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7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8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H20_Cysteine/"/>
    </mc:Choice>
  </mc:AlternateContent>
  <xr:revisionPtr revIDLastSave="0" documentId="13_ncr:1_{0F9CB39E-5146-0C4D-B142-17C41514CF4C}" xr6:coauthVersionLast="47" xr6:coauthVersionMax="47" xr10:uidLastSave="{00000000-0000-0000-0000-000000000000}"/>
  <bookViews>
    <workbookView xWindow="5420" yWindow="6480" windowWidth="37960" windowHeight="19320" activeTab="5" xr2:uid="{BEF87759-7EEE-E542-B3A6-997E7D1F8541}"/>
  </bookViews>
  <sheets>
    <sheet name="relaxation" sheetId="1" r:id="rId1"/>
    <sheet name="diffusion" sheetId="2" r:id="rId2"/>
    <sheet name="diff analysis" sheetId="4" r:id="rId3"/>
    <sheet name="diff to velo analysis" sheetId="7" r:id="rId4"/>
    <sheet name="energy" sheetId="8" r:id="rId5"/>
    <sheet name="diff saw" sheetId="9" r:id="rId6"/>
    <sheet name="diffusion low V" sheetId="3" r:id="rId7"/>
    <sheet name="diff lowV analysis" sheetId="6" r:id="rId8"/>
    <sheet name="collis freq" sheetId="5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" i="9" l="1"/>
  <c r="U56" i="2"/>
  <c r="U57" i="2"/>
  <c r="U59" i="2" s="1"/>
  <c r="G26" i="5"/>
  <c r="P7" i="2"/>
  <c r="R7" i="2"/>
  <c r="Q7" i="2"/>
  <c r="M5" i="7"/>
  <c r="N6" i="7"/>
  <c r="N7" i="7"/>
  <c r="E10" i="7"/>
  <c r="Q4" i="9" l="1"/>
  <c r="Q3" i="9"/>
  <c r="Q2" i="9"/>
  <c r="M6" i="9" a="1"/>
  <c r="M6" i="9" s="1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16" i="9"/>
  <c r="K26" i="5"/>
  <c r="E8" i="9"/>
  <c r="N12" i="9"/>
  <c r="O12" i="9" s="1"/>
  <c r="N11" i="9"/>
  <c r="O11" i="9" s="1"/>
  <c r="N10" i="9"/>
  <c r="O10" i="9" s="1"/>
  <c r="AB12" i="9"/>
  <c r="AC12" i="9" s="1"/>
  <c r="AB11" i="9"/>
  <c r="AC11" i="9" s="1"/>
  <c r="AB10" i="9"/>
  <c r="AC10" i="9" s="1"/>
  <c r="AP12" i="9"/>
  <c r="AQ12" i="9" s="1"/>
  <c r="AP11" i="9"/>
  <c r="AQ11" i="9" s="1"/>
  <c r="AP10" i="9"/>
  <c r="AQ10" i="9" s="1"/>
  <c r="BD12" i="9"/>
  <c r="BE12" i="9" s="1"/>
  <c r="BD11" i="9"/>
  <c r="BE11" i="9" s="1"/>
  <c r="BD10" i="9"/>
  <c r="BE10" i="9" s="1"/>
  <c r="BR12" i="9"/>
  <c r="BS12" i="9" s="1"/>
  <c r="BR11" i="9"/>
  <c r="BS11" i="9" s="1"/>
  <c r="BR10" i="9"/>
  <c r="BS10" i="9" s="1"/>
  <c r="BR4" i="9" a="1"/>
  <c r="BR4" i="9" s="1"/>
  <c r="BD4" i="9" a="1"/>
  <c r="BD4" i="9" s="1"/>
  <c r="AP4" i="9" a="1"/>
  <c r="AP4" i="9" s="1"/>
  <c r="AB4" i="9" a="1"/>
  <c r="AB4" i="9" s="1"/>
  <c r="M4" i="9" a="1"/>
  <c r="M4" i="9" s="1"/>
  <c r="P11" i="9" l="1"/>
  <c r="AD11" i="9"/>
  <c r="AR11" i="9"/>
  <c r="BF11" i="9"/>
  <c r="BT11" i="9"/>
  <c r="D8" i="9"/>
  <c r="BJ7" i="9" a="1"/>
  <c r="BJ7" i="9" s="1"/>
  <c r="BJ6" i="9" a="1"/>
  <c r="BJ6" i="9" s="1"/>
  <c r="BJ5" i="9" a="1"/>
  <c r="BJ5" i="9" s="1"/>
  <c r="AV7" i="9" a="1"/>
  <c r="AV7" i="9" s="1"/>
  <c r="AV6" i="9" a="1"/>
  <c r="AV6" i="9" s="1"/>
  <c r="AV5" i="9" a="1"/>
  <c r="AV5" i="9" s="1"/>
  <c r="BK12" i="9"/>
  <c r="BL12" i="9" s="1"/>
  <c r="BK11" i="9"/>
  <c r="BL11" i="9" s="1"/>
  <c r="BK10" i="9"/>
  <c r="BL10" i="9" s="1"/>
  <c r="AW12" i="9"/>
  <c r="AX12" i="9" s="1"/>
  <c r="AW11" i="9"/>
  <c r="AX11" i="9" s="1"/>
  <c r="AW10" i="9"/>
  <c r="AX10" i="9" s="1"/>
  <c r="AY11" i="9" s="1"/>
  <c r="AH7" i="9" a="1"/>
  <c r="AH7" i="9" s="1"/>
  <c r="AH6" i="9" a="1"/>
  <c r="AH6" i="9" s="1"/>
  <c r="AH5" i="9" a="1"/>
  <c r="AH5" i="9" s="1"/>
  <c r="AI12" i="9"/>
  <c r="AJ12" i="9" s="1"/>
  <c r="AI11" i="9"/>
  <c r="AJ11" i="9" s="1"/>
  <c r="AI10" i="9"/>
  <c r="AJ10" i="9" s="1"/>
  <c r="C8" i="9"/>
  <c r="T7" i="9" a="1"/>
  <c r="T7" i="9" s="1"/>
  <c r="T6" i="9" a="1"/>
  <c r="T6" i="9" s="1"/>
  <c r="T5" i="9" a="1"/>
  <c r="T5" i="9" s="1"/>
  <c r="H5" i="9" a="1"/>
  <c r="H5" i="9" s="1"/>
  <c r="H7" i="9" a="1"/>
  <c r="H7" i="9" s="1"/>
  <c r="H6" i="9" a="1"/>
  <c r="H6" i="9" s="1"/>
  <c r="U12" i="9"/>
  <c r="V12" i="9" s="1"/>
  <c r="U11" i="9"/>
  <c r="V11" i="9" s="1"/>
  <c r="U10" i="9"/>
  <c r="V10" i="9" s="1"/>
  <c r="BM11" i="9" l="1"/>
  <c r="AK11" i="9"/>
  <c r="W11" i="9"/>
  <c r="I12" i="9"/>
  <c r="J12" i="9" s="1"/>
  <c r="I10" i="9"/>
  <c r="J10" i="9" s="1"/>
  <c r="I11" i="9"/>
  <c r="J11" i="9" s="1"/>
  <c r="K11" i="9" l="1"/>
  <c r="H5" i="8"/>
  <c r="G5" i="8"/>
  <c r="B5228" i="8"/>
  <c r="K8" i="7"/>
  <c r="K7" i="7"/>
  <c r="N5" i="7"/>
  <c r="M3" i="7"/>
  <c r="K5" i="7"/>
  <c r="J5" i="7"/>
  <c r="J3" i="7"/>
  <c r="K3" i="7" s="1"/>
  <c r="E9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8" i="7"/>
  <c r="S189" i="4"/>
  <c r="J50" i="4"/>
  <c r="J11" i="4"/>
  <c r="J10" i="4"/>
  <c r="N10" i="4"/>
  <c r="K4" i="4"/>
  <c r="N3" i="4"/>
  <c r="T14" i="2" a="1"/>
  <c r="T14" i="2" s="1"/>
  <c r="V14" i="2" s="1"/>
  <c r="X6" i="2"/>
  <c r="W6" i="2"/>
  <c r="U34" i="2"/>
  <c r="U49" i="2"/>
  <c r="U53" i="2" s="1"/>
  <c r="K4" i="6"/>
  <c r="Y5" i="3"/>
  <c r="G6" i="5"/>
  <c r="S106" i="2"/>
  <c r="R105" i="2"/>
  <c r="Q105" i="2"/>
  <c r="P105" i="2"/>
  <c r="K18" i="5"/>
  <c r="Y5" i="2"/>
  <c r="O10" i="2"/>
  <c r="O7" i="2"/>
  <c r="U35" i="2"/>
  <c r="P103" i="3"/>
  <c r="R99" i="3"/>
  <c r="S99" i="3"/>
  <c r="R100" i="3"/>
  <c r="S100" i="3"/>
  <c r="R101" i="3"/>
  <c r="S101" i="3"/>
  <c r="R102" i="3"/>
  <c r="S102" i="3"/>
  <c r="R103" i="3"/>
  <c r="S103" i="3"/>
  <c r="R104" i="3"/>
  <c r="S104" i="3"/>
  <c r="R105" i="3"/>
  <c r="S105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U52" i="2"/>
  <c r="U51" i="2"/>
  <c r="U50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06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06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06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06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06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06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P305" i="2"/>
  <c r="V46" i="3"/>
  <c r="V48" i="3" s="1"/>
  <c r="V47" i="3"/>
  <c r="V49" i="3" s="1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R6" i="2"/>
  <c r="Q6" i="2"/>
  <c r="U58" i="2"/>
  <c r="P207" i="2"/>
  <c r="P10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N10" i="5"/>
  <c r="D34" i="5"/>
  <c r="D35" i="5"/>
  <c r="C35" i="5"/>
  <c r="C34" i="5"/>
  <c r="C32" i="5"/>
  <c r="C31" i="5"/>
  <c r="C30" i="5"/>
  <c r="C29" i="5"/>
  <c r="Q8" i="2"/>
  <c r="R8" i="2"/>
  <c r="Q9" i="2"/>
  <c r="R9" i="2"/>
  <c r="Q10" i="2"/>
  <c r="R10" i="2"/>
  <c r="Q11" i="2"/>
  <c r="R11" i="2"/>
  <c r="Q12" i="2"/>
  <c r="R12" i="2"/>
  <c r="Q13" i="2"/>
  <c r="R13" i="2"/>
  <c r="Q14" i="2"/>
  <c r="R14" i="2"/>
  <c r="Q15" i="2"/>
  <c r="R15" i="2"/>
  <c r="Q16" i="2"/>
  <c r="R16" i="2"/>
  <c r="Q17" i="2"/>
  <c r="R17" i="2"/>
  <c r="Q18" i="2"/>
  <c r="R18" i="2"/>
  <c r="Q19" i="2"/>
  <c r="R19" i="2"/>
  <c r="Q20" i="2"/>
  <c r="R20" i="2"/>
  <c r="Q21" i="2"/>
  <c r="R21" i="2"/>
  <c r="Q22" i="2"/>
  <c r="R22" i="2"/>
  <c r="Q23" i="2"/>
  <c r="R23" i="2"/>
  <c r="Q24" i="2"/>
  <c r="R24" i="2"/>
  <c r="Q25" i="2"/>
  <c r="R25" i="2"/>
  <c r="Q26" i="2"/>
  <c r="R26" i="2"/>
  <c r="Q27" i="2"/>
  <c r="R27" i="2"/>
  <c r="Q28" i="2"/>
  <c r="R28" i="2"/>
  <c r="Q29" i="2"/>
  <c r="R29" i="2"/>
  <c r="Q30" i="2"/>
  <c r="R30" i="2"/>
  <c r="Q31" i="2"/>
  <c r="R31" i="2"/>
  <c r="Q32" i="2"/>
  <c r="R32" i="2"/>
  <c r="Q33" i="2"/>
  <c r="R33" i="2"/>
  <c r="Q34" i="2"/>
  <c r="R34" i="2"/>
  <c r="Q35" i="2"/>
  <c r="R35" i="2"/>
  <c r="Q36" i="2"/>
  <c r="R36" i="2"/>
  <c r="Q37" i="2"/>
  <c r="R37" i="2"/>
  <c r="Q38" i="2"/>
  <c r="R38" i="2"/>
  <c r="Q39" i="2"/>
  <c r="R39" i="2"/>
  <c r="Q40" i="2"/>
  <c r="R40" i="2"/>
  <c r="Q41" i="2"/>
  <c r="R41" i="2"/>
  <c r="Q42" i="2"/>
  <c r="R42" i="2"/>
  <c r="Q43" i="2"/>
  <c r="R43" i="2"/>
  <c r="Q44" i="2"/>
  <c r="R44" i="2"/>
  <c r="Q45" i="2"/>
  <c r="R45" i="2"/>
  <c r="Q46" i="2"/>
  <c r="R46" i="2"/>
  <c r="Q47" i="2"/>
  <c r="R47" i="2"/>
  <c r="Q48" i="2"/>
  <c r="R48" i="2"/>
  <c r="Q49" i="2"/>
  <c r="R49" i="2"/>
  <c r="Q50" i="2"/>
  <c r="R50" i="2"/>
  <c r="Q51" i="2"/>
  <c r="R51" i="2"/>
  <c r="Q52" i="2"/>
  <c r="R52" i="2"/>
  <c r="Q53" i="2"/>
  <c r="R53" i="2"/>
  <c r="Q54" i="2"/>
  <c r="R54" i="2"/>
  <c r="Q55" i="2"/>
  <c r="R55" i="2"/>
  <c r="Q56" i="2"/>
  <c r="R56" i="2"/>
  <c r="Q57" i="2"/>
  <c r="R57" i="2"/>
  <c r="Q58" i="2"/>
  <c r="R58" i="2"/>
  <c r="Q59" i="2"/>
  <c r="R59" i="2"/>
  <c r="Q60" i="2"/>
  <c r="R60" i="2"/>
  <c r="Q61" i="2"/>
  <c r="R61" i="2"/>
  <c r="Q62" i="2"/>
  <c r="R62" i="2"/>
  <c r="Q63" i="2"/>
  <c r="R63" i="2"/>
  <c r="Q64" i="2"/>
  <c r="R64" i="2"/>
  <c r="Q65" i="2"/>
  <c r="R65" i="2"/>
  <c r="Q66" i="2"/>
  <c r="R66" i="2"/>
  <c r="Q67" i="2"/>
  <c r="R67" i="2"/>
  <c r="Q68" i="2"/>
  <c r="R68" i="2"/>
  <c r="Q69" i="2"/>
  <c r="R69" i="2"/>
  <c r="Q70" i="2"/>
  <c r="R70" i="2"/>
  <c r="Q71" i="2"/>
  <c r="R71" i="2"/>
  <c r="Q72" i="2"/>
  <c r="R72" i="2"/>
  <c r="Q73" i="2"/>
  <c r="R73" i="2"/>
  <c r="Q74" i="2"/>
  <c r="R74" i="2"/>
  <c r="Q75" i="2"/>
  <c r="R75" i="2"/>
  <c r="Q76" i="2"/>
  <c r="R76" i="2"/>
  <c r="Q77" i="2"/>
  <c r="R77" i="2"/>
  <c r="Q78" i="2"/>
  <c r="R78" i="2"/>
  <c r="Q79" i="2"/>
  <c r="R79" i="2"/>
  <c r="Q80" i="2"/>
  <c r="R80" i="2"/>
  <c r="Q81" i="2"/>
  <c r="R81" i="2"/>
  <c r="Q82" i="2"/>
  <c r="R82" i="2"/>
  <c r="Q83" i="2"/>
  <c r="R83" i="2"/>
  <c r="Q84" i="2"/>
  <c r="R84" i="2"/>
  <c r="Q85" i="2"/>
  <c r="R85" i="2"/>
  <c r="Q86" i="2"/>
  <c r="R86" i="2"/>
  <c r="Q87" i="2"/>
  <c r="R87" i="2"/>
  <c r="Q88" i="2"/>
  <c r="R88" i="2"/>
  <c r="Q89" i="2"/>
  <c r="R89" i="2"/>
  <c r="Q90" i="2"/>
  <c r="R90" i="2"/>
  <c r="Q91" i="2"/>
  <c r="R91" i="2"/>
  <c r="Q92" i="2"/>
  <c r="R92" i="2"/>
  <c r="Q93" i="2"/>
  <c r="R93" i="2"/>
  <c r="Q94" i="2"/>
  <c r="R94" i="2"/>
  <c r="Q95" i="2"/>
  <c r="R95" i="2"/>
  <c r="Q96" i="2"/>
  <c r="R96" i="2"/>
  <c r="Q97" i="2"/>
  <c r="R97" i="2"/>
  <c r="Q98" i="2"/>
  <c r="R98" i="2"/>
  <c r="Q99" i="2"/>
  <c r="R99" i="2"/>
  <c r="Q100" i="2"/>
  <c r="R100" i="2"/>
  <c r="Q101" i="2"/>
  <c r="R101" i="2"/>
  <c r="Q102" i="2"/>
  <c r="R102" i="2"/>
  <c r="Q103" i="2"/>
  <c r="R103" i="2"/>
  <c r="Q104" i="2"/>
  <c r="R104" i="2"/>
  <c r="O7" i="3"/>
  <c r="O8" i="3"/>
  <c r="O9" i="3"/>
  <c r="R9" i="3" s="1"/>
  <c r="O10" i="3"/>
  <c r="R10" i="3" s="1"/>
  <c r="O11" i="3"/>
  <c r="R11" i="3" s="1"/>
  <c r="O12" i="3"/>
  <c r="R12" i="3" s="1"/>
  <c r="O13" i="3"/>
  <c r="R13" i="3" s="1"/>
  <c r="O14" i="3"/>
  <c r="R14" i="3" s="1"/>
  <c r="O15" i="3"/>
  <c r="R15" i="3" s="1"/>
  <c r="O16" i="3"/>
  <c r="R16" i="3" s="1"/>
  <c r="O17" i="3"/>
  <c r="R17" i="3" s="1"/>
  <c r="O18" i="3"/>
  <c r="R18" i="3" s="1"/>
  <c r="O19" i="3"/>
  <c r="R19" i="3" s="1"/>
  <c r="O20" i="3"/>
  <c r="R20" i="3" s="1"/>
  <c r="O21" i="3"/>
  <c r="R21" i="3" s="1"/>
  <c r="O22" i="3"/>
  <c r="R22" i="3" s="1"/>
  <c r="O23" i="3"/>
  <c r="O24" i="3"/>
  <c r="O25" i="3"/>
  <c r="R25" i="3" s="1"/>
  <c r="O26" i="3"/>
  <c r="R26" i="3" s="1"/>
  <c r="O27" i="3"/>
  <c r="R27" i="3" s="1"/>
  <c r="O28" i="3"/>
  <c r="R28" i="3" s="1"/>
  <c r="O29" i="3"/>
  <c r="R29" i="3" s="1"/>
  <c r="O30" i="3"/>
  <c r="R30" i="3" s="1"/>
  <c r="O31" i="3"/>
  <c r="R31" i="3" s="1"/>
  <c r="O32" i="3"/>
  <c r="R32" i="3" s="1"/>
  <c r="O33" i="3"/>
  <c r="R33" i="3" s="1"/>
  <c r="O34" i="3"/>
  <c r="R34" i="3" s="1"/>
  <c r="O35" i="3"/>
  <c r="R35" i="3" s="1"/>
  <c r="O36" i="3"/>
  <c r="R36" i="3" s="1"/>
  <c r="O37" i="3"/>
  <c r="R37" i="3" s="1"/>
  <c r="O38" i="3"/>
  <c r="R38" i="3" s="1"/>
  <c r="O39" i="3"/>
  <c r="O40" i="3"/>
  <c r="O41" i="3"/>
  <c r="R41" i="3" s="1"/>
  <c r="O42" i="3"/>
  <c r="R42" i="3" s="1"/>
  <c r="O43" i="3"/>
  <c r="R43" i="3" s="1"/>
  <c r="O44" i="3"/>
  <c r="R44" i="3" s="1"/>
  <c r="O45" i="3"/>
  <c r="R45" i="3" s="1"/>
  <c r="O46" i="3"/>
  <c r="R46" i="3" s="1"/>
  <c r="O47" i="3"/>
  <c r="R47" i="3" s="1"/>
  <c r="O48" i="3"/>
  <c r="R48" i="3" s="1"/>
  <c r="O49" i="3"/>
  <c r="R49" i="3" s="1"/>
  <c r="O50" i="3"/>
  <c r="R50" i="3" s="1"/>
  <c r="O51" i="3"/>
  <c r="R51" i="3" s="1"/>
  <c r="O52" i="3"/>
  <c r="R52" i="3" s="1"/>
  <c r="O53" i="3"/>
  <c r="R53" i="3" s="1"/>
  <c r="O54" i="3"/>
  <c r="R54" i="3" s="1"/>
  <c r="O55" i="3"/>
  <c r="O56" i="3"/>
  <c r="O57" i="3"/>
  <c r="R57" i="3" s="1"/>
  <c r="O58" i="3"/>
  <c r="R58" i="3" s="1"/>
  <c r="O59" i="3"/>
  <c r="R59" i="3" s="1"/>
  <c r="O60" i="3"/>
  <c r="R60" i="3" s="1"/>
  <c r="O61" i="3"/>
  <c r="R61" i="3" s="1"/>
  <c r="O62" i="3"/>
  <c r="R62" i="3" s="1"/>
  <c r="O63" i="3"/>
  <c r="R63" i="3" s="1"/>
  <c r="O64" i="3"/>
  <c r="R64" i="3" s="1"/>
  <c r="O65" i="3"/>
  <c r="R65" i="3" s="1"/>
  <c r="O66" i="3"/>
  <c r="R66" i="3" s="1"/>
  <c r="O67" i="3"/>
  <c r="R67" i="3" s="1"/>
  <c r="O68" i="3"/>
  <c r="R68" i="3" s="1"/>
  <c r="O69" i="3"/>
  <c r="R69" i="3" s="1"/>
  <c r="O70" i="3"/>
  <c r="R70" i="3" s="1"/>
  <c r="O71" i="3"/>
  <c r="O72" i="3"/>
  <c r="O73" i="3"/>
  <c r="R73" i="3" s="1"/>
  <c r="O74" i="3"/>
  <c r="R74" i="3" s="1"/>
  <c r="O75" i="3"/>
  <c r="R75" i="3" s="1"/>
  <c r="O76" i="3"/>
  <c r="R76" i="3" s="1"/>
  <c r="O77" i="3"/>
  <c r="R77" i="3" s="1"/>
  <c r="O78" i="3"/>
  <c r="R78" i="3" s="1"/>
  <c r="O79" i="3"/>
  <c r="R79" i="3" s="1"/>
  <c r="O80" i="3"/>
  <c r="R80" i="3" s="1"/>
  <c r="O81" i="3"/>
  <c r="R81" i="3" s="1"/>
  <c r="O82" i="3"/>
  <c r="R82" i="3" s="1"/>
  <c r="O83" i="3"/>
  <c r="R83" i="3" s="1"/>
  <c r="O84" i="3"/>
  <c r="R84" i="3" s="1"/>
  <c r="O85" i="3"/>
  <c r="R85" i="3" s="1"/>
  <c r="O86" i="3"/>
  <c r="R86" i="3" s="1"/>
  <c r="O87" i="3"/>
  <c r="O88" i="3"/>
  <c r="O89" i="3"/>
  <c r="R89" i="3" s="1"/>
  <c r="O90" i="3"/>
  <c r="R90" i="3" s="1"/>
  <c r="O91" i="3"/>
  <c r="R91" i="3" s="1"/>
  <c r="O92" i="3"/>
  <c r="R92" i="3" s="1"/>
  <c r="O93" i="3"/>
  <c r="R93" i="3" s="1"/>
  <c r="O94" i="3"/>
  <c r="R94" i="3" s="1"/>
  <c r="O95" i="3"/>
  <c r="R95" i="3" s="1"/>
  <c r="O96" i="3"/>
  <c r="R96" i="3" s="1"/>
  <c r="O97" i="3"/>
  <c r="R97" i="3" s="1"/>
  <c r="O98" i="3"/>
  <c r="R98" i="3" s="1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R8" i="3" s="1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R24" i="3" s="1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R40" i="3" s="1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R56" i="3" s="1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R72" i="3" s="1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R88" i="3" s="1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6" i="3"/>
  <c r="P10" i="5"/>
  <c r="K10" i="5"/>
  <c r="O8" i="2"/>
  <c r="O9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6" i="2"/>
  <c r="G15" i="5"/>
  <c r="D15" i="5"/>
  <c r="E15" i="5" s="1"/>
  <c r="H15" i="5" s="1"/>
  <c r="D14" i="5"/>
  <c r="E14" i="5" s="1"/>
  <c r="V32" i="3"/>
  <c r="V31" i="3"/>
  <c r="M139" i="6"/>
  <c r="Z10" i="4"/>
  <c r="M189" i="4"/>
  <c r="M91" i="4"/>
  <c r="M90" i="4"/>
  <c r="M68" i="4"/>
  <c r="M11" i="4"/>
  <c r="M91" i="6"/>
  <c r="M90" i="6"/>
  <c r="M11" i="6"/>
  <c r="M10" i="6"/>
  <c r="F16" i="6"/>
  <c r="AE109" i="6"/>
  <c r="S109" i="6"/>
  <c r="S166" i="6" s="1"/>
  <c r="F109" i="6"/>
  <c r="AE108" i="6"/>
  <c r="S108" i="6"/>
  <c r="F108" i="6"/>
  <c r="AE107" i="6"/>
  <c r="S107" i="6"/>
  <c r="F107" i="6"/>
  <c r="AE106" i="6"/>
  <c r="S106" i="6"/>
  <c r="F106" i="6"/>
  <c r="AE105" i="6"/>
  <c r="S105" i="6"/>
  <c r="F105" i="6"/>
  <c r="AE104" i="6"/>
  <c r="S104" i="6"/>
  <c r="F104" i="6"/>
  <c r="AE103" i="6"/>
  <c r="S103" i="6"/>
  <c r="F103" i="6"/>
  <c r="AE102" i="6"/>
  <c r="S102" i="6"/>
  <c r="F102" i="6"/>
  <c r="AE101" i="6"/>
  <c r="S101" i="6"/>
  <c r="F101" i="6"/>
  <c r="AE100" i="6"/>
  <c r="S100" i="6"/>
  <c r="F100" i="6"/>
  <c r="AE99" i="6"/>
  <c r="S99" i="6"/>
  <c r="F99" i="6"/>
  <c r="AE98" i="6"/>
  <c r="S98" i="6"/>
  <c r="F98" i="6"/>
  <c r="AE97" i="6"/>
  <c r="S97" i="6"/>
  <c r="F97" i="6"/>
  <c r="AE96" i="6"/>
  <c r="S96" i="6"/>
  <c r="F96" i="6"/>
  <c r="AE95" i="6"/>
  <c r="S95" i="6"/>
  <c r="F95" i="6"/>
  <c r="AE94" i="6"/>
  <c r="S94" i="6"/>
  <c r="F94" i="6"/>
  <c r="AE93" i="6"/>
  <c r="S93" i="6"/>
  <c r="F93" i="6"/>
  <c r="AE92" i="6"/>
  <c r="S92" i="6"/>
  <c r="F92" i="6"/>
  <c r="AE91" i="6"/>
  <c r="S91" i="6"/>
  <c r="F91" i="6"/>
  <c r="AE90" i="6"/>
  <c r="S90" i="6"/>
  <c r="F90" i="6"/>
  <c r="AK89" i="6"/>
  <c r="AE89" i="6"/>
  <c r="Y89" i="6"/>
  <c r="Y112" i="6" s="1"/>
  <c r="S89" i="6"/>
  <c r="M89" i="6"/>
  <c r="F89" i="6"/>
  <c r="AK88" i="6"/>
  <c r="AE88" i="6"/>
  <c r="Y88" i="6"/>
  <c r="S88" i="6"/>
  <c r="M88" i="6"/>
  <c r="F88" i="6"/>
  <c r="AK87" i="6"/>
  <c r="AE87" i="6"/>
  <c r="Y87" i="6"/>
  <c r="S87" i="6"/>
  <c r="M87" i="6"/>
  <c r="F87" i="6"/>
  <c r="AK86" i="6"/>
  <c r="AE86" i="6"/>
  <c r="Y86" i="6"/>
  <c r="S86" i="6"/>
  <c r="M86" i="6"/>
  <c r="F86" i="6"/>
  <c r="AK85" i="6"/>
  <c r="AE85" i="6"/>
  <c r="Y85" i="6"/>
  <c r="S85" i="6"/>
  <c r="M85" i="6"/>
  <c r="F85" i="6"/>
  <c r="AK84" i="6"/>
  <c r="AE84" i="6"/>
  <c r="Y84" i="6"/>
  <c r="S84" i="6"/>
  <c r="M84" i="6"/>
  <c r="F84" i="6"/>
  <c r="AK83" i="6"/>
  <c r="AE83" i="6"/>
  <c r="Y83" i="6"/>
  <c r="S83" i="6"/>
  <c r="M83" i="6"/>
  <c r="F83" i="6"/>
  <c r="AK82" i="6"/>
  <c r="AE82" i="6"/>
  <c r="Y82" i="6"/>
  <c r="S82" i="6"/>
  <c r="M82" i="6"/>
  <c r="F82" i="6"/>
  <c r="AK81" i="6"/>
  <c r="AE81" i="6"/>
  <c r="Y81" i="6"/>
  <c r="S81" i="6"/>
  <c r="M81" i="6"/>
  <c r="F81" i="6"/>
  <c r="AK80" i="6"/>
  <c r="AE80" i="6"/>
  <c r="Y80" i="6"/>
  <c r="S80" i="6"/>
  <c r="M80" i="6"/>
  <c r="F80" i="6"/>
  <c r="AK79" i="6"/>
  <c r="AE79" i="6"/>
  <c r="Y79" i="6"/>
  <c r="S79" i="6"/>
  <c r="M79" i="6"/>
  <c r="F79" i="6"/>
  <c r="AK78" i="6"/>
  <c r="AE78" i="6"/>
  <c r="Y78" i="6"/>
  <c r="S78" i="6"/>
  <c r="M78" i="6"/>
  <c r="F78" i="6"/>
  <c r="AK77" i="6"/>
  <c r="AE77" i="6"/>
  <c r="Y77" i="6"/>
  <c r="S77" i="6"/>
  <c r="M77" i="6"/>
  <c r="F77" i="6"/>
  <c r="AK76" i="6"/>
  <c r="AE76" i="6"/>
  <c r="Y76" i="6"/>
  <c r="S76" i="6"/>
  <c r="M76" i="6"/>
  <c r="F76" i="6"/>
  <c r="AK75" i="6"/>
  <c r="AE75" i="6"/>
  <c r="Y75" i="6"/>
  <c r="S75" i="6"/>
  <c r="M75" i="6"/>
  <c r="F75" i="6"/>
  <c r="AK74" i="6"/>
  <c r="AE74" i="6"/>
  <c r="Y74" i="6"/>
  <c r="S74" i="6"/>
  <c r="M74" i="6"/>
  <c r="F74" i="6"/>
  <c r="AK73" i="6"/>
  <c r="AE73" i="6"/>
  <c r="Y73" i="6"/>
  <c r="S73" i="6"/>
  <c r="M73" i="6"/>
  <c r="F73" i="6"/>
  <c r="AK72" i="6"/>
  <c r="AE72" i="6"/>
  <c r="Y72" i="6"/>
  <c r="S72" i="6"/>
  <c r="M72" i="6"/>
  <c r="F72" i="6"/>
  <c r="AK71" i="6"/>
  <c r="AE71" i="6"/>
  <c r="Y71" i="6"/>
  <c r="S71" i="6"/>
  <c r="M71" i="6"/>
  <c r="F71" i="6"/>
  <c r="AK70" i="6"/>
  <c r="AE70" i="6"/>
  <c r="Y70" i="6"/>
  <c r="S70" i="6"/>
  <c r="M70" i="6"/>
  <c r="F70" i="6"/>
  <c r="AK69" i="6"/>
  <c r="AE69" i="6"/>
  <c r="Y69" i="6"/>
  <c r="S69" i="6"/>
  <c r="M69" i="6"/>
  <c r="F69" i="6"/>
  <c r="AK68" i="6"/>
  <c r="AE68" i="6"/>
  <c r="Y68" i="6"/>
  <c r="S68" i="6"/>
  <c r="M68" i="6"/>
  <c r="F68" i="6"/>
  <c r="AK67" i="6"/>
  <c r="AE67" i="6"/>
  <c r="Y67" i="6"/>
  <c r="S67" i="6"/>
  <c r="M67" i="6"/>
  <c r="F67" i="6"/>
  <c r="AK66" i="6"/>
  <c r="AE66" i="6"/>
  <c r="Y66" i="6"/>
  <c r="S66" i="6"/>
  <c r="M66" i="6"/>
  <c r="F66" i="6"/>
  <c r="AK65" i="6"/>
  <c r="AE65" i="6"/>
  <c r="Y65" i="6"/>
  <c r="S65" i="6"/>
  <c r="M65" i="6"/>
  <c r="F65" i="6"/>
  <c r="AK64" i="6"/>
  <c r="AE64" i="6"/>
  <c r="Y64" i="6"/>
  <c r="S64" i="6"/>
  <c r="M64" i="6"/>
  <c r="F64" i="6"/>
  <c r="AK63" i="6"/>
  <c r="AE63" i="6"/>
  <c r="Y63" i="6"/>
  <c r="S63" i="6"/>
  <c r="M63" i="6"/>
  <c r="F63" i="6"/>
  <c r="AK62" i="6"/>
  <c r="AE62" i="6"/>
  <c r="Y62" i="6"/>
  <c r="S62" i="6"/>
  <c r="M62" i="6"/>
  <c r="F62" i="6"/>
  <c r="AK61" i="6"/>
  <c r="AE61" i="6"/>
  <c r="Y61" i="6"/>
  <c r="S61" i="6"/>
  <c r="M61" i="6"/>
  <c r="F61" i="6"/>
  <c r="AK60" i="6"/>
  <c r="AE60" i="6"/>
  <c r="Y60" i="6"/>
  <c r="S60" i="6"/>
  <c r="M60" i="6"/>
  <c r="F60" i="6"/>
  <c r="AK59" i="6"/>
  <c r="AE59" i="6"/>
  <c r="Y59" i="6"/>
  <c r="S59" i="6"/>
  <c r="M59" i="6"/>
  <c r="F59" i="6"/>
  <c r="AK58" i="6"/>
  <c r="AE58" i="6"/>
  <c r="Y58" i="6"/>
  <c r="S58" i="6"/>
  <c r="M58" i="6"/>
  <c r="F58" i="6"/>
  <c r="AK57" i="6"/>
  <c r="AE57" i="6"/>
  <c r="Y57" i="6"/>
  <c r="S57" i="6"/>
  <c r="M57" i="6"/>
  <c r="F57" i="6"/>
  <c r="AK56" i="6"/>
  <c r="AE56" i="6"/>
  <c r="Y56" i="6"/>
  <c r="S56" i="6"/>
  <c r="M56" i="6"/>
  <c r="F56" i="6"/>
  <c r="AK55" i="6"/>
  <c r="AE55" i="6"/>
  <c r="Y55" i="6"/>
  <c r="S55" i="6"/>
  <c r="M55" i="6"/>
  <c r="F55" i="6"/>
  <c r="AK54" i="6"/>
  <c r="AE54" i="6"/>
  <c r="Y54" i="6"/>
  <c r="S54" i="6"/>
  <c r="M54" i="6"/>
  <c r="F54" i="6"/>
  <c r="AK53" i="6"/>
  <c r="AE53" i="6"/>
  <c r="Y53" i="6"/>
  <c r="S53" i="6"/>
  <c r="M53" i="6"/>
  <c r="F53" i="6"/>
  <c r="AK52" i="6"/>
  <c r="AE52" i="6"/>
  <c r="Y52" i="6"/>
  <c r="S52" i="6"/>
  <c r="M52" i="6"/>
  <c r="F52" i="6"/>
  <c r="AK51" i="6"/>
  <c r="AE51" i="6"/>
  <c r="Y51" i="6"/>
  <c r="S51" i="6"/>
  <c r="M51" i="6"/>
  <c r="F51" i="6"/>
  <c r="AK50" i="6"/>
  <c r="AE50" i="6"/>
  <c r="Y50" i="6"/>
  <c r="S50" i="6"/>
  <c r="M50" i="6"/>
  <c r="F50" i="6"/>
  <c r="AK49" i="6"/>
  <c r="AH49" i="6"/>
  <c r="AH112" i="6" s="1"/>
  <c r="AE49" i="6"/>
  <c r="Y49" i="6"/>
  <c r="V49" i="6"/>
  <c r="V128" i="6" s="1"/>
  <c r="S49" i="6"/>
  <c r="M49" i="6"/>
  <c r="J49" i="6"/>
  <c r="O49" i="6" s="1"/>
  <c r="F49" i="6"/>
  <c r="N49" i="6" s="1"/>
  <c r="AK48" i="6"/>
  <c r="AH48" i="6"/>
  <c r="AE48" i="6"/>
  <c r="AM48" i="6" s="1"/>
  <c r="Y48" i="6"/>
  <c r="V48" i="6"/>
  <c r="S48" i="6"/>
  <c r="AA48" i="6" s="1"/>
  <c r="M48" i="6"/>
  <c r="J48" i="6"/>
  <c r="F48" i="6"/>
  <c r="AK47" i="6"/>
  <c r="AL47" i="6" s="1"/>
  <c r="AH47" i="6"/>
  <c r="AE47" i="6"/>
  <c r="Y47" i="6"/>
  <c r="V47" i="6"/>
  <c r="Z47" i="6" s="1"/>
  <c r="S47" i="6"/>
  <c r="M47" i="6"/>
  <c r="J47" i="6"/>
  <c r="O47" i="6" s="1"/>
  <c r="F47" i="6"/>
  <c r="AK46" i="6"/>
  <c r="AH46" i="6"/>
  <c r="AE46" i="6"/>
  <c r="AM46" i="6" s="1"/>
  <c r="Y46" i="6"/>
  <c r="V46" i="6"/>
  <c r="S46" i="6"/>
  <c r="AA46" i="6" s="1"/>
  <c r="M46" i="6"/>
  <c r="J46" i="6"/>
  <c r="O46" i="6" s="1"/>
  <c r="F46" i="6"/>
  <c r="N46" i="6" s="1"/>
  <c r="AK45" i="6"/>
  <c r="AL45" i="6" s="1"/>
  <c r="AH45" i="6"/>
  <c r="AE45" i="6"/>
  <c r="Y45" i="6"/>
  <c r="V45" i="6"/>
  <c r="Z45" i="6" s="1"/>
  <c r="S45" i="6"/>
  <c r="M45" i="6"/>
  <c r="J45" i="6"/>
  <c r="O45" i="6" s="1"/>
  <c r="F45" i="6"/>
  <c r="N45" i="6" s="1"/>
  <c r="AK44" i="6"/>
  <c r="AH44" i="6"/>
  <c r="AE44" i="6"/>
  <c r="Y44" i="6"/>
  <c r="V44" i="6"/>
  <c r="S44" i="6"/>
  <c r="AA44" i="6" s="1"/>
  <c r="M44" i="6"/>
  <c r="J44" i="6"/>
  <c r="F44" i="6"/>
  <c r="AK43" i="6"/>
  <c r="AL43" i="6" s="1"/>
  <c r="AH43" i="6"/>
  <c r="AE43" i="6"/>
  <c r="Y43" i="6"/>
  <c r="V43" i="6"/>
  <c r="Z43" i="6" s="1"/>
  <c r="S43" i="6"/>
  <c r="M43" i="6"/>
  <c r="J43" i="6"/>
  <c r="O43" i="6" s="1"/>
  <c r="F43" i="6"/>
  <c r="AK42" i="6"/>
  <c r="AH42" i="6"/>
  <c r="AE42" i="6"/>
  <c r="AM42" i="6" s="1"/>
  <c r="Y42" i="6"/>
  <c r="V42" i="6"/>
  <c r="S42" i="6"/>
  <c r="AA42" i="6" s="1"/>
  <c r="M42" i="6"/>
  <c r="J42" i="6"/>
  <c r="O42" i="6" s="1"/>
  <c r="F42" i="6"/>
  <c r="N42" i="6" s="1"/>
  <c r="AK41" i="6"/>
  <c r="AL41" i="6" s="1"/>
  <c r="AH41" i="6"/>
  <c r="AE41" i="6"/>
  <c r="Y41" i="6"/>
  <c r="V41" i="6"/>
  <c r="S41" i="6"/>
  <c r="Z41" i="6" s="1"/>
  <c r="M41" i="6"/>
  <c r="J41" i="6"/>
  <c r="O41" i="6" s="1"/>
  <c r="F41" i="6"/>
  <c r="N41" i="6" s="1"/>
  <c r="AK40" i="6"/>
  <c r="AH40" i="6"/>
  <c r="AE40" i="6"/>
  <c r="AM40" i="6" s="1"/>
  <c r="Y40" i="6"/>
  <c r="V40" i="6"/>
  <c r="S40" i="6"/>
  <c r="M40" i="6"/>
  <c r="J40" i="6"/>
  <c r="F40" i="6"/>
  <c r="AK39" i="6"/>
  <c r="AL39" i="6" s="1"/>
  <c r="AH39" i="6"/>
  <c r="AE39" i="6"/>
  <c r="Y39" i="6"/>
  <c r="V39" i="6"/>
  <c r="S39" i="6"/>
  <c r="M39" i="6"/>
  <c r="J39" i="6"/>
  <c r="O39" i="6" s="1"/>
  <c r="F39" i="6"/>
  <c r="AK38" i="6"/>
  <c r="AH38" i="6"/>
  <c r="AE38" i="6"/>
  <c r="AM38" i="6" s="1"/>
  <c r="Y38" i="6"/>
  <c r="V38" i="6"/>
  <c r="S38" i="6"/>
  <c r="M38" i="6"/>
  <c r="J38" i="6"/>
  <c r="O38" i="6" s="1"/>
  <c r="F38" i="6"/>
  <c r="N38" i="6" s="1"/>
  <c r="AK37" i="6"/>
  <c r="AL37" i="6" s="1"/>
  <c r="AH37" i="6"/>
  <c r="AE37" i="6"/>
  <c r="Z37" i="6"/>
  <c r="Y37" i="6"/>
  <c r="V37" i="6"/>
  <c r="S37" i="6"/>
  <c r="AA37" i="6" s="1"/>
  <c r="M37" i="6"/>
  <c r="J37" i="6"/>
  <c r="F37" i="6"/>
  <c r="N37" i="6" s="1"/>
  <c r="AK36" i="6"/>
  <c r="AH36" i="6"/>
  <c r="AE36" i="6"/>
  <c r="Y36" i="6"/>
  <c r="V36" i="6"/>
  <c r="S36" i="6"/>
  <c r="M36" i="6"/>
  <c r="J36" i="6"/>
  <c r="F36" i="6"/>
  <c r="N36" i="6" s="1"/>
  <c r="AK35" i="6"/>
  <c r="AL35" i="6" s="1"/>
  <c r="AH35" i="6"/>
  <c r="AE35" i="6"/>
  <c r="Y35" i="6"/>
  <c r="V35" i="6"/>
  <c r="S35" i="6"/>
  <c r="Z35" i="6" s="1"/>
  <c r="M35" i="6"/>
  <c r="J35" i="6"/>
  <c r="F35" i="6"/>
  <c r="AK34" i="6"/>
  <c r="AL34" i="6" s="1"/>
  <c r="AH34" i="6"/>
  <c r="AE34" i="6"/>
  <c r="Y34" i="6"/>
  <c r="V34" i="6"/>
  <c r="S34" i="6"/>
  <c r="M34" i="6"/>
  <c r="J34" i="6"/>
  <c r="O34" i="6" s="1"/>
  <c r="F34" i="6"/>
  <c r="N34" i="6" s="1"/>
  <c r="AK33" i="6"/>
  <c r="AH33" i="6"/>
  <c r="AE33" i="6"/>
  <c r="Z33" i="6"/>
  <c r="Y33" i="6"/>
  <c r="V33" i="6"/>
  <c r="S33" i="6"/>
  <c r="AA33" i="6" s="1"/>
  <c r="M33" i="6"/>
  <c r="J33" i="6"/>
  <c r="F33" i="6"/>
  <c r="AK32" i="6"/>
  <c r="AH32" i="6"/>
  <c r="AE32" i="6"/>
  <c r="Y32" i="6"/>
  <c r="V32" i="6"/>
  <c r="S32" i="6"/>
  <c r="Z32" i="6" s="1"/>
  <c r="M32" i="6"/>
  <c r="J32" i="6"/>
  <c r="O32" i="6" s="1"/>
  <c r="F32" i="6"/>
  <c r="N32" i="6" s="1"/>
  <c r="AK31" i="6"/>
  <c r="AH31" i="6"/>
  <c r="AE31" i="6"/>
  <c r="AA31" i="6"/>
  <c r="Y31" i="6"/>
  <c r="V31" i="6"/>
  <c r="S31" i="6"/>
  <c r="Z31" i="6" s="1"/>
  <c r="M31" i="6"/>
  <c r="J31" i="6"/>
  <c r="F31" i="6"/>
  <c r="N31" i="6" s="1"/>
  <c r="AK30" i="6"/>
  <c r="AL30" i="6" s="1"/>
  <c r="AH30" i="6"/>
  <c r="AE30" i="6"/>
  <c r="Y30" i="6"/>
  <c r="Z30" i="6" s="1"/>
  <c r="V30" i="6"/>
  <c r="S30" i="6"/>
  <c r="M30" i="6"/>
  <c r="J30" i="6"/>
  <c r="O30" i="6" s="1"/>
  <c r="F30" i="6"/>
  <c r="N30" i="6" s="1"/>
  <c r="AK29" i="6"/>
  <c r="AH29" i="6"/>
  <c r="AE29" i="6"/>
  <c r="AM29" i="6" s="1"/>
  <c r="Y29" i="6"/>
  <c r="V29" i="6"/>
  <c r="S29" i="6"/>
  <c r="M29" i="6"/>
  <c r="J29" i="6"/>
  <c r="O29" i="6" s="1"/>
  <c r="F29" i="6"/>
  <c r="N29" i="6" s="1"/>
  <c r="AK28" i="6"/>
  <c r="AH28" i="6"/>
  <c r="AE28" i="6"/>
  <c r="AM28" i="6" s="1"/>
  <c r="Z28" i="6"/>
  <c r="Y28" i="6"/>
  <c r="V28" i="6"/>
  <c r="S28" i="6"/>
  <c r="AA28" i="6" s="1"/>
  <c r="M28" i="6"/>
  <c r="J28" i="6"/>
  <c r="F28" i="6"/>
  <c r="AK27" i="6"/>
  <c r="AH27" i="6"/>
  <c r="AE27" i="6"/>
  <c r="Y27" i="6"/>
  <c r="V27" i="6"/>
  <c r="S27" i="6"/>
  <c r="Z27" i="6" s="1"/>
  <c r="M27" i="6"/>
  <c r="J27" i="6"/>
  <c r="O27" i="6" s="1"/>
  <c r="F27" i="6"/>
  <c r="N27" i="6" s="1"/>
  <c r="AK26" i="6"/>
  <c r="AH26" i="6"/>
  <c r="AE26" i="6"/>
  <c r="AM26" i="6" s="1"/>
  <c r="Z26" i="6"/>
  <c r="Y26" i="6"/>
  <c r="V26" i="6"/>
  <c r="S26" i="6"/>
  <c r="AA26" i="6" s="1"/>
  <c r="M26" i="6"/>
  <c r="J26" i="6"/>
  <c r="O26" i="6" s="1"/>
  <c r="F26" i="6"/>
  <c r="AK25" i="6"/>
  <c r="AH25" i="6"/>
  <c r="AE25" i="6"/>
  <c r="AM25" i="6" s="1"/>
  <c r="Y25" i="6"/>
  <c r="V25" i="6"/>
  <c r="S25" i="6"/>
  <c r="M25" i="6"/>
  <c r="J25" i="6"/>
  <c r="O25" i="6" s="1"/>
  <c r="F25" i="6"/>
  <c r="N25" i="6" s="1"/>
  <c r="AK24" i="6"/>
  <c r="AL24" i="6" s="1"/>
  <c r="AH24" i="6"/>
  <c r="AE24" i="6"/>
  <c r="Y24" i="6"/>
  <c r="Z24" i="6" s="1"/>
  <c r="V24" i="6"/>
  <c r="S24" i="6"/>
  <c r="M24" i="6"/>
  <c r="J24" i="6"/>
  <c r="O24" i="6" s="1"/>
  <c r="F24" i="6"/>
  <c r="AK23" i="6"/>
  <c r="AH23" i="6"/>
  <c r="AE23" i="6"/>
  <c r="AM23" i="6" s="1"/>
  <c r="Y23" i="6"/>
  <c r="V23" i="6"/>
  <c r="S23" i="6"/>
  <c r="M23" i="6"/>
  <c r="J23" i="6"/>
  <c r="O23" i="6" s="1"/>
  <c r="F23" i="6"/>
  <c r="AK22" i="6"/>
  <c r="AH22" i="6"/>
  <c r="AE22" i="6"/>
  <c r="Y22" i="6"/>
  <c r="V22" i="6"/>
  <c r="Z22" i="6" s="1"/>
  <c r="S22" i="6"/>
  <c r="AA22" i="6" s="1"/>
  <c r="M22" i="6"/>
  <c r="J22" i="6"/>
  <c r="O22" i="6" s="1"/>
  <c r="F22" i="6"/>
  <c r="N22" i="6" s="1"/>
  <c r="AK21" i="6"/>
  <c r="AH21" i="6"/>
  <c r="AE21" i="6"/>
  <c r="Z21" i="6"/>
  <c r="Y21" i="6"/>
  <c r="V21" i="6"/>
  <c r="S21" i="6"/>
  <c r="AA21" i="6" s="1"/>
  <c r="M21" i="6"/>
  <c r="J21" i="6"/>
  <c r="F21" i="6"/>
  <c r="AK20" i="6"/>
  <c r="AH20" i="6"/>
  <c r="AE20" i="6"/>
  <c r="Y20" i="6"/>
  <c r="Z20" i="6" s="1"/>
  <c r="V20" i="6"/>
  <c r="S20" i="6"/>
  <c r="AA20" i="6" s="1"/>
  <c r="M20" i="6"/>
  <c r="J20" i="6"/>
  <c r="O20" i="6" s="1"/>
  <c r="F20" i="6"/>
  <c r="AK19" i="6"/>
  <c r="AH19" i="6"/>
  <c r="AE19" i="6"/>
  <c r="Y19" i="6"/>
  <c r="V19" i="6"/>
  <c r="Z19" i="6" s="1"/>
  <c r="S19" i="6"/>
  <c r="AA19" i="6" s="1"/>
  <c r="M19" i="6"/>
  <c r="J19" i="6"/>
  <c r="O19" i="6" s="1"/>
  <c r="F19" i="6"/>
  <c r="N19" i="6" s="1"/>
  <c r="AK18" i="6"/>
  <c r="AH18" i="6"/>
  <c r="AE18" i="6"/>
  <c r="AM18" i="6" s="1"/>
  <c r="Z18" i="6"/>
  <c r="Y18" i="6"/>
  <c r="V18" i="6"/>
  <c r="S18" i="6"/>
  <c r="AA18" i="6" s="1"/>
  <c r="M18" i="6"/>
  <c r="J18" i="6"/>
  <c r="F18" i="6"/>
  <c r="AK17" i="6"/>
  <c r="AH17" i="6"/>
  <c r="AE17" i="6"/>
  <c r="Y17" i="6"/>
  <c r="Z17" i="6" s="1"/>
  <c r="V17" i="6"/>
  <c r="S17" i="6"/>
  <c r="AA17" i="6" s="1"/>
  <c r="M17" i="6"/>
  <c r="J17" i="6"/>
  <c r="O17" i="6" s="1"/>
  <c r="F17" i="6"/>
  <c r="AK16" i="6"/>
  <c r="AH16" i="6"/>
  <c r="AE16" i="6"/>
  <c r="AM16" i="6" s="1"/>
  <c r="Y16" i="6"/>
  <c r="V16" i="6"/>
  <c r="S16" i="6"/>
  <c r="AA16" i="6" s="1"/>
  <c r="M16" i="6"/>
  <c r="J16" i="6"/>
  <c r="O16" i="6" s="1"/>
  <c r="AK15" i="6"/>
  <c r="AH15" i="6"/>
  <c r="AE15" i="6"/>
  <c r="Y15" i="6"/>
  <c r="V15" i="6"/>
  <c r="Z15" i="6" s="1"/>
  <c r="S15" i="6"/>
  <c r="M15" i="6"/>
  <c r="J15" i="6"/>
  <c r="O15" i="6" s="1"/>
  <c r="F15" i="6"/>
  <c r="N15" i="6" s="1"/>
  <c r="AK14" i="6"/>
  <c r="AH14" i="6"/>
  <c r="AE14" i="6"/>
  <c r="AM14" i="6" s="1"/>
  <c r="Z14" i="6"/>
  <c r="Y14" i="6"/>
  <c r="V14" i="6"/>
  <c r="S14" i="6"/>
  <c r="AA14" i="6" s="1"/>
  <c r="M14" i="6"/>
  <c r="J14" i="6"/>
  <c r="F14" i="6"/>
  <c r="AK13" i="6"/>
  <c r="AH13" i="6"/>
  <c r="AE13" i="6"/>
  <c r="Y13" i="6"/>
  <c r="Z13" i="6" s="1"/>
  <c r="V13" i="6"/>
  <c r="S13" i="6"/>
  <c r="AA13" i="6" s="1"/>
  <c r="M13" i="6"/>
  <c r="J13" i="6"/>
  <c r="O13" i="6" s="1"/>
  <c r="F13" i="6"/>
  <c r="AK12" i="6"/>
  <c r="AH12" i="6"/>
  <c r="AE12" i="6"/>
  <c r="Y12" i="6"/>
  <c r="V12" i="6"/>
  <c r="Z12" i="6" s="1"/>
  <c r="S12" i="6"/>
  <c r="AA12" i="6" s="1"/>
  <c r="M12" i="6"/>
  <c r="J12" i="6"/>
  <c r="O12" i="6" s="1"/>
  <c r="F12" i="6"/>
  <c r="N12" i="6" s="1"/>
  <c r="AK11" i="6"/>
  <c r="AH11" i="6"/>
  <c r="AE11" i="6"/>
  <c r="Z11" i="6"/>
  <c r="Y11" i="6"/>
  <c r="V11" i="6"/>
  <c r="S11" i="6"/>
  <c r="AA11" i="6" s="1"/>
  <c r="J11" i="6"/>
  <c r="O11" i="6" s="1"/>
  <c r="F11" i="6"/>
  <c r="AK10" i="6"/>
  <c r="AH10" i="6"/>
  <c r="AE10" i="6"/>
  <c r="Y10" i="6"/>
  <c r="V10" i="6"/>
  <c r="S10" i="6"/>
  <c r="AA10" i="6" s="1"/>
  <c r="J10" i="6"/>
  <c r="O10" i="6" s="1"/>
  <c r="F10" i="6"/>
  <c r="N10" i="6" s="1"/>
  <c r="I7" i="6"/>
  <c r="J4" i="6"/>
  <c r="J3" i="6"/>
  <c r="K3" i="6" s="1"/>
  <c r="J2" i="6"/>
  <c r="K2" i="6" s="1"/>
  <c r="D11" i="5"/>
  <c r="E11" i="5" s="1"/>
  <c r="G11" i="5" s="1"/>
  <c r="D10" i="5"/>
  <c r="E10" i="5" s="1"/>
  <c r="R87" i="3" l="1"/>
  <c r="R71" i="3"/>
  <c r="R55" i="3"/>
  <c r="R39" i="3"/>
  <c r="R23" i="3"/>
  <c r="R7" i="3"/>
  <c r="R6" i="3"/>
  <c r="K14" i="5"/>
  <c r="K22" i="5"/>
  <c r="AA35" i="6"/>
  <c r="AA40" i="6"/>
  <c r="Z40" i="6"/>
  <c r="AA25" i="6"/>
  <c r="Z25" i="6"/>
  <c r="AL27" i="6"/>
  <c r="AL32" i="6"/>
  <c r="N57" i="6"/>
  <c r="N61" i="6"/>
  <c r="AL15" i="6"/>
  <c r="N14" i="6"/>
  <c r="AL16" i="6"/>
  <c r="N18" i="6"/>
  <c r="AL19" i="6"/>
  <c r="N21" i="6"/>
  <c r="N33" i="6"/>
  <c r="AA38" i="6"/>
  <c r="Z38" i="6"/>
  <c r="AL20" i="6"/>
  <c r="AL10" i="6"/>
  <c r="AL12" i="6"/>
  <c r="AA23" i="6"/>
  <c r="Z23" i="6"/>
  <c r="AL25" i="6"/>
  <c r="Z10" i="6"/>
  <c r="N11" i="6"/>
  <c r="AL11" i="6"/>
  <c r="N13" i="6"/>
  <c r="O14" i="6"/>
  <c r="AL14" i="6"/>
  <c r="AA15" i="6"/>
  <c r="AM15" i="6"/>
  <c r="Z16" i="6"/>
  <c r="N17" i="6"/>
  <c r="O18" i="6"/>
  <c r="AL18" i="6"/>
  <c r="N20" i="6"/>
  <c r="O21" i="6"/>
  <c r="N23" i="6"/>
  <c r="AL23" i="6"/>
  <c r="AA24" i="6"/>
  <c r="AM24" i="6"/>
  <c r="N26" i="6"/>
  <c r="AA29" i="6"/>
  <c r="Z34" i="6"/>
  <c r="AA36" i="6"/>
  <c r="Z39" i="6"/>
  <c r="N50" i="6"/>
  <c r="N58" i="6"/>
  <c r="N66" i="6"/>
  <c r="N82" i="6"/>
  <c r="O37" i="6"/>
  <c r="N39" i="6"/>
  <c r="Z42" i="6"/>
  <c r="N43" i="6"/>
  <c r="Z44" i="6"/>
  <c r="Z46" i="6"/>
  <c r="N47" i="6"/>
  <c r="Z48" i="6"/>
  <c r="N51" i="6"/>
  <c r="Y95" i="6"/>
  <c r="Y102" i="6"/>
  <c r="Y107" i="6"/>
  <c r="Y110" i="6"/>
  <c r="Y115" i="6"/>
  <c r="V122" i="6"/>
  <c r="V130" i="6"/>
  <c r="Y140" i="6"/>
  <c r="F110" i="6"/>
  <c r="AL49" i="6"/>
  <c r="N59" i="6"/>
  <c r="N75" i="6"/>
  <c r="Y103" i="6"/>
  <c r="AH106" i="6"/>
  <c r="Y111" i="6"/>
  <c r="Y116" i="6"/>
  <c r="V124" i="6"/>
  <c r="V132" i="6"/>
  <c r="Y144" i="6"/>
  <c r="N24" i="6"/>
  <c r="N28" i="6"/>
  <c r="Z29" i="6"/>
  <c r="AL29" i="6"/>
  <c r="AA30" i="6"/>
  <c r="AM30" i="6"/>
  <c r="O31" i="6"/>
  <c r="N35" i="6"/>
  <c r="O36" i="6"/>
  <c r="AL36" i="6"/>
  <c r="N40" i="6"/>
  <c r="N44" i="6"/>
  <c r="N48" i="6"/>
  <c r="Z49" i="6"/>
  <c r="Y99" i="6"/>
  <c r="AH102" i="6"/>
  <c r="V118" i="6"/>
  <c r="V126" i="6"/>
  <c r="V134" i="6"/>
  <c r="AL26" i="6"/>
  <c r="AA27" i="6"/>
  <c r="AM27" i="6"/>
  <c r="O28" i="6"/>
  <c r="AL28" i="6"/>
  <c r="AL31" i="6"/>
  <c r="AA32" i="6"/>
  <c r="O33" i="6"/>
  <c r="AL33" i="6"/>
  <c r="AA34" i="6"/>
  <c r="O35" i="6"/>
  <c r="Z36" i="6"/>
  <c r="AM37" i="6"/>
  <c r="AL38" i="6"/>
  <c r="AA39" i="6"/>
  <c r="AM39" i="6"/>
  <c r="O40" i="6"/>
  <c r="AL40" i="6"/>
  <c r="AA41" i="6"/>
  <c r="AM41" i="6"/>
  <c r="AL42" i="6"/>
  <c r="AA43" i="6"/>
  <c r="AM43" i="6"/>
  <c r="O44" i="6"/>
  <c r="AM44" i="6"/>
  <c r="AA45" i="6"/>
  <c r="AM45" i="6"/>
  <c r="AL46" i="6"/>
  <c r="AA47" i="6"/>
  <c r="AM47" i="6"/>
  <c r="O48" i="6"/>
  <c r="AL48" i="6"/>
  <c r="AA49" i="6"/>
  <c r="AM49" i="6"/>
  <c r="V57" i="6"/>
  <c r="Z57" i="6" s="1"/>
  <c r="N68" i="6"/>
  <c r="N84" i="6"/>
  <c r="Y97" i="6"/>
  <c r="Y106" i="6"/>
  <c r="Y114" i="6"/>
  <c r="V120" i="6"/>
  <c r="Y136" i="6"/>
  <c r="N16" i="6"/>
  <c r="L3" i="6"/>
  <c r="AL21" i="6"/>
  <c r="AM21" i="6"/>
  <c r="AM31" i="6"/>
  <c r="AM33" i="6"/>
  <c r="AM10" i="6"/>
  <c r="AM11" i="6"/>
  <c r="AM13" i="6"/>
  <c r="AL13" i="6"/>
  <c r="AM19" i="6"/>
  <c r="AL22" i="6"/>
  <c r="AM22" i="6"/>
  <c r="AM32" i="6"/>
  <c r="AM34" i="6"/>
  <c r="AM12" i="6"/>
  <c r="AM17" i="6"/>
  <c r="AL17" i="6"/>
  <c r="AM20" i="6"/>
  <c r="AM35" i="6"/>
  <c r="AM36" i="6"/>
  <c r="J136" i="6"/>
  <c r="O136" i="6" s="1"/>
  <c r="J135" i="6"/>
  <c r="O135" i="6" s="1"/>
  <c r="J134" i="6"/>
  <c r="J133" i="6"/>
  <c r="J132" i="6"/>
  <c r="O132" i="6" s="1"/>
  <c r="J131" i="6"/>
  <c r="O131" i="6" s="1"/>
  <c r="J130" i="6"/>
  <c r="J129" i="6"/>
  <c r="J128" i="6"/>
  <c r="O128" i="6" s="1"/>
  <c r="J127" i="6"/>
  <c r="O127" i="6" s="1"/>
  <c r="J126" i="6"/>
  <c r="J125" i="6"/>
  <c r="J124" i="6"/>
  <c r="O124" i="6" s="1"/>
  <c r="J123" i="6"/>
  <c r="O123" i="6" s="1"/>
  <c r="J122" i="6"/>
  <c r="J121" i="6"/>
  <c r="J120" i="6"/>
  <c r="O120" i="6" s="1"/>
  <c r="J119" i="6"/>
  <c r="J118" i="6"/>
  <c r="J117" i="6"/>
  <c r="J143" i="6"/>
  <c r="O143" i="6" s="1"/>
  <c r="J139" i="6"/>
  <c r="O139" i="6" s="1"/>
  <c r="J146" i="6"/>
  <c r="J142" i="6"/>
  <c r="J138" i="6"/>
  <c r="J147" i="6"/>
  <c r="O147" i="6" s="1"/>
  <c r="J145" i="6"/>
  <c r="J141" i="6"/>
  <c r="J137" i="6"/>
  <c r="J116" i="6"/>
  <c r="J113" i="6"/>
  <c r="J107" i="6"/>
  <c r="O107" i="6" s="1"/>
  <c r="J103" i="6"/>
  <c r="O103" i="6" s="1"/>
  <c r="J99" i="6"/>
  <c r="O99" i="6" s="1"/>
  <c r="J97" i="6"/>
  <c r="J95" i="6"/>
  <c r="J148" i="6"/>
  <c r="O148" i="6" s="1"/>
  <c r="J144" i="6"/>
  <c r="O144" i="6" s="1"/>
  <c r="J140" i="6"/>
  <c r="J112" i="6"/>
  <c r="J108" i="6"/>
  <c r="J104" i="6"/>
  <c r="J100" i="6"/>
  <c r="J115" i="6"/>
  <c r="O115" i="6" s="1"/>
  <c r="J111" i="6"/>
  <c r="O111" i="6" s="1"/>
  <c r="J109" i="6"/>
  <c r="J105" i="6"/>
  <c r="J101" i="6"/>
  <c r="J98" i="6"/>
  <c r="O98" i="6" s="1"/>
  <c r="J96" i="6"/>
  <c r="O96" i="6" s="1"/>
  <c r="J50" i="6"/>
  <c r="O50" i="6" s="1"/>
  <c r="J52" i="6"/>
  <c r="O52" i="6" s="1"/>
  <c r="J53" i="6"/>
  <c r="O53" i="6" s="1"/>
  <c r="J56" i="6"/>
  <c r="O56" i="6" s="1"/>
  <c r="J57" i="6"/>
  <c r="O57" i="6" s="1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1" i="6"/>
  <c r="M167" i="6"/>
  <c r="M163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8" i="6"/>
  <c r="M137" i="6"/>
  <c r="M174" i="6"/>
  <c r="M172" i="6"/>
  <c r="M173" i="6"/>
  <c r="M169" i="6"/>
  <c r="M165" i="6"/>
  <c r="M164" i="6"/>
  <c r="M166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N105" i="6" s="1"/>
  <c r="M104" i="6"/>
  <c r="M103" i="6"/>
  <c r="M102" i="6"/>
  <c r="M101" i="6"/>
  <c r="M100" i="6"/>
  <c r="N100" i="6" s="1"/>
  <c r="M99" i="6"/>
  <c r="M168" i="6"/>
  <c r="M170" i="6"/>
  <c r="M162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98" i="6"/>
  <c r="M96" i="6"/>
  <c r="M94" i="6"/>
  <c r="M93" i="6"/>
  <c r="M92" i="6"/>
  <c r="AK189" i="6"/>
  <c r="AK186" i="6"/>
  <c r="AK182" i="6"/>
  <c r="AK178" i="6"/>
  <c r="AK174" i="6"/>
  <c r="AK170" i="6"/>
  <c r="AK166" i="6"/>
  <c r="AK162" i="6"/>
  <c r="AK185" i="6"/>
  <c r="AK181" i="6"/>
  <c r="AK177" i="6"/>
  <c r="AK173" i="6"/>
  <c r="AK168" i="6"/>
  <c r="AK164" i="6"/>
  <c r="AK135" i="6"/>
  <c r="AK134" i="6"/>
  <c r="AK133" i="6"/>
  <c r="AK132" i="6"/>
  <c r="AK131" i="6"/>
  <c r="AK130" i="6"/>
  <c r="AK129" i="6"/>
  <c r="AK128" i="6"/>
  <c r="AK127" i="6"/>
  <c r="AK126" i="6"/>
  <c r="AK125" i="6"/>
  <c r="AK124" i="6"/>
  <c r="AK123" i="6"/>
  <c r="AK122" i="6"/>
  <c r="AK121" i="6"/>
  <c r="AK120" i="6"/>
  <c r="AK119" i="6"/>
  <c r="AK118" i="6"/>
  <c r="AK117" i="6"/>
  <c r="AK116" i="6"/>
  <c r="AK188" i="6"/>
  <c r="AK184" i="6"/>
  <c r="AK180" i="6"/>
  <c r="AK176" i="6"/>
  <c r="AK171" i="6"/>
  <c r="AK169" i="6"/>
  <c r="AK167" i="6"/>
  <c r="AK165" i="6"/>
  <c r="AK163" i="6"/>
  <c r="AK161" i="6"/>
  <c r="AK160" i="6"/>
  <c r="AK159" i="6"/>
  <c r="AK158" i="6"/>
  <c r="AK157" i="6"/>
  <c r="AK156" i="6"/>
  <c r="AK155" i="6"/>
  <c r="AK154" i="6"/>
  <c r="AK153" i="6"/>
  <c r="AK152" i="6"/>
  <c r="AK151" i="6"/>
  <c r="AK150" i="6"/>
  <c r="AK149" i="6"/>
  <c r="AK148" i="6"/>
  <c r="AK147" i="6"/>
  <c r="AK146" i="6"/>
  <c r="AK144" i="6"/>
  <c r="AK140" i="6"/>
  <c r="AK136" i="6"/>
  <c r="AK143" i="6"/>
  <c r="AK139" i="6"/>
  <c r="AK142" i="6"/>
  <c r="AK138" i="6"/>
  <c r="AK183" i="6"/>
  <c r="AK175" i="6"/>
  <c r="AK172" i="6"/>
  <c r="AK114" i="6"/>
  <c r="AK110" i="6"/>
  <c r="AK108" i="6"/>
  <c r="AK104" i="6"/>
  <c r="AK100" i="6"/>
  <c r="AK113" i="6"/>
  <c r="AK109" i="6"/>
  <c r="AK105" i="6"/>
  <c r="AK101" i="6"/>
  <c r="AK97" i="6"/>
  <c r="AK95" i="6"/>
  <c r="AK187" i="6"/>
  <c r="AK179" i="6"/>
  <c r="AK112" i="6"/>
  <c r="AK106" i="6"/>
  <c r="AK102" i="6"/>
  <c r="AL102" i="6" s="1"/>
  <c r="J93" i="6"/>
  <c r="O93" i="6" s="1"/>
  <c r="M95" i="6"/>
  <c r="AK98" i="6"/>
  <c r="AL44" i="6"/>
  <c r="M97" i="6"/>
  <c r="AM101" i="6"/>
  <c r="F186" i="6"/>
  <c r="F182" i="6"/>
  <c r="F178" i="6"/>
  <c r="F173" i="6"/>
  <c r="F169" i="6"/>
  <c r="F165" i="6"/>
  <c r="F189" i="6"/>
  <c r="F185" i="6"/>
  <c r="F181" i="6"/>
  <c r="F177" i="6"/>
  <c r="F172" i="6"/>
  <c r="F187" i="6"/>
  <c r="F183" i="6"/>
  <c r="F179" i="6"/>
  <c r="F175" i="6"/>
  <c r="F168" i="6"/>
  <c r="F164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N149" i="6" s="1"/>
  <c r="F148" i="6"/>
  <c r="N148" i="6" s="1"/>
  <c r="F147" i="6"/>
  <c r="F146" i="6"/>
  <c r="F145" i="6"/>
  <c r="N145" i="6" s="1"/>
  <c r="F144" i="6"/>
  <c r="N144" i="6" s="1"/>
  <c r="F143" i="6"/>
  <c r="F142" i="6"/>
  <c r="F141" i="6"/>
  <c r="N141" i="6" s="1"/>
  <c r="F140" i="6"/>
  <c r="N140" i="6" s="1"/>
  <c r="F139" i="6"/>
  <c r="F138" i="6"/>
  <c r="F137" i="6"/>
  <c r="N137" i="6" s="1"/>
  <c r="F170" i="6"/>
  <c r="F166" i="6"/>
  <c r="F162" i="6"/>
  <c r="F188" i="6"/>
  <c r="F184" i="6"/>
  <c r="F180" i="6"/>
  <c r="F176" i="6"/>
  <c r="F171" i="6"/>
  <c r="F167" i="6"/>
  <c r="F163" i="6"/>
  <c r="F174" i="6"/>
  <c r="F136" i="6"/>
  <c r="N136" i="6" s="1"/>
  <c r="F135" i="6"/>
  <c r="N135" i="6" s="1"/>
  <c r="F134" i="6"/>
  <c r="F133" i="6"/>
  <c r="F132" i="6"/>
  <c r="N132" i="6" s="1"/>
  <c r="F131" i="6"/>
  <c r="N131" i="6" s="1"/>
  <c r="F130" i="6"/>
  <c r="F129" i="6"/>
  <c r="F128" i="6"/>
  <c r="N128" i="6" s="1"/>
  <c r="F127" i="6"/>
  <c r="N127" i="6" s="1"/>
  <c r="F126" i="6"/>
  <c r="F125" i="6"/>
  <c r="F124" i="6"/>
  <c r="N124" i="6" s="1"/>
  <c r="F123" i="6"/>
  <c r="N123" i="6" s="1"/>
  <c r="F122" i="6"/>
  <c r="F121" i="6"/>
  <c r="F120" i="6"/>
  <c r="N120" i="6" s="1"/>
  <c r="F119" i="6"/>
  <c r="N119" i="6" s="1"/>
  <c r="F118" i="6"/>
  <c r="F117" i="6"/>
  <c r="F114" i="6"/>
  <c r="N114" i="6" s="1"/>
  <c r="F113" i="6"/>
  <c r="N113" i="6" s="1"/>
  <c r="F116" i="6"/>
  <c r="F112" i="6"/>
  <c r="F111" i="6"/>
  <c r="N111" i="6" s="1"/>
  <c r="AK111" i="6"/>
  <c r="J51" i="6"/>
  <c r="O51" i="6" s="1"/>
  <c r="J54" i="6"/>
  <c r="O54" i="6" s="1"/>
  <c r="J55" i="6"/>
  <c r="O55" i="6" s="1"/>
  <c r="AA57" i="6"/>
  <c r="J91" i="6"/>
  <c r="O91" i="6" s="1"/>
  <c r="J92" i="6"/>
  <c r="O92" i="6" s="1"/>
  <c r="J94" i="6"/>
  <c r="O94" i="6" s="1"/>
  <c r="AL106" i="6"/>
  <c r="AK141" i="6"/>
  <c r="V144" i="6"/>
  <c r="V140" i="6"/>
  <c r="V136" i="6"/>
  <c r="V116" i="6"/>
  <c r="V115" i="6"/>
  <c r="V114" i="6"/>
  <c r="V113" i="6"/>
  <c r="V112" i="6"/>
  <c r="V111" i="6"/>
  <c r="V110" i="6"/>
  <c r="V109" i="6"/>
  <c r="AA109" i="6" s="1"/>
  <c r="V108" i="6"/>
  <c r="V107" i="6"/>
  <c r="Z107" i="6" s="1"/>
  <c r="V106" i="6"/>
  <c r="Z106" i="6" s="1"/>
  <c r="V105" i="6"/>
  <c r="V104" i="6"/>
  <c r="V103" i="6"/>
  <c r="Z103" i="6" s="1"/>
  <c r="V102" i="6"/>
  <c r="Z102" i="6" s="1"/>
  <c r="V101" i="6"/>
  <c r="V100" i="6"/>
  <c r="V99" i="6"/>
  <c r="Z99" i="6" s="1"/>
  <c r="V98" i="6"/>
  <c r="V97" i="6"/>
  <c r="AA97" i="6" s="1"/>
  <c r="V96" i="6"/>
  <c r="V95" i="6"/>
  <c r="AA95" i="6" s="1"/>
  <c r="V149" i="6"/>
  <c r="V148" i="6"/>
  <c r="V143" i="6"/>
  <c r="V139" i="6"/>
  <c r="V146" i="6"/>
  <c r="V142" i="6"/>
  <c r="V138" i="6"/>
  <c r="V145" i="6"/>
  <c r="V141" i="6"/>
  <c r="V137" i="6"/>
  <c r="V94" i="6"/>
  <c r="V93" i="6"/>
  <c r="V92" i="6"/>
  <c r="V91" i="6"/>
  <c r="V90" i="6"/>
  <c r="V89" i="6"/>
  <c r="V88" i="6"/>
  <c r="V87" i="6"/>
  <c r="V86" i="6"/>
  <c r="V85" i="6"/>
  <c r="V84" i="6"/>
  <c r="V83" i="6"/>
  <c r="V82" i="6"/>
  <c r="V81" i="6"/>
  <c r="V80" i="6"/>
  <c r="V79" i="6"/>
  <c r="V78" i="6"/>
  <c r="V77" i="6"/>
  <c r="V76" i="6"/>
  <c r="V75" i="6"/>
  <c r="V74" i="6"/>
  <c r="V73" i="6"/>
  <c r="V72" i="6"/>
  <c r="V71" i="6"/>
  <c r="V70" i="6"/>
  <c r="V69" i="6"/>
  <c r="V68" i="6"/>
  <c r="V67" i="6"/>
  <c r="V66" i="6"/>
  <c r="V65" i="6"/>
  <c r="V64" i="6"/>
  <c r="V63" i="6"/>
  <c r="V62" i="6"/>
  <c r="V61" i="6"/>
  <c r="V60" i="6"/>
  <c r="V59" i="6"/>
  <c r="V147" i="6"/>
  <c r="V50" i="6"/>
  <c r="Z50" i="6" s="1"/>
  <c r="V51" i="6"/>
  <c r="Z51" i="6" s="1"/>
  <c r="V52" i="6"/>
  <c r="Z52" i="6" s="1"/>
  <c r="V53" i="6"/>
  <c r="Z53" i="6" s="1"/>
  <c r="V54" i="6"/>
  <c r="Z54" i="6" s="1"/>
  <c r="V55" i="6"/>
  <c r="Z55" i="6" s="1"/>
  <c r="V56" i="6"/>
  <c r="Z56" i="6" s="1"/>
  <c r="J58" i="6"/>
  <c r="O58" i="6" s="1"/>
  <c r="AK90" i="6"/>
  <c r="AK91" i="6"/>
  <c r="AK92" i="6"/>
  <c r="AK93" i="6"/>
  <c r="AK94" i="6"/>
  <c r="AK99" i="6"/>
  <c r="AK103" i="6"/>
  <c r="AM103" i="6" s="1"/>
  <c r="AK107" i="6"/>
  <c r="J110" i="6"/>
  <c r="O110" i="6" s="1"/>
  <c r="F115" i="6"/>
  <c r="N115" i="6" s="1"/>
  <c r="AK115" i="6"/>
  <c r="V117" i="6"/>
  <c r="V119" i="6"/>
  <c r="V121" i="6"/>
  <c r="V123" i="6"/>
  <c r="V125" i="6"/>
  <c r="V127" i="6"/>
  <c r="V129" i="6"/>
  <c r="V131" i="6"/>
  <c r="V133" i="6"/>
  <c r="V135" i="6"/>
  <c r="AK137" i="6"/>
  <c r="AK145" i="6"/>
  <c r="J149" i="6"/>
  <c r="AH149" i="6"/>
  <c r="AH148" i="6"/>
  <c r="AH146" i="6"/>
  <c r="AH145" i="6"/>
  <c r="AH141" i="6"/>
  <c r="AH137" i="6"/>
  <c r="AH147" i="6"/>
  <c r="AH144" i="6"/>
  <c r="AH140" i="6"/>
  <c r="AH136" i="6"/>
  <c r="AH143" i="6"/>
  <c r="AH139" i="6"/>
  <c r="AH142" i="6"/>
  <c r="AH138" i="6"/>
  <c r="AH115" i="6"/>
  <c r="AH111" i="6"/>
  <c r="AH107" i="6"/>
  <c r="AM107" i="6" s="1"/>
  <c r="AH103" i="6"/>
  <c r="AH99" i="6"/>
  <c r="AL99" i="6" s="1"/>
  <c r="AH98" i="6"/>
  <c r="AL98" i="6" s="1"/>
  <c r="AH96" i="6"/>
  <c r="AH94" i="6"/>
  <c r="AH93" i="6"/>
  <c r="AL93" i="6" s="1"/>
  <c r="AH92" i="6"/>
  <c r="AH91" i="6"/>
  <c r="AH90" i="6"/>
  <c r="AH89" i="6"/>
  <c r="AL89" i="6" s="1"/>
  <c r="AH88" i="6"/>
  <c r="AL88" i="6" s="1"/>
  <c r="AH87" i="6"/>
  <c r="AL87" i="6" s="1"/>
  <c r="AH86" i="6"/>
  <c r="AL86" i="6" s="1"/>
  <c r="AH85" i="6"/>
  <c r="AL85" i="6" s="1"/>
  <c r="AH84" i="6"/>
  <c r="AL84" i="6" s="1"/>
  <c r="AH83" i="6"/>
  <c r="AL83" i="6" s="1"/>
  <c r="AH82" i="6"/>
  <c r="AL82" i="6" s="1"/>
  <c r="AH81" i="6"/>
  <c r="AL81" i="6" s="1"/>
  <c r="AH80" i="6"/>
  <c r="AL80" i="6" s="1"/>
  <c r="AH79" i="6"/>
  <c r="AL79" i="6" s="1"/>
  <c r="AH78" i="6"/>
  <c r="AL78" i="6" s="1"/>
  <c r="AH77" i="6"/>
  <c r="AL77" i="6" s="1"/>
  <c r="AH76" i="6"/>
  <c r="AL76" i="6" s="1"/>
  <c r="AH75" i="6"/>
  <c r="AL75" i="6" s="1"/>
  <c r="AH74" i="6"/>
  <c r="AL74" i="6" s="1"/>
  <c r="AH73" i="6"/>
  <c r="AL73" i="6" s="1"/>
  <c r="AH72" i="6"/>
  <c r="AL72" i="6" s="1"/>
  <c r="AH71" i="6"/>
  <c r="AL71" i="6" s="1"/>
  <c r="AH70" i="6"/>
  <c r="AL70" i="6" s="1"/>
  <c r="AH69" i="6"/>
  <c r="AL69" i="6" s="1"/>
  <c r="AH68" i="6"/>
  <c r="AL68" i="6" s="1"/>
  <c r="AH67" i="6"/>
  <c r="AL67" i="6" s="1"/>
  <c r="AH66" i="6"/>
  <c r="AL66" i="6" s="1"/>
  <c r="AH65" i="6"/>
  <c r="AL65" i="6" s="1"/>
  <c r="AH64" i="6"/>
  <c r="AL64" i="6" s="1"/>
  <c r="AH63" i="6"/>
  <c r="AL63" i="6" s="1"/>
  <c r="AH62" i="6"/>
  <c r="AL62" i="6" s="1"/>
  <c r="AH61" i="6"/>
  <c r="AL61" i="6" s="1"/>
  <c r="AH60" i="6"/>
  <c r="AL60" i="6" s="1"/>
  <c r="AH59" i="6"/>
  <c r="AL59" i="6" s="1"/>
  <c r="AH58" i="6"/>
  <c r="AL58" i="6" s="1"/>
  <c r="AH57" i="6"/>
  <c r="AM57" i="6" s="1"/>
  <c r="AH114" i="6"/>
  <c r="AH110" i="6"/>
  <c r="AH108" i="6"/>
  <c r="AL108" i="6" s="1"/>
  <c r="AH104" i="6"/>
  <c r="AL104" i="6" s="1"/>
  <c r="AH100" i="6"/>
  <c r="AH135" i="6"/>
  <c r="AH134" i="6"/>
  <c r="AH133" i="6"/>
  <c r="AH132" i="6"/>
  <c r="AH131" i="6"/>
  <c r="AH130" i="6"/>
  <c r="AH129" i="6"/>
  <c r="AH128" i="6"/>
  <c r="AH127" i="6"/>
  <c r="AH126" i="6"/>
  <c r="AH125" i="6"/>
  <c r="AH124" i="6"/>
  <c r="AH123" i="6"/>
  <c r="AH122" i="6"/>
  <c r="AH121" i="6"/>
  <c r="AH120" i="6"/>
  <c r="AH119" i="6"/>
  <c r="AH118" i="6"/>
  <c r="AH117" i="6"/>
  <c r="AH116" i="6"/>
  <c r="AH113" i="6"/>
  <c r="AH109" i="6"/>
  <c r="AL109" i="6" s="1"/>
  <c r="AH105" i="6"/>
  <c r="AL105" i="6" s="1"/>
  <c r="AH101" i="6"/>
  <c r="AH97" i="6"/>
  <c r="AL97" i="6" s="1"/>
  <c r="AH95" i="6"/>
  <c r="AL95" i="6" s="1"/>
  <c r="AH50" i="6"/>
  <c r="AL50" i="6" s="1"/>
  <c r="AH51" i="6"/>
  <c r="AL51" i="6" s="1"/>
  <c r="AH52" i="6"/>
  <c r="AL52" i="6" s="1"/>
  <c r="AH53" i="6"/>
  <c r="AL53" i="6" s="1"/>
  <c r="AH54" i="6"/>
  <c r="AL54" i="6" s="1"/>
  <c r="AH55" i="6"/>
  <c r="AL55" i="6" s="1"/>
  <c r="AH56" i="6"/>
  <c r="AL56" i="6" s="1"/>
  <c r="V58" i="6"/>
  <c r="Z58" i="6" s="1"/>
  <c r="AM58" i="6"/>
  <c r="J59" i="6"/>
  <c r="O59" i="6" s="1"/>
  <c r="AM59" i="6"/>
  <c r="J60" i="6"/>
  <c r="O60" i="6" s="1"/>
  <c r="AM60" i="6"/>
  <c r="J61" i="6"/>
  <c r="O61" i="6" s="1"/>
  <c r="J62" i="6"/>
  <c r="O62" i="6" s="1"/>
  <c r="AM62" i="6"/>
  <c r="J63" i="6"/>
  <c r="O63" i="6" s="1"/>
  <c r="J64" i="6"/>
  <c r="O64" i="6" s="1"/>
  <c r="AM64" i="6"/>
  <c r="J65" i="6"/>
  <c r="O65" i="6" s="1"/>
  <c r="J66" i="6"/>
  <c r="O66" i="6" s="1"/>
  <c r="J67" i="6"/>
  <c r="O67" i="6" s="1"/>
  <c r="AM67" i="6"/>
  <c r="J68" i="6"/>
  <c r="O68" i="6" s="1"/>
  <c r="AM68" i="6"/>
  <c r="J69" i="6"/>
  <c r="O69" i="6" s="1"/>
  <c r="J70" i="6"/>
  <c r="O70" i="6" s="1"/>
  <c r="J71" i="6"/>
  <c r="O71" i="6" s="1"/>
  <c r="AM71" i="6"/>
  <c r="J72" i="6"/>
  <c r="O72" i="6" s="1"/>
  <c r="AM72" i="6"/>
  <c r="J73" i="6"/>
  <c r="O73" i="6" s="1"/>
  <c r="J74" i="6"/>
  <c r="O74" i="6" s="1"/>
  <c r="AM74" i="6"/>
  <c r="J75" i="6"/>
  <c r="O75" i="6" s="1"/>
  <c r="AM75" i="6"/>
  <c r="J76" i="6"/>
  <c r="O76" i="6" s="1"/>
  <c r="AM76" i="6"/>
  <c r="J77" i="6"/>
  <c r="O77" i="6" s="1"/>
  <c r="J78" i="6"/>
  <c r="O78" i="6" s="1"/>
  <c r="AM78" i="6"/>
  <c r="J79" i="6"/>
  <c r="O79" i="6" s="1"/>
  <c r="J80" i="6"/>
  <c r="O80" i="6" s="1"/>
  <c r="AM80" i="6"/>
  <c r="J81" i="6"/>
  <c r="O81" i="6" s="1"/>
  <c r="J82" i="6"/>
  <c r="O82" i="6" s="1"/>
  <c r="J83" i="6"/>
  <c r="O83" i="6" s="1"/>
  <c r="AM83" i="6"/>
  <c r="J84" i="6"/>
  <c r="O84" i="6" s="1"/>
  <c r="AM84" i="6"/>
  <c r="J85" i="6"/>
  <c r="O85" i="6" s="1"/>
  <c r="J86" i="6"/>
  <c r="O86" i="6" s="1"/>
  <c r="J87" i="6"/>
  <c r="O87" i="6" s="1"/>
  <c r="AM87" i="6"/>
  <c r="J88" i="6"/>
  <c r="O88" i="6" s="1"/>
  <c r="AM88" i="6"/>
  <c r="J89" i="6"/>
  <c r="O89" i="6" s="1"/>
  <c r="J90" i="6"/>
  <c r="O90" i="6" s="1"/>
  <c r="AK96" i="6"/>
  <c r="AM96" i="6" s="1"/>
  <c r="J102" i="6"/>
  <c r="O102" i="6" s="1"/>
  <c r="J106" i="6"/>
  <c r="O106" i="6" s="1"/>
  <c r="J114" i="6"/>
  <c r="AM100" i="6"/>
  <c r="AM108" i="6"/>
  <c r="AM94" i="6"/>
  <c r="AM98" i="6"/>
  <c r="Y101" i="6"/>
  <c r="AA101" i="6" s="1"/>
  <c r="Y105" i="6"/>
  <c r="AA105" i="6" s="1"/>
  <c r="Y109" i="6"/>
  <c r="Y189" i="6"/>
  <c r="Y185" i="6"/>
  <c r="Y181" i="6"/>
  <c r="Y177" i="6"/>
  <c r="Y174" i="6"/>
  <c r="Y170" i="6"/>
  <c r="Y166" i="6"/>
  <c r="Y162" i="6"/>
  <c r="Y188" i="6"/>
  <c r="Y184" i="6"/>
  <c r="Y180" i="6"/>
  <c r="Y176" i="6"/>
  <c r="Y173" i="6"/>
  <c r="Y187" i="6"/>
  <c r="Y183" i="6"/>
  <c r="Y179" i="6"/>
  <c r="Y175" i="6"/>
  <c r="Y172" i="6"/>
  <c r="Y171" i="6"/>
  <c r="Y169" i="6"/>
  <c r="Y167" i="6"/>
  <c r="Y165" i="6"/>
  <c r="Y163" i="6"/>
  <c r="Y186" i="6"/>
  <c r="Y182" i="6"/>
  <c r="Y178" i="6"/>
  <c r="Y161" i="6"/>
  <c r="Y160" i="6"/>
  <c r="Y159" i="6"/>
  <c r="Y158" i="6"/>
  <c r="Y157" i="6"/>
  <c r="Y156" i="6"/>
  <c r="Y155" i="6"/>
  <c r="Y154" i="6"/>
  <c r="Y153" i="6"/>
  <c r="Y152" i="6"/>
  <c r="Y151" i="6"/>
  <c r="Y150" i="6"/>
  <c r="Y149" i="6"/>
  <c r="Y148" i="6"/>
  <c r="Y147" i="6"/>
  <c r="Y146" i="6"/>
  <c r="Y168" i="6"/>
  <c r="Y143" i="6"/>
  <c r="Y139" i="6"/>
  <c r="Y142" i="6"/>
  <c r="Y138" i="6"/>
  <c r="Y164" i="6"/>
  <c r="Y145" i="6"/>
  <c r="Y141" i="6"/>
  <c r="Y137" i="6"/>
  <c r="Y135" i="6"/>
  <c r="Y134" i="6"/>
  <c r="Y133" i="6"/>
  <c r="Y132" i="6"/>
  <c r="Y131" i="6"/>
  <c r="Y130" i="6"/>
  <c r="Y129" i="6"/>
  <c r="Y128" i="6"/>
  <c r="Y127" i="6"/>
  <c r="Y126" i="6"/>
  <c r="Y125" i="6"/>
  <c r="Y124" i="6"/>
  <c r="Y123" i="6"/>
  <c r="Y122" i="6"/>
  <c r="Y121" i="6"/>
  <c r="Y120" i="6"/>
  <c r="Y119" i="6"/>
  <c r="Y118" i="6"/>
  <c r="Y117" i="6"/>
  <c r="Y90" i="6"/>
  <c r="AA90" i="6" s="1"/>
  <c r="Y91" i="6"/>
  <c r="Y92" i="6"/>
  <c r="AA92" i="6" s="1"/>
  <c r="Y93" i="6"/>
  <c r="Y94" i="6"/>
  <c r="AA94" i="6" s="1"/>
  <c r="Y96" i="6"/>
  <c r="Y98" i="6"/>
  <c r="Y100" i="6"/>
  <c r="AA100" i="6" s="1"/>
  <c r="Y104" i="6"/>
  <c r="AA104" i="6" s="1"/>
  <c r="AM106" i="6"/>
  <c r="Y108" i="6"/>
  <c r="AA108" i="6" s="1"/>
  <c r="Y113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1" i="6"/>
  <c r="S167" i="6"/>
  <c r="S163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74" i="6"/>
  <c r="S168" i="6"/>
  <c r="S164" i="6"/>
  <c r="S173" i="6"/>
  <c r="S172" i="6"/>
  <c r="S169" i="6"/>
  <c r="S165" i="6"/>
  <c r="S110" i="6"/>
  <c r="S111" i="6"/>
  <c r="S112" i="6"/>
  <c r="S113" i="6"/>
  <c r="S114" i="6"/>
  <c r="S115" i="6"/>
  <c r="S116" i="6"/>
  <c r="S162" i="6"/>
  <c r="S170" i="6"/>
  <c r="AE189" i="6"/>
  <c r="AE188" i="6"/>
  <c r="AE187" i="6"/>
  <c r="AE186" i="6"/>
  <c r="AE185" i="6"/>
  <c r="AE184" i="6"/>
  <c r="AE183" i="6"/>
  <c r="AE182" i="6"/>
  <c r="AE181" i="6"/>
  <c r="AE180" i="6"/>
  <c r="AE179" i="6"/>
  <c r="AE178" i="6"/>
  <c r="AE177" i="6"/>
  <c r="AE176" i="6"/>
  <c r="AE175" i="6"/>
  <c r="AE174" i="6"/>
  <c r="AE173" i="6"/>
  <c r="AE172" i="6"/>
  <c r="AE171" i="6"/>
  <c r="AE170" i="6"/>
  <c r="AE169" i="6"/>
  <c r="AE168" i="6"/>
  <c r="AE167" i="6"/>
  <c r="AE166" i="6"/>
  <c r="AE165" i="6"/>
  <c r="AE164" i="6"/>
  <c r="AE163" i="6"/>
  <c r="AE162" i="6"/>
  <c r="AE161" i="6"/>
  <c r="AE160" i="6"/>
  <c r="AE159" i="6"/>
  <c r="AE158" i="6"/>
  <c r="AE157" i="6"/>
  <c r="AE156" i="6"/>
  <c r="AE155" i="6"/>
  <c r="AE154" i="6"/>
  <c r="AE153" i="6"/>
  <c r="AE152" i="6"/>
  <c r="AE151" i="6"/>
  <c r="AE150" i="6"/>
  <c r="AE149" i="6"/>
  <c r="AE148" i="6"/>
  <c r="AE147" i="6"/>
  <c r="AE146" i="6"/>
  <c r="AE145" i="6"/>
  <c r="AE144" i="6"/>
  <c r="AE143" i="6"/>
  <c r="AE142" i="6"/>
  <c r="AE141" i="6"/>
  <c r="AE140" i="6"/>
  <c r="AE139" i="6"/>
  <c r="AE138" i="6"/>
  <c r="AE137" i="6"/>
  <c r="AE136" i="6"/>
  <c r="AE110" i="6"/>
  <c r="AE111" i="6"/>
  <c r="AE112" i="6"/>
  <c r="AE113" i="6"/>
  <c r="AE114" i="6"/>
  <c r="AE115" i="6"/>
  <c r="AE116" i="6"/>
  <c r="S117" i="6"/>
  <c r="AE117" i="6"/>
  <c r="S118" i="6"/>
  <c r="AE118" i="6"/>
  <c r="S119" i="6"/>
  <c r="AE119" i="6"/>
  <c r="S120" i="6"/>
  <c r="AE120" i="6"/>
  <c r="S121" i="6"/>
  <c r="AE121" i="6"/>
  <c r="S122" i="6"/>
  <c r="AE122" i="6"/>
  <c r="S123" i="6"/>
  <c r="AE123" i="6"/>
  <c r="S124" i="6"/>
  <c r="AE124" i="6"/>
  <c r="S125" i="6"/>
  <c r="AE125" i="6"/>
  <c r="S126" i="6"/>
  <c r="AE126" i="6"/>
  <c r="S127" i="6"/>
  <c r="AE127" i="6"/>
  <c r="S128" i="6"/>
  <c r="AE128" i="6"/>
  <c r="S129" i="6"/>
  <c r="AE129" i="6"/>
  <c r="S130" i="6"/>
  <c r="AE130" i="6"/>
  <c r="S131" i="6"/>
  <c r="AE131" i="6"/>
  <c r="S132" i="6"/>
  <c r="AE132" i="6"/>
  <c r="S133" i="6"/>
  <c r="AE133" i="6"/>
  <c r="S134" i="6"/>
  <c r="AE134" i="6"/>
  <c r="S135" i="6"/>
  <c r="AE135" i="6"/>
  <c r="H11" i="5"/>
  <c r="O109" i="6" l="1"/>
  <c r="O104" i="6"/>
  <c r="N104" i="6"/>
  <c r="O116" i="6"/>
  <c r="O119" i="6"/>
  <c r="AM52" i="6"/>
  <c r="N76" i="6"/>
  <c r="N60" i="6"/>
  <c r="N92" i="6"/>
  <c r="N55" i="6"/>
  <c r="N98" i="6"/>
  <c r="N81" i="6"/>
  <c r="N65" i="6"/>
  <c r="N109" i="6"/>
  <c r="N93" i="6"/>
  <c r="O108" i="6"/>
  <c r="O137" i="6"/>
  <c r="O138" i="6"/>
  <c r="N88" i="6"/>
  <c r="N72" i="6"/>
  <c r="N56" i="6"/>
  <c r="N87" i="6"/>
  <c r="N71" i="6"/>
  <c r="N94" i="6"/>
  <c r="N78" i="6"/>
  <c r="N62" i="6"/>
  <c r="N96" i="6"/>
  <c r="N77" i="6"/>
  <c r="AA91" i="6"/>
  <c r="AL91" i="6"/>
  <c r="Z93" i="6"/>
  <c r="N117" i="6"/>
  <c r="N125" i="6"/>
  <c r="N142" i="6"/>
  <c r="O101" i="6"/>
  <c r="O112" i="6"/>
  <c r="O95" i="6"/>
  <c r="O141" i="6"/>
  <c r="O142" i="6"/>
  <c r="O117" i="6"/>
  <c r="O121" i="6"/>
  <c r="O125" i="6"/>
  <c r="O129" i="6"/>
  <c r="O133" i="6"/>
  <c r="AA56" i="6"/>
  <c r="AA51" i="6"/>
  <c r="N95" i="6"/>
  <c r="N52" i="6"/>
  <c r="N83" i="6"/>
  <c r="N67" i="6"/>
  <c r="N110" i="6"/>
  <c r="N99" i="6"/>
  <c r="N106" i="6"/>
  <c r="N90" i="6"/>
  <c r="N74" i="6"/>
  <c r="N89" i="6"/>
  <c r="N73" i="6"/>
  <c r="N101" i="6"/>
  <c r="Z97" i="6"/>
  <c r="AM82" i="6"/>
  <c r="AM66" i="6"/>
  <c r="N112" i="6"/>
  <c r="N121" i="6"/>
  <c r="N129" i="6"/>
  <c r="N133" i="6"/>
  <c r="N138" i="6"/>
  <c r="N146" i="6"/>
  <c r="N150" i="6"/>
  <c r="N183" i="6"/>
  <c r="AM109" i="6"/>
  <c r="AA103" i="6"/>
  <c r="O114" i="6"/>
  <c r="AM86" i="6"/>
  <c r="AM79" i="6"/>
  <c r="AM70" i="6"/>
  <c r="AM63" i="6"/>
  <c r="AL101" i="6"/>
  <c r="AL100" i="6"/>
  <c r="AL92" i="6"/>
  <c r="O149" i="6"/>
  <c r="J150" i="6"/>
  <c r="O150" i="6" s="1"/>
  <c r="N116" i="6"/>
  <c r="N118" i="6"/>
  <c r="N122" i="6"/>
  <c r="N126" i="6"/>
  <c r="N130" i="6"/>
  <c r="N134" i="6"/>
  <c r="N139" i="6"/>
  <c r="N143" i="6"/>
  <c r="N147" i="6"/>
  <c r="N173" i="6"/>
  <c r="AA106" i="6"/>
  <c r="O105" i="6"/>
  <c r="O100" i="6"/>
  <c r="O140" i="6"/>
  <c r="O97" i="6"/>
  <c r="O113" i="6"/>
  <c r="O145" i="6"/>
  <c r="O146" i="6"/>
  <c r="O118" i="6"/>
  <c r="O122" i="6"/>
  <c r="O126" i="6"/>
  <c r="O130" i="6"/>
  <c r="O134" i="6"/>
  <c r="AM56" i="6"/>
  <c r="N103" i="6"/>
  <c r="N80" i="6"/>
  <c r="N64" i="6"/>
  <c r="N107" i="6"/>
  <c r="N91" i="6"/>
  <c r="N79" i="6"/>
  <c r="N63" i="6"/>
  <c r="N102" i="6"/>
  <c r="N86" i="6"/>
  <c r="N70" i="6"/>
  <c r="N54" i="6"/>
  <c r="N108" i="6"/>
  <c r="N85" i="6"/>
  <c r="N69" i="6"/>
  <c r="N53" i="6"/>
  <c r="N97" i="6"/>
  <c r="AA61" i="6"/>
  <c r="Z61" i="6"/>
  <c r="AA69" i="6"/>
  <c r="Z69" i="6"/>
  <c r="AA81" i="6"/>
  <c r="Z81" i="6"/>
  <c r="AA89" i="6"/>
  <c r="Z89" i="6"/>
  <c r="Z130" i="6"/>
  <c r="AA130" i="6"/>
  <c r="Z124" i="6"/>
  <c r="AA124" i="6"/>
  <c r="Z118" i="6"/>
  <c r="AA118" i="6"/>
  <c r="AL137" i="6"/>
  <c r="AM137" i="6"/>
  <c r="AL145" i="6"/>
  <c r="AM145" i="6"/>
  <c r="AA115" i="6"/>
  <c r="Z115" i="6"/>
  <c r="AA111" i="6"/>
  <c r="Z111" i="6"/>
  <c r="AA138" i="6"/>
  <c r="Z138" i="6"/>
  <c r="AA142" i="6"/>
  <c r="Z142" i="6"/>
  <c r="AA146" i="6"/>
  <c r="Z146" i="6"/>
  <c r="AA107" i="6"/>
  <c r="AM102" i="6"/>
  <c r="AM99" i="6"/>
  <c r="AM104" i="6"/>
  <c r="AA93" i="6"/>
  <c r="AM89" i="6"/>
  <c r="AM85" i="6"/>
  <c r="AM81" i="6"/>
  <c r="AM77" i="6"/>
  <c r="AM73" i="6"/>
  <c r="AM69" i="6"/>
  <c r="AM65" i="6"/>
  <c r="AM61" i="6"/>
  <c r="AL90" i="6"/>
  <c r="AL94" i="6"/>
  <c r="AL103" i="6"/>
  <c r="AA62" i="6"/>
  <c r="Z62" i="6"/>
  <c r="AA66" i="6"/>
  <c r="Z66" i="6"/>
  <c r="AA70" i="6"/>
  <c r="Z70" i="6"/>
  <c r="AA74" i="6"/>
  <c r="Z74" i="6"/>
  <c r="AA78" i="6"/>
  <c r="Z78" i="6"/>
  <c r="AA82" i="6"/>
  <c r="Z82" i="6"/>
  <c r="AA86" i="6"/>
  <c r="Z86" i="6"/>
  <c r="Z90" i="6"/>
  <c r="Z94" i="6"/>
  <c r="AA96" i="6"/>
  <c r="Z96" i="6"/>
  <c r="Z100" i="6"/>
  <c r="Z104" i="6"/>
  <c r="Z108" i="6"/>
  <c r="AM105" i="6"/>
  <c r="AM92" i="6"/>
  <c r="AA53" i="6"/>
  <c r="AL57" i="6"/>
  <c r="AM54" i="6"/>
  <c r="AA55" i="6"/>
  <c r="AM134" i="6"/>
  <c r="AL134" i="6"/>
  <c r="AM130" i="6"/>
  <c r="AL130" i="6"/>
  <c r="AM126" i="6"/>
  <c r="AL126" i="6"/>
  <c r="AM122" i="6"/>
  <c r="AL122" i="6"/>
  <c r="AM118" i="6"/>
  <c r="AL118" i="6"/>
  <c r="AM112" i="6"/>
  <c r="AL112" i="6"/>
  <c r="AL140" i="6"/>
  <c r="AM140" i="6"/>
  <c r="AL148" i="6"/>
  <c r="AM148" i="6"/>
  <c r="AM180" i="6"/>
  <c r="AA116" i="6"/>
  <c r="Z116" i="6"/>
  <c r="AA137" i="6"/>
  <c r="Z137" i="6"/>
  <c r="AA145" i="6"/>
  <c r="Z145" i="6"/>
  <c r="AA65" i="6"/>
  <c r="Z65" i="6"/>
  <c r="AA77" i="6"/>
  <c r="Z77" i="6"/>
  <c r="AA85" i="6"/>
  <c r="Z85" i="6"/>
  <c r="AM93" i="6"/>
  <c r="Z132" i="6"/>
  <c r="AA132" i="6"/>
  <c r="Z126" i="6"/>
  <c r="AA126" i="6"/>
  <c r="Z120" i="6"/>
  <c r="AA120" i="6"/>
  <c r="AM111" i="6"/>
  <c r="AL111" i="6"/>
  <c r="AL141" i="6"/>
  <c r="AM141" i="6"/>
  <c r="AL149" i="6"/>
  <c r="AM149" i="6"/>
  <c r="AM135" i="6"/>
  <c r="AL135" i="6"/>
  <c r="AM133" i="6"/>
  <c r="AL133" i="6"/>
  <c r="AM131" i="6"/>
  <c r="AL131" i="6"/>
  <c r="AM129" i="6"/>
  <c r="AL129" i="6"/>
  <c r="AM127" i="6"/>
  <c r="AL127" i="6"/>
  <c r="AM125" i="6"/>
  <c r="AL125" i="6"/>
  <c r="AM123" i="6"/>
  <c r="AL123" i="6"/>
  <c r="AM121" i="6"/>
  <c r="AL121" i="6"/>
  <c r="AM119" i="6"/>
  <c r="AL119" i="6"/>
  <c r="AM117" i="6"/>
  <c r="AL117" i="6"/>
  <c r="AM114" i="6"/>
  <c r="AL114" i="6"/>
  <c r="AM110" i="6"/>
  <c r="AL110" i="6"/>
  <c r="AL138" i="6"/>
  <c r="AM138" i="6"/>
  <c r="AL142" i="6"/>
  <c r="AM142" i="6"/>
  <c r="AL146" i="6"/>
  <c r="AM146" i="6"/>
  <c r="AM162" i="6"/>
  <c r="AL166" i="6"/>
  <c r="AL174" i="6"/>
  <c r="AM186" i="6"/>
  <c r="AA114" i="6"/>
  <c r="Z114" i="6"/>
  <c r="AA110" i="6"/>
  <c r="Z110" i="6"/>
  <c r="AA139" i="6"/>
  <c r="Z139" i="6"/>
  <c r="AA143" i="6"/>
  <c r="Z143" i="6"/>
  <c r="AA147" i="6"/>
  <c r="Z147" i="6"/>
  <c r="AL96" i="6"/>
  <c r="AL107" i="6"/>
  <c r="AH189" i="6"/>
  <c r="AL189" i="6" s="1"/>
  <c r="AH187" i="6"/>
  <c r="AM187" i="6" s="1"/>
  <c r="AH183" i="6"/>
  <c r="AL183" i="6" s="1"/>
  <c r="AH179" i="6"/>
  <c r="AM179" i="6" s="1"/>
  <c r="AH175" i="6"/>
  <c r="AM175" i="6" s="1"/>
  <c r="AH171" i="6"/>
  <c r="AM171" i="6" s="1"/>
  <c r="AH167" i="6"/>
  <c r="AL167" i="6" s="1"/>
  <c r="AH163" i="6"/>
  <c r="AM163" i="6" s="1"/>
  <c r="AH186" i="6"/>
  <c r="AL186" i="6" s="1"/>
  <c r="AH182" i="6"/>
  <c r="AM182" i="6" s="1"/>
  <c r="AH178" i="6"/>
  <c r="AM178" i="6" s="1"/>
  <c r="AH174" i="6"/>
  <c r="AM174" i="6" s="1"/>
  <c r="AH173" i="6"/>
  <c r="AL173" i="6" s="1"/>
  <c r="AH172" i="6"/>
  <c r="AL172" i="6" s="1"/>
  <c r="AH170" i="6"/>
  <c r="AM170" i="6" s="1"/>
  <c r="AH166" i="6"/>
  <c r="AM166" i="6" s="1"/>
  <c r="AH162" i="6"/>
  <c r="AL162" i="6" s="1"/>
  <c r="AH185" i="6"/>
  <c r="AM185" i="6" s="1"/>
  <c r="AH181" i="6"/>
  <c r="AL181" i="6" s="1"/>
  <c r="AH177" i="6"/>
  <c r="AM177" i="6" s="1"/>
  <c r="AH168" i="6"/>
  <c r="AH164" i="6"/>
  <c r="AM164" i="6" s="1"/>
  <c r="AH188" i="6"/>
  <c r="AL188" i="6" s="1"/>
  <c r="AH184" i="6"/>
  <c r="AH180" i="6"/>
  <c r="AL180" i="6" s="1"/>
  <c r="AH176" i="6"/>
  <c r="AM176" i="6" s="1"/>
  <c r="AH169" i="6"/>
  <c r="AM169" i="6" s="1"/>
  <c r="AH161" i="6"/>
  <c r="AL161" i="6" s="1"/>
  <c r="AH160" i="6"/>
  <c r="AL160" i="6" s="1"/>
  <c r="AH159" i="6"/>
  <c r="AM159" i="6" s="1"/>
  <c r="AH158" i="6"/>
  <c r="AL158" i="6" s="1"/>
  <c r="AH157" i="6"/>
  <c r="AL157" i="6" s="1"/>
  <c r="AH156" i="6"/>
  <c r="AM156" i="6" s="1"/>
  <c r="AH155" i="6"/>
  <c r="AL155" i="6" s="1"/>
  <c r="AH154" i="6"/>
  <c r="AL154" i="6" s="1"/>
  <c r="AH153" i="6"/>
  <c r="AM153" i="6" s="1"/>
  <c r="AH152" i="6"/>
  <c r="AH151" i="6"/>
  <c r="AM151" i="6" s="1"/>
  <c r="AH150" i="6"/>
  <c r="AL150" i="6" s="1"/>
  <c r="AH165" i="6"/>
  <c r="AM165" i="6" s="1"/>
  <c r="Z95" i="6"/>
  <c r="AA59" i="6"/>
  <c r="Z59" i="6"/>
  <c r="AA63" i="6"/>
  <c r="Z63" i="6"/>
  <c r="AA67" i="6"/>
  <c r="Z67" i="6"/>
  <c r="AA71" i="6"/>
  <c r="Z71" i="6"/>
  <c r="AA75" i="6"/>
  <c r="Z75" i="6"/>
  <c r="AA79" i="6"/>
  <c r="Z79" i="6"/>
  <c r="AA83" i="6"/>
  <c r="Z83" i="6"/>
  <c r="AA87" i="6"/>
  <c r="Z87" i="6"/>
  <c r="Z91" i="6"/>
  <c r="Z101" i="6"/>
  <c r="Z105" i="6"/>
  <c r="Z109" i="6"/>
  <c r="AM97" i="6"/>
  <c r="AM91" i="6"/>
  <c r="AA58" i="6"/>
  <c r="AM51" i="6"/>
  <c r="AA50" i="6"/>
  <c r="AM53" i="6"/>
  <c r="AM132" i="6"/>
  <c r="AL132" i="6"/>
  <c r="AM128" i="6"/>
  <c r="AL128" i="6"/>
  <c r="AM124" i="6"/>
  <c r="AL124" i="6"/>
  <c r="AM120" i="6"/>
  <c r="AL120" i="6"/>
  <c r="AM116" i="6"/>
  <c r="AL116" i="6"/>
  <c r="AL136" i="6"/>
  <c r="AM136" i="6"/>
  <c r="AL144" i="6"/>
  <c r="AM144" i="6"/>
  <c r="AL152" i="6"/>
  <c r="AM152" i="6"/>
  <c r="AM160" i="6"/>
  <c r="AM168" i="6"/>
  <c r="AL168" i="6"/>
  <c r="AM184" i="6"/>
  <c r="AL184" i="6"/>
  <c r="AA112" i="6"/>
  <c r="Z112" i="6"/>
  <c r="AA141" i="6"/>
  <c r="Z141" i="6"/>
  <c r="AA149" i="6"/>
  <c r="Z149" i="6"/>
  <c r="AA73" i="6"/>
  <c r="Z73" i="6"/>
  <c r="Z134" i="6"/>
  <c r="AA134" i="6"/>
  <c r="Z128" i="6"/>
  <c r="AA128" i="6"/>
  <c r="Z122" i="6"/>
  <c r="AA122" i="6"/>
  <c r="AM115" i="6"/>
  <c r="AL115" i="6"/>
  <c r="Z135" i="6"/>
  <c r="AA135" i="6"/>
  <c r="Z133" i="6"/>
  <c r="AA133" i="6"/>
  <c r="Z131" i="6"/>
  <c r="AA131" i="6"/>
  <c r="Z129" i="6"/>
  <c r="AA129" i="6"/>
  <c r="Z127" i="6"/>
  <c r="AA127" i="6"/>
  <c r="Z125" i="6"/>
  <c r="AA125" i="6"/>
  <c r="Z123" i="6"/>
  <c r="AA123" i="6"/>
  <c r="Z121" i="6"/>
  <c r="AA121" i="6"/>
  <c r="Z119" i="6"/>
  <c r="AA119" i="6"/>
  <c r="Z117" i="6"/>
  <c r="AA117" i="6"/>
  <c r="AM113" i="6"/>
  <c r="AL113" i="6"/>
  <c r="AL139" i="6"/>
  <c r="AM139" i="6"/>
  <c r="AL143" i="6"/>
  <c r="AM143" i="6"/>
  <c r="AL147" i="6"/>
  <c r="AM147" i="6"/>
  <c r="AL151" i="6"/>
  <c r="AM155" i="6"/>
  <c r="AL163" i="6"/>
  <c r="AL171" i="6"/>
  <c r="AL175" i="6"/>
  <c r="AL179" i="6"/>
  <c r="AM183" i="6"/>
  <c r="AA113" i="6"/>
  <c r="Z113" i="6"/>
  <c r="AA136" i="6"/>
  <c r="Z136" i="6"/>
  <c r="AA140" i="6"/>
  <c r="Z140" i="6"/>
  <c r="AA144" i="6"/>
  <c r="Z144" i="6"/>
  <c r="AA148" i="6"/>
  <c r="Z148" i="6"/>
  <c r="AA182" i="6"/>
  <c r="AA99" i="6"/>
  <c r="J189" i="6"/>
  <c r="O189" i="6" s="1"/>
  <c r="J185" i="6"/>
  <c r="O185" i="6" s="1"/>
  <c r="J181" i="6"/>
  <c r="O181" i="6" s="1"/>
  <c r="J177" i="6"/>
  <c r="O177" i="6" s="1"/>
  <c r="J172" i="6"/>
  <c r="O172" i="6" s="1"/>
  <c r="J168" i="6"/>
  <c r="O168" i="6" s="1"/>
  <c r="J164" i="6"/>
  <c r="O164" i="6" s="1"/>
  <c r="J188" i="6"/>
  <c r="O188" i="6" s="1"/>
  <c r="J184" i="6"/>
  <c r="O184" i="6" s="1"/>
  <c r="J180" i="6"/>
  <c r="O180" i="6" s="1"/>
  <c r="J176" i="6"/>
  <c r="O176" i="6" s="1"/>
  <c r="J186" i="6"/>
  <c r="O186" i="6" s="1"/>
  <c r="J182" i="6"/>
  <c r="O182" i="6" s="1"/>
  <c r="J178" i="6"/>
  <c r="O178" i="6" s="1"/>
  <c r="J170" i="6"/>
  <c r="O170" i="6" s="1"/>
  <c r="J166" i="6"/>
  <c r="O166" i="6" s="1"/>
  <c r="J162" i="6"/>
  <c r="O162" i="6" s="1"/>
  <c r="J171" i="6"/>
  <c r="O171" i="6" s="1"/>
  <c r="J167" i="6"/>
  <c r="O167" i="6" s="1"/>
  <c r="J163" i="6"/>
  <c r="O163" i="6" s="1"/>
  <c r="J174" i="6"/>
  <c r="O174" i="6" s="1"/>
  <c r="J173" i="6"/>
  <c r="O173" i="6" s="1"/>
  <c r="J169" i="6"/>
  <c r="O169" i="6" s="1"/>
  <c r="J165" i="6"/>
  <c r="O165" i="6" s="1"/>
  <c r="J187" i="6"/>
  <c r="O187" i="6" s="1"/>
  <c r="J183" i="6"/>
  <c r="O183" i="6" s="1"/>
  <c r="J179" i="6"/>
  <c r="O179" i="6" s="1"/>
  <c r="J175" i="6"/>
  <c r="O175" i="6" s="1"/>
  <c r="J160" i="6"/>
  <c r="O160" i="6" s="1"/>
  <c r="J158" i="6"/>
  <c r="O158" i="6" s="1"/>
  <c r="J156" i="6"/>
  <c r="O156" i="6" s="1"/>
  <c r="J154" i="6"/>
  <c r="O154" i="6" s="1"/>
  <c r="J152" i="6"/>
  <c r="O152" i="6" s="1"/>
  <c r="J155" i="6"/>
  <c r="O155" i="6" s="1"/>
  <c r="J157" i="6"/>
  <c r="O157" i="6" s="1"/>
  <c r="J159" i="6"/>
  <c r="O159" i="6" s="1"/>
  <c r="J151" i="6"/>
  <c r="O151" i="6" s="1"/>
  <c r="J161" i="6"/>
  <c r="O161" i="6" s="1"/>
  <c r="J153" i="6"/>
  <c r="O153" i="6" s="1"/>
  <c r="AA60" i="6"/>
  <c r="Z60" i="6"/>
  <c r="AA64" i="6"/>
  <c r="Z64" i="6"/>
  <c r="AA68" i="6"/>
  <c r="Z68" i="6"/>
  <c r="AA72" i="6"/>
  <c r="Z72" i="6"/>
  <c r="AA76" i="6"/>
  <c r="Z76" i="6"/>
  <c r="AA80" i="6"/>
  <c r="Z80" i="6"/>
  <c r="AA84" i="6"/>
  <c r="Z84" i="6"/>
  <c r="AA88" i="6"/>
  <c r="Z88" i="6"/>
  <c r="Z92" i="6"/>
  <c r="V189" i="6"/>
  <c r="AA189" i="6" s="1"/>
  <c r="V188" i="6"/>
  <c r="AA188" i="6" s="1"/>
  <c r="V187" i="6"/>
  <c r="AA187" i="6" s="1"/>
  <c r="V186" i="6"/>
  <c r="AA186" i="6" s="1"/>
  <c r="V185" i="6"/>
  <c r="Z185" i="6" s="1"/>
  <c r="V184" i="6"/>
  <c r="Z184" i="6" s="1"/>
  <c r="V183" i="6"/>
  <c r="AA183" i="6" s="1"/>
  <c r="V182" i="6"/>
  <c r="Z182" i="6" s="1"/>
  <c r="V181" i="6"/>
  <c r="AA181" i="6" s="1"/>
  <c r="V180" i="6"/>
  <c r="AA180" i="6" s="1"/>
  <c r="V179" i="6"/>
  <c r="AA179" i="6" s="1"/>
  <c r="V178" i="6"/>
  <c r="AA178" i="6" s="1"/>
  <c r="V177" i="6"/>
  <c r="AA177" i="6" s="1"/>
  <c r="V176" i="6"/>
  <c r="Z176" i="6" s="1"/>
  <c r="V175" i="6"/>
  <c r="Z175" i="6" s="1"/>
  <c r="V174" i="6"/>
  <c r="AA174" i="6" s="1"/>
  <c r="V173" i="6"/>
  <c r="Z173" i="6" s="1"/>
  <c r="V172" i="6"/>
  <c r="AA172" i="6" s="1"/>
  <c r="V171" i="6"/>
  <c r="AA171" i="6" s="1"/>
  <c r="V170" i="6"/>
  <c r="AA170" i="6" s="1"/>
  <c r="V169" i="6"/>
  <c r="Z169" i="6" s="1"/>
  <c r="V168" i="6"/>
  <c r="Z168" i="6" s="1"/>
  <c r="V167" i="6"/>
  <c r="Z167" i="6" s="1"/>
  <c r="V166" i="6"/>
  <c r="V165" i="6"/>
  <c r="AA165" i="6" s="1"/>
  <c r="V164" i="6"/>
  <c r="Z164" i="6" s="1"/>
  <c r="V163" i="6"/>
  <c r="Z163" i="6" s="1"/>
  <c r="V162" i="6"/>
  <c r="AA162" i="6" s="1"/>
  <c r="V161" i="6"/>
  <c r="Z161" i="6" s="1"/>
  <c r="V160" i="6"/>
  <c r="Z160" i="6" s="1"/>
  <c r="V159" i="6"/>
  <c r="AA159" i="6" s="1"/>
  <c r="V158" i="6"/>
  <c r="Z158" i="6" s="1"/>
  <c r="V157" i="6"/>
  <c r="AA157" i="6" s="1"/>
  <c r="V156" i="6"/>
  <c r="AA156" i="6" s="1"/>
  <c r="V155" i="6"/>
  <c r="AA155" i="6" s="1"/>
  <c r="V154" i="6"/>
  <c r="AA154" i="6" s="1"/>
  <c r="V153" i="6"/>
  <c r="AA153" i="6" s="1"/>
  <c r="V152" i="6"/>
  <c r="AA152" i="6" s="1"/>
  <c r="V151" i="6"/>
  <c r="AA151" i="6" s="1"/>
  <c r="V150" i="6"/>
  <c r="Z150" i="6" s="1"/>
  <c r="AA98" i="6"/>
  <c r="Z98" i="6"/>
  <c r="AM95" i="6"/>
  <c r="AA102" i="6"/>
  <c r="AM90" i="6"/>
  <c r="AM55" i="6"/>
  <c r="AA54" i="6"/>
  <c r="AM50" i="6"/>
  <c r="AA52" i="6"/>
  <c r="AM188" i="6" l="1"/>
  <c r="N159" i="6"/>
  <c r="N163" i="6"/>
  <c r="N154" i="6"/>
  <c r="N177" i="6"/>
  <c r="N153" i="6"/>
  <c r="N172" i="6"/>
  <c r="N152" i="6"/>
  <c r="Z178" i="6"/>
  <c r="Z162" i="6"/>
  <c r="Z159" i="6"/>
  <c r="Z174" i="6"/>
  <c r="AM158" i="6"/>
  <c r="AL169" i="6"/>
  <c r="AA175" i="6"/>
  <c r="N185" i="6"/>
  <c r="N155" i="6"/>
  <c r="N158" i="6"/>
  <c r="N176" i="6"/>
  <c r="N186" i="6"/>
  <c r="N179" i="6"/>
  <c r="N188" i="6"/>
  <c r="N175" i="6"/>
  <c r="N170" i="6"/>
  <c r="AM167" i="6"/>
  <c r="Z186" i="6"/>
  <c r="Z151" i="6"/>
  <c r="Z170" i="6"/>
  <c r="AM150" i="6"/>
  <c r="AL156" i="6"/>
  <c r="N187" i="6"/>
  <c r="N151" i="6"/>
  <c r="N166" i="6"/>
  <c r="N181" i="6"/>
  <c r="N162" i="6"/>
  <c r="N182" i="6"/>
  <c r="N161" i="6"/>
  <c r="N171" i="6"/>
  <c r="N178" i="6"/>
  <c r="N160" i="6"/>
  <c r="N184" i="6"/>
  <c r="Z171" i="6"/>
  <c r="AL187" i="6"/>
  <c r="AL159" i="6"/>
  <c r="N168" i="6"/>
  <c r="N180" i="6"/>
  <c r="N169" i="6"/>
  <c r="N164" i="6"/>
  <c r="N174" i="6"/>
  <c r="N165" i="6"/>
  <c r="N157" i="6"/>
  <c r="N189" i="6"/>
  <c r="N156" i="6"/>
  <c r="N167" i="6"/>
  <c r="Z152" i="6"/>
  <c r="Z177" i="6"/>
  <c r="AL182" i="6"/>
  <c r="Z165" i="6"/>
  <c r="AA166" i="6"/>
  <c r="Z166" i="6"/>
  <c r="AA160" i="6"/>
  <c r="Z179" i="6"/>
  <c r="Z157" i="6"/>
  <c r="AL176" i="6"/>
  <c r="AA185" i="6"/>
  <c r="Z183" i="6"/>
  <c r="Z153" i="6"/>
  <c r="AL164" i="6"/>
  <c r="AA184" i="6"/>
  <c r="AA176" i="6"/>
  <c r="AA158" i="6"/>
  <c r="AA150" i="6"/>
  <c r="AA168" i="6"/>
  <c r="AM189" i="6"/>
  <c r="AM181" i="6"/>
  <c r="AM173" i="6"/>
  <c r="AM161" i="6"/>
  <c r="AL153" i="6"/>
  <c r="AA161" i="6"/>
  <c r="AA164" i="6"/>
  <c r="AM172" i="6"/>
  <c r="Z156" i="6"/>
  <c r="AA173" i="6"/>
  <c r="Z189" i="6"/>
  <c r="Z181" i="6"/>
  <c r="AA167" i="6"/>
  <c r="Z155" i="6"/>
  <c r="Z172" i="6"/>
  <c r="AL178" i="6"/>
  <c r="AL170" i="6"/>
  <c r="AM154" i="6"/>
  <c r="Z188" i="6"/>
  <c r="Z180" i="6"/>
  <c r="AA163" i="6"/>
  <c r="Z154" i="6"/>
  <c r="AA169" i="6"/>
  <c r="AL185" i="6"/>
  <c r="AL177" i="6"/>
  <c r="AL165" i="6"/>
  <c r="AM157" i="6"/>
  <c r="Z187" i="6"/>
  <c r="AL27" i="4" l="1"/>
  <c r="AL43" i="4"/>
  <c r="AL59" i="4"/>
  <c r="AL71" i="4"/>
  <c r="AL79" i="4"/>
  <c r="AL87" i="4"/>
  <c r="AM92" i="4"/>
  <c r="AM94" i="4"/>
  <c r="AL95" i="4"/>
  <c r="AL100" i="4"/>
  <c r="AM100" i="4"/>
  <c r="AL103" i="4"/>
  <c r="AM108" i="4"/>
  <c r="AM11" i="4"/>
  <c r="Y13" i="4"/>
  <c r="Y11" i="4"/>
  <c r="Y10" i="4"/>
  <c r="AK91" i="4"/>
  <c r="AK92" i="4"/>
  <c r="AK94" i="4"/>
  <c r="AK95" i="4"/>
  <c r="AK96" i="4"/>
  <c r="AK98" i="4"/>
  <c r="AK99" i="4"/>
  <c r="AK100" i="4"/>
  <c r="AK102" i="4"/>
  <c r="AK103" i="4"/>
  <c r="AK104" i="4"/>
  <c r="AK106" i="4"/>
  <c r="AK107" i="4"/>
  <c r="AK108" i="4"/>
  <c r="AK110" i="4"/>
  <c r="AK111" i="4"/>
  <c r="AK112" i="4"/>
  <c r="AK114" i="4"/>
  <c r="AK115" i="4"/>
  <c r="AK116" i="4"/>
  <c r="AK118" i="4"/>
  <c r="AK119" i="4"/>
  <c r="AK120" i="4"/>
  <c r="AK122" i="4"/>
  <c r="AK123" i="4"/>
  <c r="AK124" i="4"/>
  <c r="AK126" i="4"/>
  <c r="AK127" i="4"/>
  <c r="AK128" i="4"/>
  <c r="AK130" i="4"/>
  <c r="AK131" i="4"/>
  <c r="AK132" i="4"/>
  <c r="AK134" i="4"/>
  <c r="AK135" i="4"/>
  <c r="AK136" i="4"/>
  <c r="AK138" i="4"/>
  <c r="AK139" i="4"/>
  <c r="AK140" i="4"/>
  <c r="AK142" i="4"/>
  <c r="AK143" i="4"/>
  <c r="AK144" i="4"/>
  <c r="AK146" i="4"/>
  <c r="AK147" i="4"/>
  <c r="AK148" i="4"/>
  <c r="AK150" i="4"/>
  <c r="AK151" i="4"/>
  <c r="AK152" i="4"/>
  <c r="AK154" i="4"/>
  <c r="AK155" i="4"/>
  <c r="AK156" i="4"/>
  <c r="AK158" i="4"/>
  <c r="AK159" i="4"/>
  <c r="AK160" i="4"/>
  <c r="AK162" i="4"/>
  <c r="AK163" i="4"/>
  <c r="AK164" i="4"/>
  <c r="AK166" i="4"/>
  <c r="AK167" i="4"/>
  <c r="AK168" i="4"/>
  <c r="AK170" i="4"/>
  <c r="AK171" i="4"/>
  <c r="AK172" i="4"/>
  <c r="AK174" i="4"/>
  <c r="AK175" i="4"/>
  <c r="AK176" i="4"/>
  <c r="AK178" i="4"/>
  <c r="AK179" i="4"/>
  <c r="AK180" i="4"/>
  <c r="AK182" i="4"/>
  <c r="AK183" i="4"/>
  <c r="AK184" i="4"/>
  <c r="AK186" i="4"/>
  <c r="AK187" i="4"/>
  <c r="AK188" i="4"/>
  <c r="AK9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M76" i="4" s="1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3" i="4" s="1"/>
  <c r="AK10" i="4"/>
  <c r="AH51" i="4"/>
  <c r="AH52" i="4"/>
  <c r="AH54" i="4"/>
  <c r="AH55" i="4"/>
  <c r="AH56" i="4"/>
  <c r="AH58" i="4"/>
  <c r="AH59" i="4"/>
  <c r="AH60" i="4"/>
  <c r="AH62" i="4"/>
  <c r="AH63" i="4"/>
  <c r="AH64" i="4"/>
  <c r="AH66" i="4"/>
  <c r="AH67" i="4"/>
  <c r="AL67" i="4" s="1"/>
  <c r="AH68" i="4"/>
  <c r="AH70" i="4"/>
  <c r="AH71" i="4"/>
  <c r="AH72" i="4"/>
  <c r="AH74" i="4"/>
  <c r="AH75" i="4"/>
  <c r="AH76" i="4"/>
  <c r="AL76" i="4" s="1"/>
  <c r="AH78" i="4"/>
  <c r="AH79" i="4"/>
  <c r="AH80" i="4"/>
  <c r="AH82" i="4"/>
  <c r="AH83" i="4"/>
  <c r="AH84" i="4"/>
  <c r="AH86" i="4"/>
  <c r="AH87" i="4"/>
  <c r="AH88" i="4"/>
  <c r="AH90" i="4"/>
  <c r="AH91" i="4"/>
  <c r="AH92" i="4"/>
  <c r="AL92" i="4" s="1"/>
  <c r="AH94" i="4"/>
  <c r="AH95" i="4"/>
  <c r="AH96" i="4"/>
  <c r="AH98" i="4"/>
  <c r="AH99" i="4"/>
  <c r="AH100" i="4"/>
  <c r="AH102" i="4"/>
  <c r="AH103" i="4"/>
  <c r="AH104" i="4"/>
  <c r="AH106" i="4"/>
  <c r="AH107" i="4"/>
  <c r="AH108" i="4"/>
  <c r="AL108" i="4" s="1"/>
  <c r="AH110" i="4"/>
  <c r="AH111" i="4"/>
  <c r="AH112" i="4"/>
  <c r="AH114" i="4"/>
  <c r="AH115" i="4"/>
  <c r="AH116" i="4"/>
  <c r="AH118" i="4"/>
  <c r="AH119" i="4"/>
  <c r="AH120" i="4"/>
  <c r="AH122" i="4"/>
  <c r="AH123" i="4"/>
  <c r="AH124" i="4"/>
  <c r="AH126" i="4"/>
  <c r="AH127" i="4"/>
  <c r="AH128" i="4"/>
  <c r="AH130" i="4"/>
  <c r="AH131" i="4"/>
  <c r="AH132" i="4"/>
  <c r="AH134" i="4"/>
  <c r="AH135" i="4"/>
  <c r="AH136" i="4"/>
  <c r="AH138" i="4"/>
  <c r="AH139" i="4"/>
  <c r="AH140" i="4"/>
  <c r="AH142" i="4"/>
  <c r="AH143" i="4"/>
  <c r="AH144" i="4"/>
  <c r="AH146" i="4"/>
  <c r="AH147" i="4"/>
  <c r="AH148" i="4"/>
  <c r="AH50" i="4"/>
  <c r="AH11" i="4"/>
  <c r="AH12" i="4"/>
  <c r="AH13" i="4"/>
  <c r="AH14" i="4"/>
  <c r="AH15" i="4"/>
  <c r="AH16" i="4"/>
  <c r="AH17" i="4"/>
  <c r="AH18" i="4"/>
  <c r="AH19" i="4"/>
  <c r="AL19" i="4" s="1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3" i="4" s="1"/>
  <c r="AH10" i="4"/>
  <c r="AE20" i="4"/>
  <c r="AE109" i="4"/>
  <c r="AE108" i="4"/>
  <c r="AE107" i="4"/>
  <c r="AE106" i="4"/>
  <c r="AM106" i="4" s="1"/>
  <c r="AE105" i="4"/>
  <c r="AE104" i="4"/>
  <c r="AE103" i="4"/>
  <c r="AE102" i="4"/>
  <c r="AE101" i="4"/>
  <c r="AE100" i="4"/>
  <c r="AE99" i="4"/>
  <c r="AE98" i="4"/>
  <c r="AM98" i="4" s="1"/>
  <c r="AE97" i="4"/>
  <c r="AE96" i="4"/>
  <c r="AE95" i="4"/>
  <c r="AM95" i="4" s="1"/>
  <c r="AE94" i="4"/>
  <c r="AL94" i="4" s="1"/>
  <c r="AE93" i="4"/>
  <c r="AE92" i="4"/>
  <c r="AE91" i="4"/>
  <c r="AE90" i="4"/>
  <c r="AM90" i="4" s="1"/>
  <c r="AE89" i="4"/>
  <c r="AE88" i="4"/>
  <c r="AE87" i="4"/>
  <c r="AE86" i="4"/>
  <c r="AL86" i="4" s="1"/>
  <c r="AE85" i="4"/>
  <c r="AE84" i="4"/>
  <c r="AE83" i="4"/>
  <c r="AE82" i="4"/>
  <c r="AM82" i="4" s="1"/>
  <c r="AE81" i="4"/>
  <c r="AE80" i="4"/>
  <c r="AE79" i="4"/>
  <c r="AM79" i="4" s="1"/>
  <c r="AE78" i="4"/>
  <c r="AL78" i="4" s="1"/>
  <c r="AE77" i="4"/>
  <c r="AE76" i="4"/>
  <c r="AE75" i="4"/>
  <c r="AM75" i="4" s="1"/>
  <c r="AE74" i="4"/>
  <c r="AM74" i="4" s="1"/>
  <c r="AE73" i="4"/>
  <c r="AE72" i="4"/>
  <c r="AE71" i="4"/>
  <c r="AE70" i="4"/>
  <c r="AL70" i="4" s="1"/>
  <c r="AE69" i="4"/>
  <c r="AE68" i="4"/>
  <c r="AE67" i="4"/>
  <c r="AE66" i="4"/>
  <c r="AE65" i="4"/>
  <c r="AE64" i="4"/>
  <c r="AE63" i="4"/>
  <c r="AM63" i="4" s="1"/>
  <c r="AE62" i="4"/>
  <c r="AE61" i="4"/>
  <c r="AE60" i="4"/>
  <c r="AE59" i="4"/>
  <c r="AM59" i="4" s="1"/>
  <c r="AE58" i="4"/>
  <c r="AE57" i="4"/>
  <c r="AE56" i="4"/>
  <c r="AE55" i="4"/>
  <c r="AE54" i="4"/>
  <c r="AE53" i="4"/>
  <c r="AE52" i="4"/>
  <c r="AE51" i="4"/>
  <c r="AM51" i="4" s="1"/>
  <c r="AE50" i="4"/>
  <c r="AE49" i="4"/>
  <c r="AE48" i="4"/>
  <c r="AE47" i="4"/>
  <c r="AE46" i="4"/>
  <c r="AE45" i="4"/>
  <c r="AE44" i="4"/>
  <c r="AE43" i="4"/>
  <c r="AM43" i="4" s="1"/>
  <c r="AE42" i="4"/>
  <c r="AE41" i="4"/>
  <c r="AE40" i="4"/>
  <c r="AE39" i="4"/>
  <c r="AE38" i="4"/>
  <c r="AE37" i="4"/>
  <c r="AE36" i="4"/>
  <c r="AE35" i="4"/>
  <c r="AM35" i="4" s="1"/>
  <c r="AE34" i="4"/>
  <c r="AE33" i="4"/>
  <c r="AE32" i="4"/>
  <c r="AE31" i="4"/>
  <c r="AE30" i="4"/>
  <c r="AE29" i="4"/>
  <c r="AE28" i="4"/>
  <c r="AE27" i="4"/>
  <c r="AM27" i="4" s="1"/>
  <c r="AE26" i="4"/>
  <c r="AE25" i="4"/>
  <c r="AE24" i="4"/>
  <c r="AE23" i="4"/>
  <c r="AE22" i="4"/>
  <c r="AE21" i="4"/>
  <c r="AE19" i="4"/>
  <c r="AM19" i="4" s="1"/>
  <c r="AE18" i="4"/>
  <c r="AE17" i="4"/>
  <c r="AE16" i="4"/>
  <c r="AE15" i="4"/>
  <c r="AE14" i="4"/>
  <c r="AE13" i="4"/>
  <c r="AE12" i="4"/>
  <c r="AE11" i="4"/>
  <c r="AL11" i="4" s="1"/>
  <c r="AE10" i="4"/>
  <c r="AL10" i="4" s="1"/>
  <c r="AA32" i="4"/>
  <c r="Y91" i="4"/>
  <c r="Y99" i="4"/>
  <c r="Y107" i="4"/>
  <c r="Y115" i="4"/>
  <c r="Y123" i="4"/>
  <c r="Y131" i="4"/>
  <c r="Y139" i="4"/>
  <c r="Y147" i="4"/>
  <c r="Y155" i="4"/>
  <c r="Y163" i="4"/>
  <c r="Y171" i="4"/>
  <c r="Y179" i="4"/>
  <c r="Y187" i="4"/>
  <c r="Y12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6" i="4" s="1"/>
  <c r="V152" i="4"/>
  <c r="V184" i="4"/>
  <c r="V52" i="4"/>
  <c r="V60" i="4"/>
  <c r="V68" i="4"/>
  <c r="V75" i="4"/>
  <c r="V80" i="4"/>
  <c r="V85" i="4"/>
  <c r="V91" i="4"/>
  <c r="V96" i="4"/>
  <c r="V101" i="4"/>
  <c r="V107" i="4"/>
  <c r="V112" i="4"/>
  <c r="V117" i="4"/>
  <c r="V123" i="4"/>
  <c r="V128" i="4"/>
  <c r="V133" i="4"/>
  <c r="V139" i="4"/>
  <c r="V144" i="4"/>
  <c r="V149" i="4"/>
  <c r="V176" i="4" s="1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10" i="4"/>
  <c r="S114" i="4"/>
  <c r="S118" i="4"/>
  <c r="S122" i="4"/>
  <c r="S126" i="4"/>
  <c r="S130" i="4"/>
  <c r="S133" i="4"/>
  <c r="S134" i="4"/>
  <c r="S137" i="4"/>
  <c r="S138" i="4"/>
  <c r="S141" i="4"/>
  <c r="S142" i="4"/>
  <c r="S145" i="4"/>
  <c r="S146" i="4"/>
  <c r="S149" i="4"/>
  <c r="S150" i="4"/>
  <c r="S153" i="4"/>
  <c r="S154" i="4"/>
  <c r="S157" i="4"/>
  <c r="S158" i="4"/>
  <c r="S161" i="4"/>
  <c r="S162" i="4"/>
  <c r="S165" i="4"/>
  <c r="S166" i="4"/>
  <c r="S169" i="4"/>
  <c r="S170" i="4"/>
  <c r="S173" i="4"/>
  <c r="S174" i="4"/>
  <c r="S177" i="4"/>
  <c r="S178" i="4"/>
  <c r="S181" i="4"/>
  <c r="S182" i="4"/>
  <c r="S185" i="4"/>
  <c r="S186" i="4"/>
  <c r="S110" i="4"/>
  <c r="S50" i="4"/>
  <c r="S109" i="4"/>
  <c r="S112" i="4" s="1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Z96" i="4" s="1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Z80" i="4" s="1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49" i="4"/>
  <c r="S48" i="4"/>
  <c r="Z48" i="4" s="1"/>
  <c r="S47" i="4"/>
  <c r="AA47" i="4" s="1"/>
  <c r="S46" i="4"/>
  <c r="S45" i="4"/>
  <c r="S44" i="4"/>
  <c r="S43" i="4"/>
  <c r="S42" i="4"/>
  <c r="S41" i="4"/>
  <c r="S40" i="4"/>
  <c r="S39" i="4"/>
  <c r="AA39" i="4" s="1"/>
  <c r="S38" i="4"/>
  <c r="S37" i="4"/>
  <c r="S36" i="4"/>
  <c r="S35" i="4"/>
  <c r="S34" i="4"/>
  <c r="S33" i="4"/>
  <c r="S32" i="4"/>
  <c r="Z32" i="4" s="1"/>
  <c r="S31" i="4"/>
  <c r="AA31" i="4" s="1"/>
  <c r="S30" i="4"/>
  <c r="S29" i="4"/>
  <c r="S28" i="4"/>
  <c r="S27" i="4"/>
  <c r="S26" i="4"/>
  <c r="S25" i="4"/>
  <c r="S24" i="4"/>
  <c r="S23" i="4"/>
  <c r="AA23" i="4" s="1"/>
  <c r="S22" i="4"/>
  <c r="S21" i="4"/>
  <c r="S20" i="4"/>
  <c r="S19" i="4"/>
  <c r="S18" i="4"/>
  <c r="S17" i="4"/>
  <c r="S16" i="4"/>
  <c r="Z16" i="4" s="1"/>
  <c r="S15" i="4"/>
  <c r="AA15" i="4" s="1"/>
  <c r="S14" i="4"/>
  <c r="S13" i="4"/>
  <c r="S12" i="4"/>
  <c r="S11" i="4"/>
  <c r="S10" i="4"/>
  <c r="I7" i="4"/>
  <c r="J4" i="4"/>
  <c r="J3" i="4"/>
  <c r="K3" i="4" s="1"/>
  <c r="J2" i="4"/>
  <c r="K2" i="4" s="1"/>
  <c r="M10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F11" i="4"/>
  <c r="F12" i="4"/>
  <c r="F13" i="4"/>
  <c r="N13" i="4" s="1"/>
  <c r="F14" i="4"/>
  <c r="N14" i="4" s="1"/>
  <c r="F15" i="4"/>
  <c r="F16" i="4"/>
  <c r="F17" i="4"/>
  <c r="N17" i="4" s="1"/>
  <c r="F18" i="4"/>
  <c r="N18" i="4" s="1"/>
  <c r="F19" i="4"/>
  <c r="F20" i="4"/>
  <c r="F21" i="4"/>
  <c r="N21" i="4" s="1"/>
  <c r="F22" i="4"/>
  <c r="N22" i="4" s="1"/>
  <c r="F23" i="4"/>
  <c r="F24" i="4"/>
  <c r="F25" i="4"/>
  <c r="N25" i="4" s="1"/>
  <c r="F26" i="4"/>
  <c r="N26" i="4" s="1"/>
  <c r="F27" i="4"/>
  <c r="F28" i="4"/>
  <c r="F29" i="4"/>
  <c r="N29" i="4" s="1"/>
  <c r="F30" i="4"/>
  <c r="N30" i="4" s="1"/>
  <c r="F31" i="4"/>
  <c r="F32" i="4"/>
  <c r="F33" i="4"/>
  <c r="N33" i="4" s="1"/>
  <c r="F34" i="4"/>
  <c r="N34" i="4" s="1"/>
  <c r="F35" i="4"/>
  <c r="F36" i="4"/>
  <c r="F37" i="4"/>
  <c r="N37" i="4" s="1"/>
  <c r="F38" i="4"/>
  <c r="N38" i="4" s="1"/>
  <c r="F39" i="4"/>
  <c r="F40" i="4"/>
  <c r="F41" i="4"/>
  <c r="N41" i="4" s="1"/>
  <c r="F42" i="4"/>
  <c r="N42" i="4" s="1"/>
  <c r="F43" i="4"/>
  <c r="F44" i="4"/>
  <c r="F45" i="4"/>
  <c r="N45" i="4" s="1"/>
  <c r="F46" i="4"/>
  <c r="N46" i="4" s="1"/>
  <c r="F47" i="4"/>
  <c r="F48" i="4"/>
  <c r="F49" i="4"/>
  <c r="N49" i="4" s="1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0" i="4"/>
  <c r="O11" i="4"/>
  <c r="J12" i="4"/>
  <c r="O12" i="4" s="1"/>
  <c r="J13" i="4"/>
  <c r="O13" i="4" s="1"/>
  <c r="J14" i="4"/>
  <c r="O14" i="4" s="1"/>
  <c r="J15" i="4"/>
  <c r="O15" i="4" s="1"/>
  <c r="J16" i="4"/>
  <c r="O16" i="4" s="1"/>
  <c r="J17" i="4"/>
  <c r="O17" i="4" s="1"/>
  <c r="J18" i="4"/>
  <c r="O18" i="4" s="1"/>
  <c r="J19" i="4"/>
  <c r="O19" i="4" s="1"/>
  <c r="J20" i="4"/>
  <c r="O20" i="4" s="1"/>
  <c r="J21" i="4"/>
  <c r="O21" i="4" s="1"/>
  <c r="J22" i="4"/>
  <c r="O22" i="4" s="1"/>
  <c r="J23" i="4"/>
  <c r="O23" i="4" s="1"/>
  <c r="J24" i="4"/>
  <c r="O24" i="4" s="1"/>
  <c r="J25" i="4"/>
  <c r="O25" i="4" s="1"/>
  <c r="J26" i="4"/>
  <c r="O26" i="4" s="1"/>
  <c r="J27" i="4"/>
  <c r="O27" i="4" s="1"/>
  <c r="J28" i="4"/>
  <c r="O28" i="4" s="1"/>
  <c r="J29" i="4"/>
  <c r="O29" i="4" s="1"/>
  <c r="J30" i="4"/>
  <c r="O30" i="4" s="1"/>
  <c r="J31" i="4"/>
  <c r="O31" i="4" s="1"/>
  <c r="J32" i="4"/>
  <c r="O32" i="4" s="1"/>
  <c r="J33" i="4"/>
  <c r="O33" i="4" s="1"/>
  <c r="J34" i="4"/>
  <c r="O34" i="4" s="1"/>
  <c r="J35" i="4"/>
  <c r="O35" i="4" s="1"/>
  <c r="J36" i="4"/>
  <c r="O36" i="4" s="1"/>
  <c r="J37" i="4"/>
  <c r="O37" i="4" s="1"/>
  <c r="J38" i="4"/>
  <c r="O38" i="4" s="1"/>
  <c r="J39" i="4"/>
  <c r="O39" i="4" s="1"/>
  <c r="J40" i="4"/>
  <c r="O40" i="4" s="1"/>
  <c r="J41" i="4"/>
  <c r="O41" i="4" s="1"/>
  <c r="J42" i="4"/>
  <c r="O42" i="4" s="1"/>
  <c r="J43" i="4"/>
  <c r="O43" i="4" s="1"/>
  <c r="J44" i="4"/>
  <c r="O44" i="4" s="1"/>
  <c r="J45" i="4"/>
  <c r="O45" i="4" s="1"/>
  <c r="J46" i="4"/>
  <c r="O46" i="4" s="1"/>
  <c r="J47" i="4"/>
  <c r="O47" i="4" s="1"/>
  <c r="J48" i="4"/>
  <c r="O48" i="4" s="1"/>
  <c r="J49" i="4"/>
  <c r="W12" i="2"/>
  <c r="W9" i="2"/>
  <c r="W5" i="2"/>
  <c r="X5" i="2" s="1"/>
  <c r="W4" i="2"/>
  <c r="X4" i="2" s="1"/>
  <c r="W8" i="3"/>
  <c r="X5" i="3"/>
  <c r="X4" i="3"/>
  <c r="Y4" i="3" s="1"/>
  <c r="Z4" i="3" s="1"/>
  <c r="X3" i="3"/>
  <c r="Y3" i="3" s="1"/>
  <c r="AA11" i="4" l="1"/>
  <c r="Z11" i="4"/>
  <c r="AA43" i="4"/>
  <c r="Z43" i="4"/>
  <c r="AA60" i="4"/>
  <c r="Z60" i="4"/>
  <c r="Z47" i="4"/>
  <c r="Z15" i="4"/>
  <c r="AA96" i="4"/>
  <c r="AL12" i="4"/>
  <c r="AM12" i="4"/>
  <c r="AL16" i="4"/>
  <c r="AM16" i="4"/>
  <c r="AM21" i="4"/>
  <c r="AL21" i="4"/>
  <c r="AM25" i="4"/>
  <c r="AL25" i="4"/>
  <c r="AM29" i="4"/>
  <c r="AL29" i="4"/>
  <c r="AM33" i="4"/>
  <c r="AL33" i="4"/>
  <c r="AM37" i="4"/>
  <c r="AL37" i="4"/>
  <c r="AM41" i="4"/>
  <c r="AL41" i="4"/>
  <c r="AM45" i="4"/>
  <c r="AL45" i="4"/>
  <c r="AM49" i="4"/>
  <c r="AL49" i="4"/>
  <c r="AM53" i="4"/>
  <c r="AL53" i="4"/>
  <c r="AE113" i="4"/>
  <c r="AE117" i="4"/>
  <c r="AE121" i="4"/>
  <c r="AE125" i="4"/>
  <c r="AE129" i="4"/>
  <c r="AE133" i="4"/>
  <c r="AE137" i="4"/>
  <c r="AE141" i="4"/>
  <c r="AE145" i="4"/>
  <c r="AE149" i="4"/>
  <c r="AE153" i="4"/>
  <c r="AE157" i="4"/>
  <c r="AE161" i="4"/>
  <c r="AE165" i="4"/>
  <c r="AE169" i="4"/>
  <c r="AE173" i="4"/>
  <c r="AE177" i="4"/>
  <c r="AE181" i="4"/>
  <c r="AE185" i="4"/>
  <c r="AE189" i="4"/>
  <c r="AE114" i="4"/>
  <c r="AE119" i="4"/>
  <c r="AE124" i="4"/>
  <c r="AE130" i="4"/>
  <c r="AE135" i="4"/>
  <c r="AE140" i="4"/>
  <c r="AE146" i="4"/>
  <c r="AE151" i="4"/>
  <c r="AE156" i="4"/>
  <c r="AE162" i="4"/>
  <c r="AE167" i="4"/>
  <c r="AE172" i="4"/>
  <c r="AE178" i="4"/>
  <c r="AE183" i="4"/>
  <c r="AE188" i="4"/>
  <c r="AE115" i="4"/>
  <c r="AE120" i="4"/>
  <c r="AE126" i="4"/>
  <c r="AE131" i="4"/>
  <c r="AE136" i="4"/>
  <c r="AE142" i="4"/>
  <c r="AE147" i="4"/>
  <c r="AE152" i="4"/>
  <c r="AE158" i="4"/>
  <c r="AE163" i="4"/>
  <c r="AE168" i="4"/>
  <c r="AE174" i="4"/>
  <c r="AE179" i="4"/>
  <c r="AE184" i="4"/>
  <c r="AE110" i="4"/>
  <c r="AE111" i="4"/>
  <c r="AE122" i="4"/>
  <c r="AE132" i="4"/>
  <c r="AE143" i="4"/>
  <c r="AE154" i="4"/>
  <c r="AE164" i="4"/>
  <c r="AE175" i="4"/>
  <c r="AE186" i="4"/>
  <c r="AE112" i="4"/>
  <c r="AE123" i="4"/>
  <c r="AE134" i="4"/>
  <c r="AE144" i="4"/>
  <c r="AE155" i="4"/>
  <c r="AE166" i="4"/>
  <c r="AE176" i="4"/>
  <c r="AE187" i="4"/>
  <c r="AE116" i="4"/>
  <c r="AE127" i="4"/>
  <c r="AE138" i="4"/>
  <c r="AE148" i="4"/>
  <c r="AE159" i="4"/>
  <c r="AE170" i="4"/>
  <c r="AE180" i="4"/>
  <c r="AE128" i="4"/>
  <c r="AE171" i="4"/>
  <c r="AE139" i="4"/>
  <c r="AE182" i="4"/>
  <c r="AE150" i="4"/>
  <c r="F112" i="4"/>
  <c r="AA19" i="4"/>
  <c r="Z19" i="4"/>
  <c r="AA27" i="4"/>
  <c r="Z27" i="4"/>
  <c r="AA35" i="4"/>
  <c r="Z35" i="4"/>
  <c r="AA68" i="4"/>
  <c r="Z68" i="4"/>
  <c r="N44" i="4"/>
  <c r="N36" i="4"/>
  <c r="N28" i="4"/>
  <c r="N24" i="4"/>
  <c r="N16" i="4"/>
  <c r="N12" i="4"/>
  <c r="AA12" i="4"/>
  <c r="Z12" i="4"/>
  <c r="AA20" i="4"/>
  <c r="Z20" i="4"/>
  <c r="Z24" i="4"/>
  <c r="AA24" i="4"/>
  <c r="AA28" i="4"/>
  <c r="Z28" i="4"/>
  <c r="AA36" i="4"/>
  <c r="Z36" i="4"/>
  <c r="Z40" i="4"/>
  <c r="AA40" i="4"/>
  <c r="AA44" i="4"/>
  <c r="Z44" i="4"/>
  <c r="Z39" i="4"/>
  <c r="AA80" i="4"/>
  <c r="AA16" i="4"/>
  <c r="AA52" i="4"/>
  <c r="Z52" i="4"/>
  <c r="N48" i="4"/>
  <c r="N40" i="4"/>
  <c r="N32" i="4"/>
  <c r="N20" i="4"/>
  <c r="V154" i="4"/>
  <c r="AA154" i="4" s="1"/>
  <c r="V158" i="4"/>
  <c r="V162" i="4"/>
  <c r="AA162" i="4" s="1"/>
  <c r="V166" i="4"/>
  <c r="Z166" i="4" s="1"/>
  <c r="V170" i="4"/>
  <c r="AA170" i="4" s="1"/>
  <c r="V174" i="4"/>
  <c r="V178" i="4"/>
  <c r="AA178" i="4" s="1"/>
  <c r="V182" i="4"/>
  <c r="Z182" i="4" s="1"/>
  <c r="V186" i="4"/>
  <c r="AA186" i="4" s="1"/>
  <c r="V150" i="4"/>
  <c r="V151" i="4"/>
  <c r="V155" i="4"/>
  <c r="V159" i="4"/>
  <c r="V163" i="4"/>
  <c r="V167" i="4"/>
  <c r="V171" i="4"/>
  <c r="V175" i="4"/>
  <c r="V179" i="4"/>
  <c r="V183" i="4"/>
  <c r="V187" i="4"/>
  <c r="V153" i="4"/>
  <c r="V161" i="4"/>
  <c r="AA161" i="4" s="1"/>
  <c r="V169" i="4"/>
  <c r="AA169" i="4" s="1"/>
  <c r="V177" i="4"/>
  <c r="AA177" i="4" s="1"/>
  <c r="V185" i="4"/>
  <c r="V156" i="4"/>
  <c r="V164" i="4"/>
  <c r="V172" i="4"/>
  <c r="V180" i="4"/>
  <c r="V188" i="4"/>
  <c r="V157" i="4"/>
  <c r="V165" i="4"/>
  <c r="Z165" i="4" s="1"/>
  <c r="V173" i="4"/>
  <c r="AA173" i="4" s="1"/>
  <c r="V181" i="4"/>
  <c r="AA181" i="4" s="1"/>
  <c r="V189" i="4"/>
  <c r="Z189" i="4" s="1"/>
  <c r="V168" i="4"/>
  <c r="Z31" i="4"/>
  <c r="AE160" i="4"/>
  <c r="J82" i="4"/>
  <c r="O82" i="4" s="1"/>
  <c r="O49" i="4"/>
  <c r="N82" i="4"/>
  <c r="M94" i="4"/>
  <c r="M133" i="4"/>
  <c r="AA10" i="4"/>
  <c r="AA14" i="4"/>
  <c r="Z14" i="4"/>
  <c r="AA18" i="4"/>
  <c r="Z18" i="4"/>
  <c r="AA22" i="4"/>
  <c r="Z22" i="4"/>
  <c r="AA26" i="4"/>
  <c r="Z26" i="4"/>
  <c r="AA30" i="4"/>
  <c r="Z30" i="4"/>
  <c r="AA34" i="4"/>
  <c r="Z34" i="4"/>
  <c r="AA38" i="4"/>
  <c r="Z38" i="4"/>
  <c r="AA42" i="4"/>
  <c r="Z42" i="4"/>
  <c r="AA46" i="4"/>
  <c r="Z46" i="4"/>
  <c r="AA51" i="4"/>
  <c r="Z59" i="4"/>
  <c r="AA75" i="4"/>
  <c r="Z75" i="4"/>
  <c r="AA91" i="4"/>
  <c r="Z91" i="4"/>
  <c r="Z107" i="4"/>
  <c r="V160" i="4"/>
  <c r="Z23" i="4"/>
  <c r="AA107" i="4"/>
  <c r="AA48" i="4"/>
  <c r="AE118" i="4"/>
  <c r="Z157" i="4"/>
  <c r="Z149" i="4"/>
  <c r="Z141" i="4"/>
  <c r="Z133" i="4"/>
  <c r="S129" i="4"/>
  <c r="S125" i="4"/>
  <c r="S121" i="4"/>
  <c r="S117" i="4"/>
  <c r="S113" i="4"/>
  <c r="V54" i="4"/>
  <c r="V58" i="4"/>
  <c r="V62" i="4"/>
  <c r="V66" i="4"/>
  <c r="V70" i="4"/>
  <c r="V74" i="4"/>
  <c r="V78" i="4"/>
  <c r="V82" i="4"/>
  <c r="V86" i="4"/>
  <c r="V90" i="4"/>
  <c r="V94" i="4"/>
  <c r="V98" i="4"/>
  <c r="V102" i="4"/>
  <c r="V106" i="4"/>
  <c r="V110" i="4"/>
  <c r="AA110" i="4" s="1"/>
  <c r="V114" i="4"/>
  <c r="AA114" i="4" s="1"/>
  <c r="V118" i="4"/>
  <c r="AA118" i="4" s="1"/>
  <c r="V122" i="4"/>
  <c r="AA122" i="4" s="1"/>
  <c r="V126" i="4"/>
  <c r="AA126" i="4" s="1"/>
  <c r="V130" i="4"/>
  <c r="AA130" i="4" s="1"/>
  <c r="V134" i="4"/>
  <c r="Z134" i="4" s="1"/>
  <c r="V138" i="4"/>
  <c r="AA138" i="4" s="1"/>
  <c r="V142" i="4"/>
  <c r="AA142" i="4" s="1"/>
  <c r="V146" i="4"/>
  <c r="AA146" i="4" s="1"/>
  <c r="V50" i="4"/>
  <c r="V51" i="4"/>
  <c r="Z51" i="4" s="1"/>
  <c r="V55" i="4"/>
  <c r="AA55" i="4" s="1"/>
  <c r="V59" i="4"/>
  <c r="AA59" i="4" s="1"/>
  <c r="V63" i="4"/>
  <c r="Z63" i="4" s="1"/>
  <c r="V67" i="4"/>
  <c r="AA67" i="4" s="1"/>
  <c r="V71" i="4"/>
  <c r="Z71" i="4" s="1"/>
  <c r="V148" i="4"/>
  <c r="V143" i="4"/>
  <c r="V137" i="4"/>
  <c r="AA137" i="4" s="1"/>
  <c r="V132" i="4"/>
  <c r="V127" i="4"/>
  <c r="V121" i="4"/>
  <c r="V116" i="4"/>
  <c r="V111" i="4"/>
  <c r="V105" i="4"/>
  <c r="V100" i="4"/>
  <c r="Z100" i="4" s="1"/>
  <c r="V95" i="4"/>
  <c r="AA95" i="4" s="1"/>
  <c r="V89" i="4"/>
  <c r="AA89" i="4" s="1"/>
  <c r="V84" i="4"/>
  <c r="Z84" i="4" s="1"/>
  <c r="V79" i="4"/>
  <c r="Z79" i="4" s="1"/>
  <c r="V73" i="4"/>
  <c r="V65" i="4"/>
  <c r="AA65" i="4" s="1"/>
  <c r="V57" i="4"/>
  <c r="AA57" i="4" s="1"/>
  <c r="Y184" i="4"/>
  <c r="Y176" i="4"/>
  <c r="Y168" i="4"/>
  <c r="Y160" i="4"/>
  <c r="Y152" i="4"/>
  <c r="Y144" i="4"/>
  <c r="Y136" i="4"/>
  <c r="Y128" i="4"/>
  <c r="Y120" i="4"/>
  <c r="Y112" i="4"/>
  <c r="Z112" i="4" s="1"/>
  <c r="Y104" i="4"/>
  <c r="AA77" i="4"/>
  <c r="Z77" i="4"/>
  <c r="AA85" i="4"/>
  <c r="Z85" i="4"/>
  <c r="S188" i="4"/>
  <c r="S180" i="4"/>
  <c r="S176" i="4"/>
  <c r="S172" i="4"/>
  <c r="S168" i="4"/>
  <c r="S164" i="4"/>
  <c r="S160" i="4"/>
  <c r="S156" i="4"/>
  <c r="S148" i="4"/>
  <c r="S144" i="4"/>
  <c r="S140" i="4"/>
  <c r="S136" i="4"/>
  <c r="S132" i="4"/>
  <c r="S128" i="4"/>
  <c r="S124" i="4"/>
  <c r="S120" i="4"/>
  <c r="S116" i="4"/>
  <c r="V147" i="4"/>
  <c r="V141" i="4"/>
  <c r="AA141" i="4" s="1"/>
  <c r="V136" i="4"/>
  <c r="V131" i="4"/>
  <c r="V125" i="4"/>
  <c r="V120" i="4"/>
  <c r="V115" i="4"/>
  <c r="V109" i="4"/>
  <c r="V104" i="4"/>
  <c r="Z104" i="4" s="1"/>
  <c r="V99" i="4"/>
  <c r="AA99" i="4" s="1"/>
  <c r="V93" i="4"/>
  <c r="V88" i="4"/>
  <c r="Z88" i="4" s="1"/>
  <c r="V83" i="4"/>
  <c r="Z83" i="4" s="1"/>
  <c r="V77" i="4"/>
  <c r="V72" i="4"/>
  <c r="AA72" i="4" s="1"/>
  <c r="V64" i="4"/>
  <c r="AA64" i="4" s="1"/>
  <c r="V56" i="4"/>
  <c r="Z56" i="4" s="1"/>
  <c r="Y93" i="4"/>
  <c r="Y97" i="4"/>
  <c r="Y101" i="4"/>
  <c r="AA101" i="4" s="1"/>
  <c r="Y105" i="4"/>
  <c r="AA105" i="4" s="1"/>
  <c r="Y109" i="4"/>
  <c r="Y113" i="4"/>
  <c r="Y117" i="4"/>
  <c r="Y121" i="4"/>
  <c r="Y125" i="4"/>
  <c r="Y129" i="4"/>
  <c r="Y133" i="4"/>
  <c r="AA133" i="4" s="1"/>
  <c r="Y137" i="4"/>
  <c r="Y141" i="4"/>
  <c r="Y145" i="4"/>
  <c r="Y149" i="4"/>
  <c r="AA149" i="4" s="1"/>
  <c r="Y153" i="4"/>
  <c r="AA153" i="4" s="1"/>
  <c r="Y157" i="4"/>
  <c r="AA157" i="4" s="1"/>
  <c r="Y161" i="4"/>
  <c r="Y165" i="4"/>
  <c r="Y169" i="4"/>
  <c r="Z169" i="4" s="1"/>
  <c r="Y173" i="4"/>
  <c r="Y177" i="4"/>
  <c r="Y181" i="4"/>
  <c r="Y185" i="4"/>
  <c r="AA185" i="4" s="1"/>
  <c r="Y189" i="4"/>
  <c r="Y94" i="4"/>
  <c r="Y98" i="4"/>
  <c r="Y102" i="4"/>
  <c r="AA102" i="4" s="1"/>
  <c r="Y106" i="4"/>
  <c r="Y110" i="4"/>
  <c r="Y114" i="4"/>
  <c r="Y118" i="4"/>
  <c r="Y122" i="4"/>
  <c r="Y126" i="4"/>
  <c r="Y130" i="4"/>
  <c r="Y134" i="4"/>
  <c r="AA134" i="4" s="1"/>
  <c r="Y138" i="4"/>
  <c r="Y142" i="4"/>
  <c r="Y146" i="4"/>
  <c r="Y150" i="4"/>
  <c r="Z150" i="4" s="1"/>
  <c r="Y154" i="4"/>
  <c r="Y158" i="4"/>
  <c r="AA158" i="4" s="1"/>
  <c r="Y162" i="4"/>
  <c r="Z162" i="4" s="1"/>
  <c r="Y166" i="4"/>
  <c r="AA166" i="4" s="1"/>
  <c r="Y170" i="4"/>
  <c r="Y174" i="4"/>
  <c r="AA174" i="4" s="1"/>
  <c r="Y178" i="4"/>
  <c r="Z178" i="4" s="1"/>
  <c r="Y182" i="4"/>
  <c r="AA182" i="4" s="1"/>
  <c r="Y186" i="4"/>
  <c r="Y90" i="4"/>
  <c r="Y183" i="4"/>
  <c r="Y175" i="4"/>
  <c r="Y167" i="4"/>
  <c r="Y159" i="4"/>
  <c r="Y151" i="4"/>
  <c r="Y143" i="4"/>
  <c r="Y135" i="4"/>
  <c r="Y127" i="4"/>
  <c r="Y119" i="4"/>
  <c r="Y111" i="4"/>
  <c r="Y103" i="4"/>
  <c r="Y95" i="4"/>
  <c r="AM84" i="4"/>
  <c r="AL84" i="4"/>
  <c r="AA73" i="4"/>
  <c r="Z73" i="4"/>
  <c r="AA93" i="4"/>
  <c r="Z93" i="4"/>
  <c r="Z101" i="4"/>
  <c r="AA109" i="4"/>
  <c r="Z109" i="4"/>
  <c r="S184" i="4"/>
  <c r="S152" i="4"/>
  <c r="N47" i="4"/>
  <c r="N43" i="4"/>
  <c r="N39" i="4"/>
  <c r="N35" i="4"/>
  <c r="N31" i="4"/>
  <c r="N27" i="4"/>
  <c r="N23" i="4"/>
  <c r="N19" i="4"/>
  <c r="N15" i="4"/>
  <c r="N11" i="4"/>
  <c r="O10" i="4"/>
  <c r="AA13" i="4"/>
  <c r="Z13" i="4"/>
  <c r="AA17" i="4"/>
  <c r="Z17" i="4"/>
  <c r="AA21" i="4"/>
  <c r="Z21" i="4"/>
  <c r="AA25" i="4"/>
  <c r="Z25" i="4"/>
  <c r="AA29" i="4"/>
  <c r="Z29" i="4"/>
  <c r="AA33" i="4"/>
  <c r="Z33" i="4"/>
  <c r="AA37" i="4"/>
  <c r="Z37" i="4"/>
  <c r="AA41" i="4"/>
  <c r="Z41" i="4"/>
  <c r="AA45" i="4"/>
  <c r="Z45" i="4"/>
  <c r="AA49" i="4"/>
  <c r="Z49" i="4"/>
  <c r="AA54" i="4"/>
  <c r="Z54" i="4"/>
  <c r="AA58" i="4"/>
  <c r="Z58" i="4"/>
  <c r="AA62" i="4"/>
  <c r="Z62" i="4"/>
  <c r="AA66" i="4"/>
  <c r="Z66" i="4"/>
  <c r="AA70" i="4"/>
  <c r="Z70" i="4"/>
  <c r="AA74" i="4"/>
  <c r="Z74" i="4"/>
  <c r="AA78" i="4"/>
  <c r="Z78" i="4"/>
  <c r="AA82" i="4"/>
  <c r="Z82" i="4"/>
  <c r="AA86" i="4"/>
  <c r="Z86" i="4"/>
  <c r="AA90" i="4"/>
  <c r="Z90" i="4"/>
  <c r="AA94" i="4"/>
  <c r="Z94" i="4"/>
  <c r="AA98" i="4"/>
  <c r="Z98" i="4"/>
  <c r="Z102" i="4"/>
  <c r="AA106" i="4"/>
  <c r="Z106" i="4"/>
  <c r="AA50" i="4"/>
  <c r="Z50" i="4"/>
  <c r="S187" i="4"/>
  <c r="S183" i="4"/>
  <c r="S179" i="4"/>
  <c r="S175" i="4"/>
  <c r="S171" i="4"/>
  <c r="S167" i="4"/>
  <c r="S163" i="4"/>
  <c r="S159" i="4"/>
  <c r="S155" i="4"/>
  <c r="S151" i="4"/>
  <c r="S147" i="4"/>
  <c r="S143" i="4"/>
  <c r="S139" i="4"/>
  <c r="S135" i="4"/>
  <c r="S131" i="4"/>
  <c r="S127" i="4"/>
  <c r="S123" i="4"/>
  <c r="S119" i="4"/>
  <c r="S115" i="4"/>
  <c r="S111" i="4"/>
  <c r="V145" i="4"/>
  <c r="AA145" i="4" s="1"/>
  <c r="V140" i="4"/>
  <c r="V135" i="4"/>
  <c r="V129" i="4"/>
  <c r="V124" i="4"/>
  <c r="V119" i="4"/>
  <c r="V113" i="4"/>
  <c r="V108" i="4"/>
  <c r="Z108" i="4" s="1"/>
  <c r="V103" i="4"/>
  <c r="Z103" i="4" s="1"/>
  <c r="V97" i="4"/>
  <c r="AA97" i="4" s="1"/>
  <c r="V92" i="4"/>
  <c r="AA92" i="4" s="1"/>
  <c r="V87" i="4"/>
  <c r="Z87" i="4" s="1"/>
  <c r="V81" i="4"/>
  <c r="AA81" i="4" s="1"/>
  <c r="V76" i="4"/>
  <c r="AA76" i="4" s="1"/>
  <c r="V69" i="4"/>
  <c r="AA69" i="4" s="1"/>
  <c r="V61" i="4"/>
  <c r="AA61" i="4" s="1"/>
  <c r="V53" i="4"/>
  <c r="AA53" i="4" s="1"/>
  <c r="Y188" i="4"/>
  <c r="Y180" i="4"/>
  <c r="Y172" i="4"/>
  <c r="Y164" i="4"/>
  <c r="Y156" i="4"/>
  <c r="Y148" i="4"/>
  <c r="Y140" i="4"/>
  <c r="Y132" i="4"/>
  <c r="Y124" i="4"/>
  <c r="Y116" i="4"/>
  <c r="Y108" i="4"/>
  <c r="Y100" i="4"/>
  <c r="Y92" i="4"/>
  <c r="AM78" i="4"/>
  <c r="AM13" i="4"/>
  <c r="AL13" i="4"/>
  <c r="AM17" i="4"/>
  <c r="AL17" i="4"/>
  <c r="AL22" i="4"/>
  <c r="AM22" i="4"/>
  <c r="AL26" i="4"/>
  <c r="AM26" i="4"/>
  <c r="AL30" i="4"/>
  <c r="AM30" i="4"/>
  <c r="AL34" i="4"/>
  <c r="AM34" i="4"/>
  <c r="AL38" i="4"/>
  <c r="AM38" i="4"/>
  <c r="AL42" i="4"/>
  <c r="AM42" i="4"/>
  <c r="AL46" i="4"/>
  <c r="AM46" i="4"/>
  <c r="AL50" i="4"/>
  <c r="AM50" i="4"/>
  <c r="AL54" i="4"/>
  <c r="AM54" i="4"/>
  <c r="AL58" i="4"/>
  <c r="AM58" i="4"/>
  <c r="AL62" i="4"/>
  <c r="AM62" i="4"/>
  <c r="AL66" i="4"/>
  <c r="AM66" i="4"/>
  <c r="AL102" i="4"/>
  <c r="AL20" i="4"/>
  <c r="AM20" i="4"/>
  <c r="AL98" i="4"/>
  <c r="AL82" i="4"/>
  <c r="AL14" i="4"/>
  <c r="AM14" i="4"/>
  <c r="AL18" i="4"/>
  <c r="AM18" i="4"/>
  <c r="AM23" i="4"/>
  <c r="AL23" i="4"/>
  <c r="AM31" i="4"/>
  <c r="AL31" i="4"/>
  <c r="AM39" i="4"/>
  <c r="AL39" i="4"/>
  <c r="AM47" i="4"/>
  <c r="AL47" i="4"/>
  <c r="AM102" i="4"/>
  <c r="AM86" i="4"/>
  <c r="AM70" i="4"/>
  <c r="AM15" i="4"/>
  <c r="AL15" i="4"/>
  <c r="AL72" i="4"/>
  <c r="AL80" i="4"/>
  <c r="AL88" i="4"/>
  <c r="AL96" i="4"/>
  <c r="AL104" i="4"/>
  <c r="AL106" i="4"/>
  <c r="AL90" i="4"/>
  <c r="AL74" i="4"/>
  <c r="AL51" i="4"/>
  <c r="AL35" i="4"/>
  <c r="AM55" i="4"/>
  <c r="AM67" i="4"/>
  <c r="AM71" i="4"/>
  <c r="AM83" i="4"/>
  <c r="AM87" i="4"/>
  <c r="AM91" i="4"/>
  <c r="AM99" i="4"/>
  <c r="AM103" i="4"/>
  <c r="AM107" i="4"/>
  <c r="AL107" i="4"/>
  <c r="AM104" i="4"/>
  <c r="AL99" i="4"/>
  <c r="AM96" i="4"/>
  <c r="AL91" i="4"/>
  <c r="AM88" i="4"/>
  <c r="AL83" i="4"/>
  <c r="AM80" i="4"/>
  <c r="AL75" i="4"/>
  <c r="AM72" i="4"/>
  <c r="AL63" i="4"/>
  <c r="AL55" i="4"/>
  <c r="AL24" i="4"/>
  <c r="AM24" i="4"/>
  <c r="AL28" i="4"/>
  <c r="AM28" i="4"/>
  <c r="AL32" i="4"/>
  <c r="AM32" i="4"/>
  <c r="AL36" i="4"/>
  <c r="AM36" i="4"/>
  <c r="AL40" i="4"/>
  <c r="AM40" i="4"/>
  <c r="AL44" i="4"/>
  <c r="AM44" i="4"/>
  <c r="AL48" i="4"/>
  <c r="AM48" i="4"/>
  <c r="AL52" i="4"/>
  <c r="AM52" i="4"/>
  <c r="AL56" i="4"/>
  <c r="AM56" i="4"/>
  <c r="AL60" i="4"/>
  <c r="AM60" i="4"/>
  <c r="AL64" i="4"/>
  <c r="AM64" i="4"/>
  <c r="AL68" i="4"/>
  <c r="AM68" i="4"/>
  <c r="AH149" i="4"/>
  <c r="AH145" i="4"/>
  <c r="AH141" i="4"/>
  <c r="AH137" i="4"/>
  <c r="AH133" i="4"/>
  <c r="AH129" i="4"/>
  <c r="AH125" i="4"/>
  <c r="AH121" i="4"/>
  <c r="AH117" i="4"/>
  <c r="AH113" i="4"/>
  <c r="AH109" i="4"/>
  <c r="AM109" i="4" s="1"/>
  <c r="AH105" i="4"/>
  <c r="AM105" i="4" s="1"/>
  <c r="AH101" i="4"/>
  <c r="AM101" i="4" s="1"/>
  <c r="AH97" i="4"/>
  <c r="AM97" i="4" s="1"/>
  <c r="AH93" i="4"/>
  <c r="AM93" i="4" s="1"/>
  <c r="AH89" i="4"/>
  <c r="AM89" i="4" s="1"/>
  <c r="AH85" i="4"/>
  <c r="AM85" i="4" s="1"/>
  <c r="AH81" i="4"/>
  <c r="AM81" i="4" s="1"/>
  <c r="AH77" i="4"/>
  <c r="AM77" i="4" s="1"/>
  <c r="AH73" i="4"/>
  <c r="AM73" i="4" s="1"/>
  <c r="AH69" i="4"/>
  <c r="AM69" i="4" s="1"/>
  <c r="AH65" i="4"/>
  <c r="AM65" i="4" s="1"/>
  <c r="AH61" i="4"/>
  <c r="AM61" i="4" s="1"/>
  <c r="AH57" i="4"/>
  <c r="AM57" i="4" s="1"/>
  <c r="AK189" i="4"/>
  <c r="AK185" i="4"/>
  <c r="AK181" i="4"/>
  <c r="AK177" i="4"/>
  <c r="AK173" i="4"/>
  <c r="AK169" i="4"/>
  <c r="AK165" i="4"/>
  <c r="AK161" i="4"/>
  <c r="AK157" i="4"/>
  <c r="AK153" i="4"/>
  <c r="AK149" i="4"/>
  <c r="AK145" i="4"/>
  <c r="AK141" i="4"/>
  <c r="AK137" i="4"/>
  <c r="AK133" i="4"/>
  <c r="AK129" i="4"/>
  <c r="AK125" i="4"/>
  <c r="AK121" i="4"/>
  <c r="AK117" i="4"/>
  <c r="AK113" i="4"/>
  <c r="AK109" i="4"/>
  <c r="AK105" i="4"/>
  <c r="AK101" i="4"/>
  <c r="AK97" i="4"/>
  <c r="AM10" i="4"/>
  <c r="L3" i="4"/>
  <c r="M178" i="4"/>
  <c r="M146" i="4"/>
  <c r="M114" i="4"/>
  <c r="M174" i="4"/>
  <c r="M142" i="4"/>
  <c r="M110" i="4"/>
  <c r="M162" i="4"/>
  <c r="M130" i="4"/>
  <c r="M98" i="4"/>
  <c r="M158" i="4"/>
  <c r="M126" i="4"/>
  <c r="J126" i="4"/>
  <c r="O126" i="4" s="1"/>
  <c r="J94" i="4"/>
  <c r="O94" i="4" s="1"/>
  <c r="J62" i="4"/>
  <c r="O62" i="4" s="1"/>
  <c r="J54" i="4"/>
  <c r="O54" i="4" s="1"/>
  <c r="J70" i="4"/>
  <c r="O70" i="4" s="1"/>
  <c r="J86" i="4"/>
  <c r="O86" i="4" s="1"/>
  <c r="J102" i="4"/>
  <c r="N102" i="4" s="1"/>
  <c r="J118" i="4"/>
  <c r="J134" i="4"/>
  <c r="O134" i="4" s="1"/>
  <c r="O50" i="4"/>
  <c r="J58" i="4"/>
  <c r="O58" i="4" s="1"/>
  <c r="J74" i="4"/>
  <c r="O74" i="4" s="1"/>
  <c r="J90" i="4"/>
  <c r="O90" i="4" s="1"/>
  <c r="J106" i="4"/>
  <c r="N106" i="4" s="1"/>
  <c r="J122" i="4"/>
  <c r="J138" i="4"/>
  <c r="O138" i="4" s="1"/>
  <c r="J114" i="4"/>
  <c r="O114" i="4" s="1"/>
  <c r="J142" i="4"/>
  <c r="O142" i="4" s="1"/>
  <c r="J110" i="4"/>
  <c r="O110" i="4" s="1"/>
  <c r="J78" i="4"/>
  <c r="O78" i="4" s="1"/>
  <c r="M95" i="4"/>
  <c r="M99" i="4"/>
  <c r="M103" i="4"/>
  <c r="M107" i="4"/>
  <c r="M111" i="4"/>
  <c r="M115" i="4"/>
  <c r="M119" i="4"/>
  <c r="M123" i="4"/>
  <c r="M127" i="4"/>
  <c r="M131" i="4"/>
  <c r="M135" i="4"/>
  <c r="M139" i="4"/>
  <c r="M143" i="4"/>
  <c r="M147" i="4"/>
  <c r="M151" i="4"/>
  <c r="M155" i="4"/>
  <c r="M159" i="4"/>
  <c r="M163" i="4"/>
  <c r="M167" i="4"/>
  <c r="M171" i="4"/>
  <c r="M175" i="4"/>
  <c r="M179" i="4"/>
  <c r="M183" i="4"/>
  <c r="M187" i="4"/>
  <c r="M92" i="4"/>
  <c r="M96" i="4"/>
  <c r="M100" i="4"/>
  <c r="M104" i="4"/>
  <c r="M108" i="4"/>
  <c r="M112" i="4"/>
  <c r="M116" i="4"/>
  <c r="M120" i="4"/>
  <c r="M124" i="4"/>
  <c r="M128" i="4"/>
  <c r="M132" i="4"/>
  <c r="M136" i="4"/>
  <c r="M140" i="4"/>
  <c r="M144" i="4"/>
  <c r="M148" i="4"/>
  <c r="M152" i="4"/>
  <c r="M156" i="4"/>
  <c r="M160" i="4"/>
  <c r="M164" i="4"/>
  <c r="M168" i="4"/>
  <c r="M172" i="4"/>
  <c r="M176" i="4"/>
  <c r="M180" i="4"/>
  <c r="M184" i="4"/>
  <c r="M188" i="4"/>
  <c r="M93" i="4"/>
  <c r="M97" i="4"/>
  <c r="M101" i="4"/>
  <c r="M105" i="4"/>
  <c r="M109" i="4"/>
  <c r="M113" i="4"/>
  <c r="M117" i="4"/>
  <c r="M121" i="4"/>
  <c r="M125" i="4"/>
  <c r="M129" i="4"/>
  <c r="M137" i="4"/>
  <c r="M141" i="4"/>
  <c r="M145" i="4"/>
  <c r="M149" i="4"/>
  <c r="M153" i="4"/>
  <c r="M157" i="4"/>
  <c r="M161" i="4"/>
  <c r="M165" i="4"/>
  <c r="M169" i="4"/>
  <c r="M173" i="4"/>
  <c r="M177" i="4"/>
  <c r="M181" i="4"/>
  <c r="M185" i="4"/>
  <c r="M186" i="4"/>
  <c r="M170" i="4"/>
  <c r="M154" i="4"/>
  <c r="M138" i="4"/>
  <c r="M122" i="4"/>
  <c r="M106" i="4"/>
  <c r="J146" i="4"/>
  <c r="O146" i="4" s="1"/>
  <c r="J130" i="4"/>
  <c r="J98" i="4"/>
  <c r="O98" i="4" s="1"/>
  <c r="J66" i="4"/>
  <c r="O66" i="4" s="1"/>
  <c r="M182" i="4"/>
  <c r="M166" i="4"/>
  <c r="M150" i="4"/>
  <c r="M134" i="4"/>
  <c r="M118" i="4"/>
  <c r="M102" i="4"/>
  <c r="J149" i="4"/>
  <c r="J145" i="4"/>
  <c r="O145" i="4" s="1"/>
  <c r="J141" i="4"/>
  <c r="O141" i="4" s="1"/>
  <c r="J137" i="4"/>
  <c r="J133" i="4"/>
  <c r="O133" i="4" s="1"/>
  <c r="J129" i="4"/>
  <c r="O129" i="4" s="1"/>
  <c r="J125" i="4"/>
  <c r="O125" i="4" s="1"/>
  <c r="J121" i="4"/>
  <c r="O121" i="4" s="1"/>
  <c r="J117" i="4"/>
  <c r="J113" i="4"/>
  <c r="O113" i="4" s="1"/>
  <c r="J109" i="4"/>
  <c r="O109" i="4" s="1"/>
  <c r="J105" i="4"/>
  <c r="O105" i="4" s="1"/>
  <c r="J101" i="4"/>
  <c r="J97" i="4"/>
  <c r="O97" i="4" s="1"/>
  <c r="J93" i="4"/>
  <c r="O93" i="4" s="1"/>
  <c r="J89" i="4"/>
  <c r="O89" i="4" s="1"/>
  <c r="J85" i="4"/>
  <c r="O85" i="4" s="1"/>
  <c r="J81" i="4"/>
  <c r="O81" i="4" s="1"/>
  <c r="J77" i="4"/>
  <c r="O77" i="4" s="1"/>
  <c r="J73" i="4"/>
  <c r="O73" i="4" s="1"/>
  <c r="J69" i="4"/>
  <c r="O69" i="4" s="1"/>
  <c r="J65" i="4"/>
  <c r="O65" i="4" s="1"/>
  <c r="J61" i="4"/>
  <c r="O61" i="4" s="1"/>
  <c r="J57" i="4"/>
  <c r="O57" i="4" s="1"/>
  <c r="J53" i="4"/>
  <c r="O53" i="4" s="1"/>
  <c r="J148" i="4"/>
  <c r="O148" i="4" s="1"/>
  <c r="J144" i="4"/>
  <c r="O144" i="4" s="1"/>
  <c r="J140" i="4"/>
  <c r="O140" i="4" s="1"/>
  <c r="J136" i="4"/>
  <c r="J132" i="4"/>
  <c r="O132" i="4" s="1"/>
  <c r="J128" i="4"/>
  <c r="O128" i="4" s="1"/>
  <c r="J124" i="4"/>
  <c r="O124" i="4" s="1"/>
  <c r="J120" i="4"/>
  <c r="J116" i="4"/>
  <c r="O116" i="4" s="1"/>
  <c r="J112" i="4"/>
  <c r="O112" i="4" s="1"/>
  <c r="J108" i="4"/>
  <c r="O108" i="4" s="1"/>
  <c r="J104" i="4"/>
  <c r="O104" i="4" s="1"/>
  <c r="J100" i="4"/>
  <c r="O100" i="4" s="1"/>
  <c r="J96" i="4"/>
  <c r="O96" i="4" s="1"/>
  <c r="J92" i="4"/>
  <c r="O92" i="4" s="1"/>
  <c r="J88" i="4"/>
  <c r="O88" i="4" s="1"/>
  <c r="J84" i="4"/>
  <c r="O84" i="4" s="1"/>
  <c r="J80" i="4"/>
  <c r="O80" i="4" s="1"/>
  <c r="J76" i="4"/>
  <c r="O76" i="4" s="1"/>
  <c r="J72" i="4"/>
  <c r="O72" i="4" s="1"/>
  <c r="J68" i="4"/>
  <c r="O68" i="4" s="1"/>
  <c r="J64" i="4"/>
  <c r="O64" i="4" s="1"/>
  <c r="J60" i="4"/>
  <c r="O60" i="4" s="1"/>
  <c r="J56" i="4"/>
  <c r="O56" i="4" s="1"/>
  <c r="J52" i="4"/>
  <c r="O52" i="4" s="1"/>
  <c r="J147" i="4"/>
  <c r="O147" i="4" s="1"/>
  <c r="J143" i="4"/>
  <c r="O143" i="4" s="1"/>
  <c r="J139" i="4"/>
  <c r="O139" i="4" s="1"/>
  <c r="J135" i="4"/>
  <c r="O135" i="4" s="1"/>
  <c r="J131" i="4"/>
  <c r="O131" i="4" s="1"/>
  <c r="J127" i="4"/>
  <c r="O127" i="4" s="1"/>
  <c r="J123" i="4"/>
  <c r="O123" i="4" s="1"/>
  <c r="J119" i="4"/>
  <c r="O119" i="4" s="1"/>
  <c r="J115" i="4"/>
  <c r="O115" i="4" s="1"/>
  <c r="J111" i="4"/>
  <c r="O111" i="4" s="1"/>
  <c r="J107" i="4"/>
  <c r="O107" i="4" s="1"/>
  <c r="J103" i="4"/>
  <c r="O103" i="4" s="1"/>
  <c r="J99" i="4"/>
  <c r="O99" i="4" s="1"/>
  <c r="J95" i="4"/>
  <c r="O95" i="4" s="1"/>
  <c r="J91" i="4"/>
  <c r="O91" i="4" s="1"/>
  <c r="J87" i="4"/>
  <c r="O87" i="4" s="1"/>
  <c r="J83" i="4"/>
  <c r="O83" i="4" s="1"/>
  <c r="J79" i="4"/>
  <c r="O79" i="4" s="1"/>
  <c r="J75" i="4"/>
  <c r="O75" i="4" s="1"/>
  <c r="J71" i="4"/>
  <c r="O71" i="4" s="1"/>
  <c r="J67" i="4"/>
  <c r="O67" i="4" s="1"/>
  <c r="J63" i="4"/>
  <c r="O63" i="4" s="1"/>
  <c r="J59" i="4"/>
  <c r="O59" i="4" s="1"/>
  <c r="J55" i="4"/>
  <c r="O55" i="4" s="1"/>
  <c r="J51" i="4"/>
  <c r="O51" i="4" s="1"/>
  <c r="F110" i="4"/>
  <c r="N110" i="4" s="1"/>
  <c r="F175" i="4"/>
  <c r="F159" i="4"/>
  <c r="F143" i="4"/>
  <c r="N143" i="4" s="1"/>
  <c r="F127" i="4"/>
  <c r="N127" i="4" s="1"/>
  <c r="F187" i="4"/>
  <c r="F171" i="4"/>
  <c r="F155" i="4"/>
  <c r="F139" i="4"/>
  <c r="F123" i="4"/>
  <c r="N123" i="4" s="1"/>
  <c r="F183" i="4"/>
  <c r="F167" i="4"/>
  <c r="F151" i="4"/>
  <c r="F135" i="4"/>
  <c r="N135" i="4" s="1"/>
  <c r="F119" i="4"/>
  <c r="N119" i="4" s="1"/>
  <c r="F179" i="4"/>
  <c r="F163" i="4"/>
  <c r="F147" i="4"/>
  <c r="F131" i="4"/>
  <c r="F115" i="4"/>
  <c r="N115" i="4" s="1"/>
  <c r="F111" i="4"/>
  <c r="N111" i="4" s="1"/>
  <c r="F186" i="4"/>
  <c r="F182" i="4"/>
  <c r="F178" i="4"/>
  <c r="F174" i="4"/>
  <c r="F170" i="4"/>
  <c r="F166" i="4"/>
  <c r="F162" i="4"/>
  <c r="F158" i="4"/>
  <c r="F154" i="4"/>
  <c r="F150" i="4"/>
  <c r="F146" i="4"/>
  <c r="N146" i="4" s="1"/>
  <c r="F142" i="4"/>
  <c r="N142" i="4" s="1"/>
  <c r="F138" i="4"/>
  <c r="N138" i="4" s="1"/>
  <c r="F134" i="4"/>
  <c r="N134" i="4" s="1"/>
  <c r="F130" i="4"/>
  <c r="N130" i="4" s="1"/>
  <c r="F126" i="4"/>
  <c r="N126" i="4" s="1"/>
  <c r="F122" i="4"/>
  <c r="N122" i="4" s="1"/>
  <c r="F118" i="4"/>
  <c r="N118" i="4" s="1"/>
  <c r="F114" i="4"/>
  <c r="N114" i="4" s="1"/>
  <c r="F189" i="4"/>
  <c r="F185" i="4"/>
  <c r="F181" i="4"/>
  <c r="F177" i="4"/>
  <c r="F173" i="4"/>
  <c r="F169" i="4"/>
  <c r="F165" i="4"/>
  <c r="F161" i="4"/>
  <c r="F157" i="4"/>
  <c r="F153" i="4"/>
  <c r="F149" i="4"/>
  <c r="N149" i="4" s="1"/>
  <c r="F145" i="4"/>
  <c r="N145" i="4" s="1"/>
  <c r="F141" i="4"/>
  <c r="N141" i="4" s="1"/>
  <c r="F137" i="4"/>
  <c r="N137" i="4" s="1"/>
  <c r="F133" i="4"/>
  <c r="N133" i="4" s="1"/>
  <c r="F129" i="4"/>
  <c r="N129" i="4" s="1"/>
  <c r="F125" i="4"/>
  <c r="N125" i="4" s="1"/>
  <c r="F121" i="4"/>
  <c r="N121" i="4" s="1"/>
  <c r="F117" i="4"/>
  <c r="N117" i="4" s="1"/>
  <c r="F113" i="4"/>
  <c r="N113" i="4" s="1"/>
  <c r="F188" i="4"/>
  <c r="F184" i="4"/>
  <c r="F180" i="4"/>
  <c r="F176" i="4"/>
  <c r="F172" i="4"/>
  <c r="F168" i="4"/>
  <c r="F164" i="4"/>
  <c r="F160" i="4"/>
  <c r="F156" i="4"/>
  <c r="F152" i="4"/>
  <c r="F148" i="4"/>
  <c r="N148" i="4" s="1"/>
  <c r="F144" i="4"/>
  <c r="N144" i="4" s="1"/>
  <c r="F140" i="4"/>
  <c r="N140" i="4" s="1"/>
  <c r="F136" i="4"/>
  <c r="N136" i="4" s="1"/>
  <c r="F132" i="4"/>
  <c r="N132" i="4" s="1"/>
  <c r="F128" i="4"/>
  <c r="N128" i="4" s="1"/>
  <c r="F124" i="4"/>
  <c r="N124" i="4" s="1"/>
  <c r="F120" i="4"/>
  <c r="N120" i="4" s="1"/>
  <c r="F116" i="4"/>
  <c r="N116" i="4" s="1"/>
  <c r="P18" i="1"/>
  <c r="P23" i="1"/>
  <c r="P24" i="1" s="1"/>
  <c r="P21" i="1"/>
  <c r="Q15" i="1"/>
  <c r="R11" i="1"/>
  <c r="S11" i="1" s="1"/>
  <c r="R10" i="1"/>
  <c r="S10" i="1" s="1"/>
  <c r="R9" i="1"/>
  <c r="S9" i="1" s="1"/>
  <c r="R8" i="1"/>
  <c r="S8" i="1" s="1"/>
  <c r="F12" i="1"/>
  <c r="G12" i="1" s="1"/>
  <c r="D23" i="1"/>
  <c r="D24" i="1" s="1"/>
  <c r="D21" i="1"/>
  <c r="D22" i="1" s="1"/>
  <c r="E15" i="1"/>
  <c r="F11" i="1"/>
  <c r="G11" i="1" s="1"/>
  <c r="F10" i="1"/>
  <c r="G10" i="1" s="1"/>
  <c r="F9" i="1"/>
  <c r="G9" i="1" s="1"/>
  <c r="F8" i="1"/>
  <c r="G8" i="1" s="1"/>
  <c r="AA119" i="4" l="1"/>
  <c r="Z119" i="4"/>
  <c r="AA135" i="4"/>
  <c r="Z135" i="4"/>
  <c r="AA151" i="4"/>
  <c r="Z151" i="4"/>
  <c r="AA167" i="4"/>
  <c r="Z167" i="4"/>
  <c r="AA183" i="4"/>
  <c r="Z183" i="4"/>
  <c r="N55" i="4"/>
  <c r="N71" i="4"/>
  <c r="N87" i="4"/>
  <c r="N103" i="4"/>
  <c r="Z81" i="4"/>
  <c r="Z128" i="4"/>
  <c r="AA128" i="4"/>
  <c r="Z144" i="4"/>
  <c r="AA144" i="4"/>
  <c r="AA164" i="4"/>
  <c r="Z164" i="4"/>
  <c r="AA180" i="4"/>
  <c r="Z180" i="4"/>
  <c r="Z97" i="4"/>
  <c r="AA117" i="4"/>
  <c r="Z117" i="4"/>
  <c r="AA150" i="4"/>
  <c r="AA103" i="4"/>
  <c r="AA83" i="4"/>
  <c r="AA71" i="4"/>
  <c r="N50" i="4"/>
  <c r="N66" i="4"/>
  <c r="N98" i="4"/>
  <c r="N105" i="4"/>
  <c r="Z126" i="4"/>
  <c r="Z185" i="4"/>
  <c r="N72" i="4"/>
  <c r="N108" i="4"/>
  <c r="AA108" i="4"/>
  <c r="AA84" i="4"/>
  <c r="Z72" i="4"/>
  <c r="N65" i="4"/>
  <c r="Z130" i="4"/>
  <c r="Z146" i="4"/>
  <c r="AA112" i="4"/>
  <c r="Z61" i="4"/>
  <c r="Z53" i="4"/>
  <c r="N68" i="4"/>
  <c r="N96" i="4"/>
  <c r="N85" i="4"/>
  <c r="AL128" i="4"/>
  <c r="AM128" i="4"/>
  <c r="AM148" i="4"/>
  <c r="AL148" i="4"/>
  <c r="AL144" i="4"/>
  <c r="AM144" i="4"/>
  <c r="AM143" i="4"/>
  <c r="AL143" i="4"/>
  <c r="AL110" i="4"/>
  <c r="AM110" i="4"/>
  <c r="AM147" i="4"/>
  <c r="AL147" i="4"/>
  <c r="AL126" i="4"/>
  <c r="AM126" i="4"/>
  <c r="AL140" i="4"/>
  <c r="AM140" i="4"/>
  <c r="AM119" i="4"/>
  <c r="AL119" i="4"/>
  <c r="AM153" i="4"/>
  <c r="AM137" i="4"/>
  <c r="AL137" i="4"/>
  <c r="AM121" i="4"/>
  <c r="AL121" i="4"/>
  <c r="AL105" i="4"/>
  <c r="AL97" i="4"/>
  <c r="AL89" i="4"/>
  <c r="AL81" i="4"/>
  <c r="AL73" i="4"/>
  <c r="AL65" i="4"/>
  <c r="AL57" i="4"/>
  <c r="AA165" i="4"/>
  <c r="AA189" i="4"/>
  <c r="AA100" i="4"/>
  <c r="N131" i="4"/>
  <c r="O118" i="4"/>
  <c r="AH153" i="4"/>
  <c r="AL153" i="4" s="1"/>
  <c r="AH157" i="4"/>
  <c r="AH161" i="4"/>
  <c r="AH165" i="4"/>
  <c r="AH169" i="4"/>
  <c r="AM169" i="4" s="1"/>
  <c r="AH173" i="4"/>
  <c r="AH177" i="4"/>
  <c r="AH181" i="4"/>
  <c r="AH185" i="4"/>
  <c r="AM185" i="4" s="1"/>
  <c r="AH189" i="4"/>
  <c r="AH155" i="4"/>
  <c r="AH160" i="4"/>
  <c r="AH166" i="4"/>
  <c r="AH171" i="4"/>
  <c r="AH176" i="4"/>
  <c r="AH182" i="4"/>
  <c r="AH187" i="4"/>
  <c r="AM187" i="4" s="1"/>
  <c r="AH151" i="4"/>
  <c r="AH156" i="4"/>
  <c r="AH162" i="4"/>
  <c r="AM162" i="4" s="1"/>
  <c r="AH167" i="4"/>
  <c r="AH172" i="4"/>
  <c r="AH178" i="4"/>
  <c r="AH183" i="4"/>
  <c r="AM183" i="4" s="1"/>
  <c r="AH188" i="4"/>
  <c r="AH158" i="4"/>
  <c r="AH168" i="4"/>
  <c r="AL168" i="4" s="1"/>
  <c r="AH179" i="4"/>
  <c r="AH150" i="4"/>
  <c r="AL150" i="4" s="1"/>
  <c r="AH159" i="4"/>
  <c r="AH170" i="4"/>
  <c r="AH180" i="4"/>
  <c r="AH152" i="4"/>
  <c r="AH163" i="4"/>
  <c r="AH174" i="4"/>
  <c r="AH184" i="4"/>
  <c r="AH154" i="4"/>
  <c r="AH164" i="4"/>
  <c r="AH175" i="4"/>
  <c r="AH186" i="4"/>
  <c r="AM186" i="4" s="1"/>
  <c r="Z123" i="4"/>
  <c r="AA123" i="4"/>
  <c r="Z139" i="4"/>
  <c r="AA139" i="4"/>
  <c r="Z155" i="4"/>
  <c r="AA155" i="4"/>
  <c r="Z171" i="4"/>
  <c r="AA171" i="4"/>
  <c r="Z187" i="4"/>
  <c r="AA187" i="4"/>
  <c r="N59" i="4"/>
  <c r="N75" i="4"/>
  <c r="N91" i="4"/>
  <c r="N107" i="4"/>
  <c r="AA116" i="4"/>
  <c r="Z116" i="4"/>
  <c r="AA132" i="4"/>
  <c r="Z132" i="4"/>
  <c r="AA148" i="4"/>
  <c r="Z148" i="4"/>
  <c r="Z168" i="4"/>
  <c r="AA168" i="4"/>
  <c r="AA188" i="4"/>
  <c r="Z188" i="4"/>
  <c r="AA121" i="4"/>
  <c r="Z121" i="4"/>
  <c r="Z122" i="4"/>
  <c r="Z142" i="4"/>
  <c r="Z158" i="4"/>
  <c r="Z174" i="4"/>
  <c r="Z110" i="4"/>
  <c r="Z99" i="4"/>
  <c r="AA79" i="4"/>
  <c r="Z67" i="4"/>
  <c r="N54" i="4"/>
  <c r="N70" i="4"/>
  <c r="N86" i="4"/>
  <c r="N53" i="4"/>
  <c r="AL160" i="4"/>
  <c r="AM160" i="4"/>
  <c r="N80" i="4"/>
  <c r="Z118" i="4"/>
  <c r="Z92" i="4"/>
  <c r="Z76" i="4"/>
  <c r="Z64" i="4"/>
  <c r="N81" i="4"/>
  <c r="N76" i="4"/>
  <c r="N104" i="4"/>
  <c r="N97" i="4"/>
  <c r="AL182" i="4"/>
  <c r="AM182" i="4"/>
  <c r="AM180" i="4"/>
  <c r="AL180" i="4"/>
  <c r="AM138" i="4"/>
  <c r="AL138" i="4"/>
  <c r="AL176" i="4"/>
  <c r="AM176" i="4"/>
  <c r="AL134" i="4"/>
  <c r="AM134" i="4"/>
  <c r="AM175" i="4"/>
  <c r="AL175" i="4"/>
  <c r="AM132" i="4"/>
  <c r="AL132" i="4"/>
  <c r="AL184" i="4"/>
  <c r="AM184" i="4"/>
  <c r="AM163" i="4"/>
  <c r="AL163" i="4"/>
  <c r="AL142" i="4"/>
  <c r="AM142" i="4"/>
  <c r="AL120" i="4"/>
  <c r="AM120" i="4"/>
  <c r="AM178" i="4"/>
  <c r="AL178" i="4"/>
  <c r="AL156" i="4"/>
  <c r="AM156" i="4"/>
  <c r="AM135" i="4"/>
  <c r="AL135" i="4"/>
  <c r="AM114" i="4"/>
  <c r="AL114" i="4"/>
  <c r="AM181" i="4"/>
  <c r="AL181" i="4"/>
  <c r="AM165" i="4"/>
  <c r="AL165" i="4"/>
  <c r="AM149" i="4"/>
  <c r="AL149" i="4"/>
  <c r="AM133" i="4"/>
  <c r="AL133" i="4"/>
  <c r="AM117" i="4"/>
  <c r="AL117" i="4"/>
  <c r="Z181" i="4"/>
  <c r="AA104" i="4"/>
  <c r="AA88" i="4"/>
  <c r="N61" i="4"/>
  <c r="Z95" i="4"/>
  <c r="N147" i="4"/>
  <c r="O120" i="4"/>
  <c r="O136" i="4"/>
  <c r="O101" i="4"/>
  <c r="O117" i="4"/>
  <c r="O149" i="4"/>
  <c r="J167" i="4"/>
  <c r="O167" i="4" s="1"/>
  <c r="J150" i="4"/>
  <c r="O150" i="4" s="1"/>
  <c r="O122" i="4"/>
  <c r="O102" i="4"/>
  <c r="AA111" i="4"/>
  <c r="Z111" i="4"/>
  <c r="AA127" i="4"/>
  <c r="Z127" i="4"/>
  <c r="AA143" i="4"/>
  <c r="Z143" i="4"/>
  <c r="AA159" i="4"/>
  <c r="Z159" i="4"/>
  <c r="AA175" i="4"/>
  <c r="Z175" i="4"/>
  <c r="N63" i="4"/>
  <c r="N79" i="4"/>
  <c r="N95" i="4"/>
  <c r="Z152" i="4"/>
  <c r="AA152" i="4"/>
  <c r="Z89" i="4"/>
  <c r="Z120" i="4"/>
  <c r="AA120" i="4"/>
  <c r="Z136" i="4"/>
  <c r="AA136" i="4"/>
  <c r="AA156" i="4"/>
  <c r="Z156" i="4"/>
  <c r="AA172" i="4"/>
  <c r="Z172" i="4"/>
  <c r="Z105" i="4"/>
  <c r="Z69" i="4"/>
  <c r="AA125" i="4"/>
  <c r="Z125" i="4"/>
  <c r="Z137" i="4"/>
  <c r="Z145" i="4"/>
  <c r="Z153" i="4"/>
  <c r="AL118" i="4"/>
  <c r="AM118" i="4"/>
  <c r="Z55" i="4"/>
  <c r="AA87" i="4"/>
  <c r="N58" i="4"/>
  <c r="N74" i="4"/>
  <c r="N90" i="4"/>
  <c r="N77" i="4"/>
  <c r="Z161" i="4"/>
  <c r="Z177" i="4"/>
  <c r="N56" i="4"/>
  <c r="N88" i="4"/>
  <c r="N101" i="4"/>
  <c r="Z114" i="4"/>
  <c r="Z138" i="4"/>
  <c r="Z154" i="4"/>
  <c r="Z170" i="4"/>
  <c r="Z186" i="4"/>
  <c r="Z65" i="4"/>
  <c r="Z57" i="4"/>
  <c r="N52" i="4"/>
  <c r="N84" i="4"/>
  <c r="Z173" i="4"/>
  <c r="AA56" i="4"/>
  <c r="N57" i="4"/>
  <c r="N109" i="4"/>
  <c r="AM139" i="4"/>
  <c r="AL139" i="4"/>
  <c r="AM170" i="4"/>
  <c r="AL170" i="4"/>
  <c r="AM127" i="4"/>
  <c r="AL127" i="4"/>
  <c r="AL166" i="4"/>
  <c r="AM166" i="4"/>
  <c r="AM123" i="4"/>
  <c r="AL123" i="4"/>
  <c r="AM164" i="4"/>
  <c r="AL164" i="4"/>
  <c r="AM122" i="4"/>
  <c r="AL122" i="4"/>
  <c r="AM179" i="4"/>
  <c r="AL179" i="4"/>
  <c r="AL158" i="4"/>
  <c r="AM158" i="4"/>
  <c r="AL136" i="4"/>
  <c r="AM136" i="4"/>
  <c r="AM115" i="4"/>
  <c r="AL115" i="4"/>
  <c r="AL172" i="4"/>
  <c r="AM172" i="4"/>
  <c r="AM151" i="4"/>
  <c r="AL151" i="4"/>
  <c r="AM130" i="4"/>
  <c r="AL130" i="4"/>
  <c r="AL109" i="4"/>
  <c r="AM177" i="4"/>
  <c r="AL177" i="4"/>
  <c r="AM161" i="4"/>
  <c r="AL161" i="4"/>
  <c r="AM145" i="4"/>
  <c r="AL145" i="4"/>
  <c r="AM129" i="4"/>
  <c r="AL129" i="4"/>
  <c r="AM113" i="4"/>
  <c r="AL113" i="4"/>
  <c r="AL101" i="4"/>
  <c r="AL93" i="4"/>
  <c r="AL85" i="4"/>
  <c r="AL77" i="4"/>
  <c r="AL69" i="4"/>
  <c r="AL61" i="4"/>
  <c r="N73" i="4"/>
  <c r="N139" i="4"/>
  <c r="O137" i="4"/>
  <c r="O130" i="4"/>
  <c r="O106" i="4"/>
  <c r="Z115" i="4"/>
  <c r="AA115" i="4"/>
  <c r="Z131" i="4"/>
  <c r="AA131" i="4"/>
  <c r="Z147" i="4"/>
  <c r="AA147" i="4"/>
  <c r="Z163" i="4"/>
  <c r="AA163" i="4"/>
  <c r="Z179" i="4"/>
  <c r="AA179" i="4"/>
  <c r="N51" i="4"/>
  <c r="N67" i="4"/>
  <c r="N83" i="4"/>
  <c r="N99" i="4"/>
  <c r="Z184" i="4"/>
  <c r="AA184" i="4"/>
  <c r="AA124" i="4"/>
  <c r="Z124" i="4"/>
  <c r="AA140" i="4"/>
  <c r="Z140" i="4"/>
  <c r="Z160" i="4"/>
  <c r="AA160" i="4"/>
  <c r="Z176" i="4"/>
  <c r="AA176" i="4"/>
  <c r="AA113" i="4"/>
  <c r="Z113" i="4"/>
  <c r="AA129" i="4"/>
  <c r="Z129" i="4"/>
  <c r="AA63" i="4"/>
  <c r="N62" i="4"/>
  <c r="N78" i="4"/>
  <c r="N94" i="4"/>
  <c r="N89" i="4"/>
  <c r="N64" i="4"/>
  <c r="N100" i="4"/>
  <c r="N60" i="4"/>
  <c r="N92" i="4"/>
  <c r="N69" i="4"/>
  <c r="N112" i="4"/>
  <c r="AM171" i="4"/>
  <c r="AL171" i="4"/>
  <c r="AM159" i="4"/>
  <c r="AL159" i="4"/>
  <c r="AM116" i="4"/>
  <c r="AL116" i="4"/>
  <c r="AM155" i="4"/>
  <c r="AL155" i="4"/>
  <c r="AL112" i="4"/>
  <c r="AM112" i="4"/>
  <c r="AM154" i="4"/>
  <c r="AL154" i="4"/>
  <c r="AM111" i="4"/>
  <c r="AL111" i="4"/>
  <c r="AL174" i="4"/>
  <c r="AM174" i="4"/>
  <c r="AL152" i="4"/>
  <c r="AM152" i="4"/>
  <c r="AM131" i="4"/>
  <c r="AL131" i="4"/>
  <c r="AL188" i="4"/>
  <c r="AM188" i="4"/>
  <c r="AM167" i="4"/>
  <c r="AL167" i="4"/>
  <c r="AM146" i="4"/>
  <c r="AL146" i="4"/>
  <c r="AL124" i="4"/>
  <c r="AM124" i="4"/>
  <c r="AM189" i="4"/>
  <c r="AL189" i="4"/>
  <c r="AM173" i="4"/>
  <c r="AL173" i="4"/>
  <c r="AM157" i="4"/>
  <c r="AL157" i="4"/>
  <c r="AM141" i="4"/>
  <c r="AL141" i="4"/>
  <c r="AM125" i="4"/>
  <c r="AL125" i="4"/>
  <c r="N93" i="4"/>
  <c r="J151" i="4"/>
  <c r="O151" i="4" s="1"/>
  <c r="J155" i="4"/>
  <c r="O155" i="4" s="1"/>
  <c r="J159" i="4"/>
  <c r="O159" i="4" s="1"/>
  <c r="J163" i="4"/>
  <c r="O163" i="4" s="1"/>
  <c r="J171" i="4"/>
  <c r="O171" i="4" s="1"/>
  <c r="J175" i="4"/>
  <c r="O175" i="4" s="1"/>
  <c r="J179" i="4"/>
  <c r="O179" i="4" s="1"/>
  <c r="J183" i="4"/>
  <c r="O183" i="4" s="1"/>
  <c r="J187" i="4"/>
  <c r="O187" i="4" s="1"/>
  <c r="J152" i="4"/>
  <c r="O152" i="4" s="1"/>
  <c r="J156" i="4"/>
  <c r="O156" i="4" s="1"/>
  <c r="J160" i="4"/>
  <c r="O160" i="4" s="1"/>
  <c r="J164" i="4"/>
  <c r="O164" i="4" s="1"/>
  <c r="J168" i="4"/>
  <c r="O168" i="4" s="1"/>
  <c r="J172" i="4"/>
  <c r="O172" i="4" s="1"/>
  <c r="J176" i="4"/>
  <c r="O176" i="4" s="1"/>
  <c r="J180" i="4"/>
  <c r="O180" i="4" s="1"/>
  <c r="J184" i="4"/>
  <c r="O184" i="4" s="1"/>
  <c r="J188" i="4"/>
  <c r="O188" i="4" s="1"/>
  <c r="J153" i="4"/>
  <c r="O153" i="4" s="1"/>
  <c r="J157" i="4"/>
  <c r="O157" i="4" s="1"/>
  <c r="J161" i="4"/>
  <c r="O161" i="4" s="1"/>
  <c r="J165" i="4"/>
  <c r="O165" i="4" s="1"/>
  <c r="J169" i="4"/>
  <c r="O169" i="4" s="1"/>
  <c r="J173" i="4"/>
  <c r="O173" i="4" s="1"/>
  <c r="J177" i="4"/>
  <c r="O177" i="4" s="1"/>
  <c r="J181" i="4"/>
  <c r="O181" i="4" s="1"/>
  <c r="J185" i="4"/>
  <c r="O185" i="4" s="1"/>
  <c r="J189" i="4"/>
  <c r="O189" i="4" s="1"/>
  <c r="J154" i="4"/>
  <c r="O154" i="4" s="1"/>
  <c r="J158" i="4"/>
  <c r="O158" i="4" s="1"/>
  <c r="J162" i="4"/>
  <c r="O162" i="4" s="1"/>
  <c r="J166" i="4"/>
  <c r="O166" i="4" s="1"/>
  <c r="J170" i="4"/>
  <c r="O170" i="4" s="1"/>
  <c r="J174" i="4"/>
  <c r="O174" i="4" s="1"/>
  <c r="J178" i="4"/>
  <c r="O178" i="4" s="1"/>
  <c r="J182" i="4"/>
  <c r="O182" i="4" s="1"/>
  <c r="J186" i="4"/>
  <c r="O186" i="4" s="1"/>
  <c r="P22" i="1"/>
  <c r="P25" i="1" s="1"/>
  <c r="D25" i="1"/>
  <c r="N163" i="4" l="1"/>
  <c r="N173" i="4"/>
  <c r="N156" i="4"/>
  <c r="N177" i="4"/>
  <c r="N186" i="4"/>
  <c r="N169" i="4"/>
  <c r="N160" i="4"/>
  <c r="N159" i="4"/>
  <c r="N182" i="4"/>
  <c r="N165" i="4"/>
  <c r="AL185" i="4"/>
  <c r="AL183" i="4"/>
  <c r="AL186" i="4"/>
  <c r="AL187" i="4"/>
  <c r="N179" i="4"/>
  <c r="N174" i="4"/>
  <c r="N157" i="4"/>
  <c r="N153" i="4"/>
  <c r="N175" i="4"/>
  <c r="N170" i="4"/>
  <c r="N184" i="4"/>
  <c r="N171" i="4"/>
  <c r="N166" i="4"/>
  <c r="N164" i="4"/>
  <c r="N162" i="4"/>
  <c r="N158" i="4"/>
  <c r="N188" i="4"/>
  <c r="N168" i="4"/>
  <c r="N187" i="4"/>
  <c r="N154" i="4"/>
  <c r="N152" i="4"/>
  <c r="N183" i="4"/>
  <c r="N150" i="4"/>
  <c r="AL169" i="4"/>
  <c r="AL162" i="4"/>
  <c r="AM168" i="4"/>
  <c r="AM150" i="4"/>
  <c r="N155" i="4"/>
  <c r="N161" i="4"/>
  <c r="N151" i="4"/>
  <c r="N189" i="4"/>
  <c r="N172" i="4"/>
  <c r="N178" i="4"/>
  <c r="N185" i="4"/>
  <c r="N180" i="4"/>
  <c r="N181" i="4"/>
  <c r="N167" i="4"/>
  <c r="N176" i="4"/>
  <c r="P6" i="3" l="1"/>
  <c r="P6" i="3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<sst xmlns="http://schemas.openxmlformats.org/spreadsheetml/2006/main" count="424" uniqueCount="113">
  <si>
    <t>E</t>
  </si>
  <si>
    <t>KE</t>
  </si>
  <si>
    <t>P</t>
  </si>
  <si>
    <t>Lx</t>
  </si>
  <si>
    <t>V</t>
  </si>
  <si>
    <t>weight of h2o</t>
  </si>
  <si>
    <t>g/mol</t>
  </si>
  <si>
    <t>molecules</t>
  </si>
  <si>
    <t>moles</t>
  </si>
  <si>
    <t>grams</t>
  </si>
  <si>
    <t>vol ang^3</t>
  </si>
  <si>
    <t>vol cc</t>
  </si>
  <si>
    <t>g/cc</t>
  </si>
  <si>
    <t>T=330</t>
  </si>
  <si>
    <t>Per SCAN paper to take into account quantum effects</t>
  </si>
  <si>
    <t>H2O</t>
  </si>
  <si>
    <t>H2O+O</t>
  </si>
  <si>
    <t>H</t>
  </si>
  <si>
    <t>r</t>
  </si>
  <si>
    <t>O</t>
  </si>
  <si>
    <t>O free</t>
  </si>
  <si>
    <t>Per atom msd</t>
  </si>
  <si>
    <t>diffA</t>
  </si>
  <si>
    <t>diffB</t>
  </si>
  <si>
    <t>Ang^2/step</t>
  </si>
  <si>
    <t>cm^2/step</t>
  </si>
  <si>
    <t>cm^2/s</t>
  </si>
  <si>
    <t>Diffusion</t>
  </si>
  <si>
    <t>Water diffusion Coefficient</t>
  </si>
  <si>
    <t>um^2/ms</t>
  </si>
  <si>
    <t>Ang^2/ps</t>
  </si>
  <si>
    <t>Will make a total 15 ps long trajectory</t>
  </si>
  <si>
    <t>Will do msd on 0-9, 3-12, and 6-15</t>
  </si>
  <si>
    <t>over 5ps trajectory</t>
  </si>
  <si>
    <t>diffusion B altered</t>
  </si>
  <si>
    <t>AVG</t>
  </si>
  <si>
    <t>STDEV</t>
  </si>
  <si>
    <t>Free O diffusion</t>
  </si>
  <si>
    <t>Scan Paper</t>
  </si>
  <si>
    <t>My water diff</t>
  </si>
  <si>
    <t>Hydrogen</t>
  </si>
  <si>
    <t>Oxygen</t>
  </si>
  <si>
    <t>lifetime of interest (35ns)</t>
  </si>
  <si>
    <t>s</t>
  </si>
  <si>
    <t>sigma (cm^2)</t>
  </si>
  <si>
    <t>cm</t>
  </si>
  <si>
    <t>r2</t>
  </si>
  <si>
    <t>t1</t>
  </si>
  <si>
    <t>t2</t>
  </si>
  <si>
    <t>V cyl per second</t>
  </si>
  <si>
    <t>tau</t>
  </si>
  <si>
    <t>va x sigma x rho</t>
  </si>
  <si>
    <t>collisions per second</t>
  </si>
  <si>
    <t>rho med</t>
  </si>
  <si>
    <t>molecules/cc</t>
  </si>
  <si>
    <t>cm^2</t>
  </si>
  <si>
    <t>v cm/s</t>
  </si>
  <si>
    <t>v m/s</t>
  </si>
  <si>
    <t>diffusion A altered</t>
  </si>
  <si>
    <t>D1 (O)</t>
  </si>
  <si>
    <t>D2 (O)</t>
  </si>
  <si>
    <t>x2</t>
  </si>
  <si>
    <t>y2</t>
  </si>
  <si>
    <t>z2</t>
  </si>
  <si>
    <t>D</t>
  </si>
  <si>
    <t>velo</t>
  </si>
  <si>
    <t>cm/s</t>
  </si>
  <si>
    <t>Ang/fs</t>
  </si>
  <si>
    <t>v2 cm/s</t>
  </si>
  <si>
    <t>v1 cm/s</t>
  </si>
  <si>
    <t>high V</t>
  </si>
  <si>
    <t>low V</t>
  </si>
  <si>
    <t>avg</t>
  </si>
  <si>
    <t>stdev</t>
  </si>
  <si>
    <t>Ang/f</t>
  </si>
  <si>
    <t>avg stepwise velo</t>
  </si>
  <si>
    <t>plus stdev</t>
  </si>
  <si>
    <t>minus stdev</t>
  </si>
  <si>
    <t>10 sim average</t>
  </si>
  <si>
    <t>m2/s</t>
  </si>
  <si>
    <t>m/s</t>
  </si>
  <si>
    <t>angstrom per 50 timesteps</t>
  </si>
  <si>
    <t>ang^2/step</t>
  </si>
  <si>
    <t>percent error</t>
  </si>
  <si>
    <t>r2 AVG</t>
  </si>
  <si>
    <t>r avg</t>
  </si>
  <si>
    <t>v</t>
  </si>
  <si>
    <t>Ang/step</t>
  </si>
  <si>
    <t>cm/step</t>
  </si>
  <si>
    <t>total time (s)</t>
  </si>
  <si>
    <t>i think this is me translating diffusion into velocity given the same time window</t>
  </si>
  <si>
    <t>it is off by 1.5…</t>
  </si>
  <si>
    <t>micrometers</t>
  </si>
  <si>
    <t>diff longB falcon1</t>
  </si>
  <si>
    <t>T_E</t>
  </si>
  <si>
    <t>step</t>
  </si>
  <si>
    <t>E H2O +O</t>
  </si>
  <si>
    <t>E H2O</t>
  </si>
  <si>
    <t>E free O</t>
  </si>
  <si>
    <t>eV</t>
  </si>
  <si>
    <t>concentration neglecting entropic effects</t>
  </si>
  <si>
    <t>Ofree</t>
  </si>
  <si>
    <t>saw2</t>
  </si>
  <si>
    <t>Slope Ang2/step</t>
  </si>
  <si>
    <t>Fit Ignoring first 2k steps</t>
  </si>
  <si>
    <t>saw4</t>
  </si>
  <si>
    <t>saw1</t>
  </si>
  <si>
    <t>saw3</t>
  </si>
  <si>
    <t>saw5</t>
  </si>
  <si>
    <t>LINEST</t>
  </si>
  <si>
    <t>not ignoring any</t>
  </si>
  <si>
    <t>Linest velo</t>
  </si>
  <si>
    <t>Velo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</si>
</sst>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E+00"/>
    <numFmt numFmtId="166" formatCode="0.000E+00"/>
    <numFmt numFmtId="167" formatCode="0.0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11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0" applyNumberFormat="1"/>
    <xf numFmtId="11" fontId="1" fillId="0" borderId="0" xfId="0" applyNumberFormat="1" applyFont="1"/>
    <xf numFmtId="167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683814523184602E-2"/>
                  <c:y val="-0.5976505540974045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relaxation!$G$8:$G$12</c:f>
              <c:numCache>
                <c:formatCode>General</c:formatCode>
                <c:ptCount val="5"/>
                <c:pt idx="0">
                  <c:v>758.05159103200015</c:v>
                </c:pt>
                <c:pt idx="1">
                  <c:v>781.73901612799989</c:v>
                </c:pt>
                <c:pt idx="2">
                  <c:v>805.91482461600026</c:v>
                </c:pt>
                <c:pt idx="3">
                  <c:v>830.58400000000017</c:v>
                </c:pt>
                <c:pt idx="4">
                  <c:v>855.75152578399991</c:v>
                </c:pt>
              </c:numCache>
            </c:numRef>
          </c:xVal>
          <c:yVal>
            <c:numRef>
              <c:f>relaxation!$E$8:$E$12</c:f>
              <c:numCache>
                <c:formatCode>General</c:formatCode>
                <c:ptCount val="5"/>
                <c:pt idx="0">
                  <c:v>8.6743748417430808</c:v>
                </c:pt>
                <c:pt idx="1">
                  <c:v>6.5952819455600196</c:v>
                </c:pt>
                <c:pt idx="2">
                  <c:v>2.2491688888888901</c:v>
                </c:pt>
                <c:pt idx="3">
                  <c:v>-0.115937123503523</c:v>
                </c:pt>
                <c:pt idx="4">
                  <c:v>-0.69677283351393704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CE-1C4C-960C-6A4266CE9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330896"/>
        <c:axId val="222576928"/>
      </c:scatterChart>
      <c:valAx>
        <c:axId val="223330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76928"/>
        <c:crosses val="autoZero"/>
        <c:crossBetween val="midCat"/>
      </c:valAx>
      <c:valAx>
        <c:axId val="2225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330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683814523184602E-2"/>
                  <c:y val="-0.5976505540974045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relaxation!$S$8:$S$12</c:f>
              <c:numCache>
                <c:formatCode>General</c:formatCode>
                <c:ptCount val="5"/>
                <c:pt idx="0">
                  <c:v>805.91482461600026</c:v>
                </c:pt>
                <c:pt idx="1">
                  <c:v>830.58400000000017</c:v>
                </c:pt>
                <c:pt idx="2">
                  <c:v>855.75152578399991</c:v>
                </c:pt>
                <c:pt idx="3">
                  <c:v>881.4223854720002</c:v>
                </c:pt>
              </c:numCache>
            </c:numRef>
          </c:xVal>
          <c:yVal>
            <c:numRef>
              <c:f>relaxation!$Q$8:$Q$12</c:f>
              <c:numCache>
                <c:formatCode>General</c:formatCode>
                <c:ptCount val="5"/>
                <c:pt idx="0">
                  <c:v>4.3122999999999996</c:v>
                </c:pt>
                <c:pt idx="1">
                  <c:v>1.4928244444444401</c:v>
                </c:pt>
                <c:pt idx="2">
                  <c:v>0.95517137016300602</c:v>
                </c:pt>
                <c:pt idx="3">
                  <c:v>-1.7189536032693999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32-D04F-933C-6F7DC82FC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330896"/>
        <c:axId val="222576928"/>
      </c:scatterChart>
      <c:valAx>
        <c:axId val="223330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76928"/>
        <c:crosses val="autoZero"/>
        <c:crossBetween val="midCat"/>
      </c:valAx>
      <c:valAx>
        <c:axId val="2225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330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diffusion!$B$6:$B$104</c:f>
              <c:numCache>
                <c:formatCode>General</c:formatCode>
                <c:ptCount val="99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</c:numCache>
            </c:numRef>
          </c:xVal>
          <c:yVal>
            <c:numRef>
              <c:f>diffusion!$F$6:$F$104</c:f>
              <c:numCache>
                <c:formatCode>General</c:formatCode>
                <c:ptCount val="99"/>
                <c:pt idx="0">
                  <c:v>0</c:v>
                </c:pt>
                <c:pt idx="1">
                  <c:v>0.13148315752522999</c:v>
                </c:pt>
                <c:pt idx="2">
                  <c:v>0.21161404097657399</c:v>
                </c:pt>
                <c:pt idx="3">
                  <c:v>0.19051533956504901</c:v>
                </c:pt>
                <c:pt idx="4">
                  <c:v>0.185369801396088</c:v>
                </c:pt>
                <c:pt idx="5">
                  <c:v>0.200058392051366</c:v>
                </c:pt>
                <c:pt idx="6">
                  <c:v>0.27672637916292497</c:v>
                </c:pt>
                <c:pt idx="7">
                  <c:v>0.29677942992978201</c:v>
                </c:pt>
                <c:pt idx="8">
                  <c:v>0.33897919253187297</c:v>
                </c:pt>
                <c:pt idx="9">
                  <c:v>0.33896789082062201</c:v>
                </c:pt>
                <c:pt idx="10">
                  <c:v>0.35038313952311501</c:v>
                </c:pt>
                <c:pt idx="11">
                  <c:v>0.40295412580844198</c:v>
                </c:pt>
                <c:pt idx="12">
                  <c:v>0.378698314488014</c:v>
                </c:pt>
                <c:pt idx="13">
                  <c:v>0.38374318673415703</c:v>
                </c:pt>
                <c:pt idx="14">
                  <c:v>0.39330479165712801</c:v>
                </c:pt>
                <c:pt idx="15">
                  <c:v>0.37248673862903298</c:v>
                </c:pt>
                <c:pt idx="16">
                  <c:v>0.410452970674891</c:v>
                </c:pt>
                <c:pt idx="17">
                  <c:v>0.37510962782409801</c:v>
                </c:pt>
                <c:pt idx="18">
                  <c:v>0.395750333334355</c:v>
                </c:pt>
                <c:pt idx="19">
                  <c:v>0.367334974043597</c:v>
                </c:pt>
                <c:pt idx="20">
                  <c:v>0.32584934519137698</c:v>
                </c:pt>
                <c:pt idx="21">
                  <c:v>0.31382347988911802</c:v>
                </c:pt>
                <c:pt idx="22">
                  <c:v>0.34461190376644402</c:v>
                </c:pt>
                <c:pt idx="23">
                  <c:v>0.43564840792975201</c:v>
                </c:pt>
                <c:pt idx="24">
                  <c:v>0.44414765055378402</c:v>
                </c:pt>
                <c:pt idx="25">
                  <c:v>0.46037800077322899</c:v>
                </c:pt>
                <c:pt idx="26">
                  <c:v>0.43671744784966399</c:v>
                </c:pt>
                <c:pt idx="27">
                  <c:v>0.51461506242814503</c:v>
                </c:pt>
                <c:pt idx="28">
                  <c:v>0.46702720158754601</c:v>
                </c:pt>
                <c:pt idx="29">
                  <c:v>0.43144099480500703</c:v>
                </c:pt>
                <c:pt idx="30">
                  <c:v>0.51259470726490697</c:v>
                </c:pt>
                <c:pt idx="31">
                  <c:v>0.52987748059817497</c:v>
                </c:pt>
                <c:pt idx="32">
                  <c:v>0.55459365379261205</c:v>
                </c:pt>
                <c:pt idx="33">
                  <c:v>0.59846290246413303</c:v>
                </c:pt>
                <c:pt idx="34">
                  <c:v>0.62601166843664202</c:v>
                </c:pt>
                <c:pt idx="35">
                  <c:v>0.61814859136936195</c:v>
                </c:pt>
                <c:pt idx="36">
                  <c:v>0.64489851721477298</c:v>
                </c:pt>
                <c:pt idx="37">
                  <c:v>0.65827173563049102</c:v>
                </c:pt>
                <c:pt idx="38">
                  <c:v>0.69867040172649197</c:v>
                </c:pt>
                <c:pt idx="39">
                  <c:v>0.69268616798361904</c:v>
                </c:pt>
                <c:pt idx="40">
                  <c:v>0.70141548705361101</c:v>
                </c:pt>
                <c:pt idx="41">
                  <c:v>0.69605833862212296</c:v>
                </c:pt>
                <c:pt idx="42">
                  <c:v>0.70786191665173803</c:v>
                </c:pt>
                <c:pt idx="43">
                  <c:v>0.73142973831639102</c:v>
                </c:pt>
                <c:pt idx="44">
                  <c:v>0.724972484099079</c:v>
                </c:pt>
                <c:pt idx="45">
                  <c:v>0.83342024233873602</c:v>
                </c:pt>
                <c:pt idx="46">
                  <c:v>0.89875085643144403</c:v>
                </c:pt>
                <c:pt idx="47">
                  <c:v>0.89580852262059596</c:v>
                </c:pt>
                <c:pt idx="48">
                  <c:v>0.93733065284998696</c:v>
                </c:pt>
                <c:pt idx="49">
                  <c:v>0.99243788481594097</c:v>
                </c:pt>
                <c:pt idx="50">
                  <c:v>1.1537587694404201</c:v>
                </c:pt>
                <c:pt idx="51">
                  <c:v>1.12159221936343</c:v>
                </c:pt>
                <c:pt idx="52">
                  <c:v>1.2063766538579599</c:v>
                </c:pt>
                <c:pt idx="53">
                  <c:v>1.1325482583473501</c:v>
                </c:pt>
                <c:pt idx="54">
                  <c:v>1.20593516028353</c:v>
                </c:pt>
                <c:pt idx="55">
                  <c:v>1.1933307439157199</c:v>
                </c:pt>
                <c:pt idx="56">
                  <c:v>1.22859608504492</c:v>
                </c:pt>
                <c:pt idx="57">
                  <c:v>1.1916839246637401</c:v>
                </c:pt>
                <c:pt idx="58">
                  <c:v>1.2976787556317799</c:v>
                </c:pt>
                <c:pt idx="59">
                  <c:v>1.25653343773547</c:v>
                </c:pt>
                <c:pt idx="60">
                  <c:v>1.3187686567811101</c:v>
                </c:pt>
                <c:pt idx="61">
                  <c:v>1.32802670509372</c:v>
                </c:pt>
                <c:pt idx="62">
                  <c:v>1.28488284620986</c:v>
                </c:pt>
                <c:pt idx="63">
                  <c:v>1.26262336545897</c:v>
                </c:pt>
                <c:pt idx="64">
                  <c:v>1.30019159268986</c:v>
                </c:pt>
                <c:pt idx="65">
                  <c:v>1.31920525632676</c:v>
                </c:pt>
                <c:pt idx="66">
                  <c:v>1.3203460620405401</c:v>
                </c:pt>
                <c:pt idx="67">
                  <c:v>1.32789560736769</c:v>
                </c:pt>
                <c:pt idx="68">
                  <c:v>1.32643275916284</c:v>
                </c:pt>
                <c:pt idx="69">
                  <c:v>1.3485434614237799</c:v>
                </c:pt>
                <c:pt idx="70">
                  <c:v>1.29526623423427</c:v>
                </c:pt>
                <c:pt idx="71">
                  <c:v>1.3278481729011</c:v>
                </c:pt>
                <c:pt idx="72">
                  <c:v>1.23564834964523</c:v>
                </c:pt>
                <c:pt idx="73">
                  <c:v>1.1962591069453901</c:v>
                </c:pt>
                <c:pt idx="74">
                  <c:v>1.16119242427221</c:v>
                </c:pt>
                <c:pt idx="75">
                  <c:v>1.2583859790268801</c:v>
                </c:pt>
                <c:pt idx="76">
                  <c:v>1.1887370880233601</c:v>
                </c:pt>
                <c:pt idx="77">
                  <c:v>1.2938555217016601</c:v>
                </c:pt>
                <c:pt idx="78">
                  <c:v>1.2514525046862499</c:v>
                </c:pt>
                <c:pt idx="79">
                  <c:v>1.2979366605954701</c:v>
                </c:pt>
                <c:pt idx="80">
                  <c:v>1.3336293618339701</c:v>
                </c:pt>
                <c:pt idx="81">
                  <c:v>1.4397147626045701</c:v>
                </c:pt>
                <c:pt idx="82">
                  <c:v>1.43188177864942</c:v>
                </c:pt>
                <c:pt idx="83">
                  <c:v>1.39724842022245</c:v>
                </c:pt>
                <c:pt idx="84">
                  <c:v>1.4217811182625399</c:v>
                </c:pt>
                <c:pt idx="85">
                  <c:v>1.5952340191924901</c:v>
                </c:pt>
                <c:pt idx="86">
                  <c:v>1.6373298283984301</c:v>
                </c:pt>
                <c:pt idx="87">
                  <c:v>1.64509197573861</c:v>
                </c:pt>
                <c:pt idx="88">
                  <c:v>1.71771901876216</c:v>
                </c:pt>
                <c:pt idx="89">
                  <c:v>1.67609422171008</c:v>
                </c:pt>
                <c:pt idx="90">
                  <c:v>1.62335581855712</c:v>
                </c:pt>
                <c:pt idx="91">
                  <c:v>1.6115603493717301</c:v>
                </c:pt>
                <c:pt idx="92">
                  <c:v>1.5996908109276899</c:v>
                </c:pt>
                <c:pt idx="93">
                  <c:v>1.5935500545769401</c:v>
                </c:pt>
                <c:pt idx="94">
                  <c:v>1.6312007185214199</c:v>
                </c:pt>
                <c:pt idx="95">
                  <c:v>1.66142457083934</c:v>
                </c:pt>
                <c:pt idx="96">
                  <c:v>1.64042939910374</c:v>
                </c:pt>
                <c:pt idx="97">
                  <c:v>1.7224195796316799</c:v>
                </c:pt>
                <c:pt idx="98">
                  <c:v>1.8354157613089399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48-0348-858D-AA610E7D6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diffusion!$B$15:$B$101</c:f>
              <c:numCache>
                <c:formatCode>General</c:formatCode>
                <c:ptCount val="87"/>
                <c:pt idx="0">
                  <c:v>500</c:v>
                </c:pt>
                <c:pt idx="1">
                  <c:v>550</c:v>
                </c:pt>
                <c:pt idx="2">
                  <c:v>600</c:v>
                </c:pt>
                <c:pt idx="3">
                  <c:v>650</c:v>
                </c:pt>
                <c:pt idx="4">
                  <c:v>700</c:v>
                </c:pt>
                <c:pt idx="5">
                  <c:v>750</c:v>
                </c:pt>
                <c:pt idx="6">
                  <c:v>800</c:v>
                </c:pt>
                <c:pt idx="7">
                  <c:v>850</c:v>
                </c:pt>
                <c:pt idx="8">
                  <c:v>900</c:v>
                </c:pt>
                <c:pt idx="9">
                  <c:v>950</c:v>
                </c:pt>
                <c:pt idx="10">
                  <c:v>1000</c:v>
                </c:pt>
                <c:pt idx="11">
                  <c:v>1050</c:v>
                </c:pt>
                <c:pt idx="12">
                  <c:v>1100</c:v>
                </c:pt>
                <c:pt idx="13">
                  <c:v>1150</c:v>
                </c:pt>
                <c:pt idx="14">
                  <c:v>1200</c:v>
                </c:pt>
                <c:pt idx="15">
                  <c:v>1250</c:v>
                </c:pt>
                <c:pt idx="16">
                  <c:v>1300</c:v>
                </c:pt>
                <c:pt idx="17">
                  <c:v>1350</c:v>
                </c:pt>
                <c:pt idx="18">
                  <c:v>1400</c:v>
                </c:pt>
                <c:pt idx="19">
                  <c:v>1450</c:v>
                </c:pt>
                <c:pt idx="20">
                  <c:v>1500</c:v>
                </c:pt>
                <c:pt idx="21">
                  <c:v>1550</c:v>
                </c:pt>
                <c:pt idx="22">
                  <c:v>1600</c:v>
                </c:pt>
                <c:pt idx="23">
                  <c:v>1650</c:v>
                </c:pt>
                <c:pt idx="24">
                  <c:v>1700</c:v>
                </c:pt>
                <c:pt idx="25">
                  <c:v>1750</c:v>
                </c:pt>
                <c:pt idx="26">
                  <c:v>1800</c:v>
                </c:pt>
                <c:pt idx="27">
                  <c:v>1850</c:v>
                </c:pt>
                <c:pt idx="28">
                  <c:v>1900</c:v>
                </c:pt>
                <c:pt idx="29">
                  <c:v>1950</c:v>
                </c:pt>
                <c:pt idx="30">
                  <c:v>2000</c:v>
                </c:pt>
                <c:pt idx="31">
                  <c:v>2050</c:v>
                </c:pt>
                <c:pt idx="32">
                  <c:v>2100</c:v>
                </c:pt>
                <c:pt idx="33">
                  <c:v>2150</c:v>
                </c:pt>
                <c:pt idx="34">
                  <c:v>2200</c:v>
                </c:pt>
                <c:pt idx="35">
                  <c:v>2250</c:v>
                </c:pt>
                <c:pt idx="36">
                  <c:v>2300</c:v>
                </c:pt>
                <c:pt idx="37">
                  <c:v>2350</c:v>
                </c:pt>
                <c:pt idx="38">
                  <c:v>2400</c:v>
                </c:pt>
                <c:pt idx="39">
                  <c:v>2450</c:v>
                </c:pt>
                <c:pt idx="40">
                  <c:v>2500</c:v>
                </c:pt>
                <c:pt idx="41">
                  <c:v>2550</c:v>
                </c:pt>
                <c:pt idx="42">
                  <c:v>2600</c:v>
                </c:pt>
                <c:pt idx="43">
                  <c:v>2650</c:v>
                </c:pt>
                <c:pt idx="44">
                  <c:v>2700</c:v>
                </c:pt>
                <c:pt idx="45">
                  <c:v>2750</c:v>
                </c:pt>
                <c:pt idx="46">
                  <c:v>2800</c:v>
                </c:pt>
                <c:pt idx="47">
                  <c:v>2850</c:v>
                </c:pt>
                <c:pt idx="48">
                  <c:v>2900</c:v>
                </c:pt>
                <c:pt idx="49">
                  <c:v>2950</c:v>
                </c:pt>
                <c:pt idx="50">
                  <c:v>3000</c:v>
                </c:pt>
                <c:pt idx="51">
                  <c:v>3050</c:v>
                </c:pt>
                <c:pt idx="52">
                  <c:v>3100</c:v>
                </c:pt>
                <c:pt idx="53">
                  <c:v>3150</c:v>
                </c:pt>
                <c:pt idx="54">
                  <c:v>3200</c:v>
                </c:pt>
                <c:pt idx="55">
                  <c:v>3250</c:v>
                </c:pt>
                <c:pt idx="56">
                  <c:v>3300</c:v>
                </c:pt>
                <c:pt idx="57">
                  <c:v>3350</c:v>
                </c:pt>
                <c:pt idx="58">
                  <c:v>3400</c:v>
                </c:pt>
                <c:pt idx="59">
                  <c:v>3450</c:v>
                </c:pt>
                <c:pt idx="60">
                  <c:v>3500</c:v>
                </c:pt>
                <c:pt idx="61">
                  <c:v>3550</c:v>
                </c:pt>
                <c:pt idx="62">
                  <c:v>3600</c:v>
                </c:pt>
                <c:pt idx="63">
                  <c:v>3650</c:v>
                </c:pt>
                <c:pt idx="64">
                  <c:v>3700</c:v>
                </c:pt>
                <c:pt idx="65">
                  <c:v>3750</c:v>
                </c:pt>
                <c:pt idx="66">
                  <c:v>3800</c:v>
                </c:pt>
                <c:pt idx="67">
                  <c:v>3850</c:v>
                </c:pt>
                <c:pt idx="68">
                  <c:v>3900</c:v>
                </c:pt>
                <c:pt idx="69">
                  <c:v>3950</c:v>
                </c:pt>
                <c:pt idx="70">
                  <c:v>4000</c:v>
                </c:pt>
                <c:pt idx="71">
                  <c:v>4050</c:v>
                </c:pt>
                <c:pt idx="72">
                  <c:v>4100</c:v>
                </c:pt>
                <c:pt idx="73">
                  <c:v>4150</c:v>
                </c:pt>
                <c:pt idx="74">
                  <c:v>4200</c:v>
                </c:pt>
                <c:pt idx="75">
                  <c:v>4250</c:v>
                </c:pt>
                <c:pt idx="76">
                  <c:v>4300</c:v>
                </c:pt>
                <c:pt idx="77">
                  <c:v>4350</c:v>
                </c:pt>
                <c:pt idx="78">
                  <c:v>4400</c:v>
                </c:pt>
                <c:pt idx="79">
                  <c:v>4450</c:v>
                </c:pt>
                <c:pt idx="80">
                  <c:v>4500</c:v>
                </c:pt>
                <c:pt idx="81">
                  <c:v>4550</c:v>
                </c:pt>
                <c:pt idx="82">
                  <c:v>4600</c:v>
                </c:pt>
                <c:pt idx="83">
                  <c:v>4650</c:v>
                </c:pt>
                <c:pt idx="84">
                  <c:v>4700</c:v>
                </c:pt>
                <c:pt idx="85">
                  <c:v>4750</c:v>
                </c:pt>
                <c:pt idx="86">
                  <c:v>4800</c:v>
                </c:pt>
              </c:numCache>
            </c:numRef>
          </c:xVal>
          <c:yVal>
            <c:numRef>
              <c:f>diffusion!$J$15:$J$101</c:f>
              <c:numCache>
                <c:formatCode>General</c:formatCode>
                <c:ptCount val="87"/>
                <c:pt idx="0">
                  <c:v>0.20107459290959701</c:v>
                </c:pt>
                <c:pt idx="1">
                  <c:v>0.19691153794534599</c:v>
                </c:pt>
                <c:pt idx="2">
                  <c:v>0.21117260152841</c:v>
                </c:pt>
                <c:pt idx="3">
                  <c:v>0.259357996062339</c:v>
                </c:pt>
                <c:pt idx="4">
                  <c:v>0.26308075187579699</c:v>
                </c:pt>
                <c:pt idx="5">
                  <c:v>0.29060110632951702</c:v>
                </c:pt>
                <c:pt idx="6">
                  <c:v>0.27538520080564199</c:v>
                </c:pt>
                <c:pt idx="7">
                  <c:v>0.28280239978946797</c:v>
                </c:pt>
                <c:pt idx="8">
                  <c:v>0.27470514745597102</c:v>
                </c:pt>
                <c:pt idx="9">
                  <c:v>0.27650701238740799</c:v>
                </c:pt>
                <c:pt idx="10">
                  <c:v>0.26516415268021198</c:v>
                </c:pt>
                <c:pt idx="11">
                  <c:v>0.23725481429008399</c:v>
                </c:pt>
                <c:pt idx="12">
                  <c:v>0.26650829219551903</c:v>
                </c:pt>
                <c:pt idx="13">
                  <c:v>0.28771644644269601</c:v>
                </c:pt>
                <c:pt idx="14">
                  <c:v>0.30926633548629801</c:v>
                </c:pt>
                <c:pt idx="15">
                  <c:v>0.33381144051766498</c:v>
                </c:pt>
                <c:pt idx="16">
                  <c:v>0.31740574508969499</c:v>
                </c:pt>
                <c:pt idx="17">
                  <c:v>0.324846542593901</c:v>
                </c:pt>
                <c:pt idx="18">
                  <c:v>0.33874386815664298</c:v>
                </c:pt>
                <c:pt idx="19">
                  <c:v>0.29448047830829599</c:v>
                </c:pt>
                <c:pt idx="20">
                  <c:v>0.30194404107130302</c:v>
                </c:pt>
                <c:pt idx="21">
                  <c:v>0.34215658166991803</c:v>
                </c:pt>
                <c:pt idx="22">
                  <c:v>0.3577855233094</c:v>
                </c:pt>
                <c:pt idx="23">
                  <c:v>0.41147094476942098</c:v>
                </c:pt>
                <c:pt idx="24">
                  <c:v>0.44045710333237098</c:v>
                </c:pt>
                <c:pt idx="25">
                  <c:v>0.43139799606240598</c:v>
                </c:pt>
                <c:pt idx="26">
                  <c:v>0.47438669155994301</c:v>
                </c:pt>
                <c:pt idx="27">
                  <c:v>0.47204797181493302</c:v>
                </c:pt>
                <c:pt idx="28">
                  <c:v>0.47782779627528599</c:v>
                </c:pt>
                <c:pt idx="29">
                  <c:v>0.46238989532909203</c:v>
                </c:pt>
                <c:pt idx="30">
                  <c:v>0.46680945640875099</c:v>
                </c:pt>
                <c:pt idx="31">
                  <c:v>0.4594388393603</c:v>
                </c:pt>
                <c:pt idx="32">
                  <c:v>0.44322305170286302</c:v>
                </c:pt>
                <c:pt idx="33">
                  <c:v>0.47895534715098897</c:v>
                </c:pt>
                <c:pt idx="34">
                  <c:v>0.49274811564729598</c:v>
                </c:pt>
                <c:pt idx="35">
                  <c:v>0.53709313169454298</c:v>
                </c:pt>
                <c:pt idx="36">
                  <c:v>0.58248592477663497</c:v>
                </c:pt>
                <c:pt idx="37">
                  <c:v>0.62652540889567399</c:v>
                </c:pt>
                <c:pt idx="38">
                  <c:v>0.63487974331549502</c:v>
                </c:pt>
                <c:pt idx="39">
                  <c:v>0.65322333250466902</c:v>
                </c:pt>
                <c:pt idx="40">
                  <c:v>0.68917976360044597</c:v>
                </c:pt>
                <c:pt idx="41">
                  <c:v>0.76001665554984799</c:v>
                </c:pt>
                <c:pt idx="42">
                  <c:v>0.78370458109275098</c:v>
                </c:pt>
                <c:pt idx="43">
                  <c:v>0.83852493426970498</c:v>
                </c:pt>
                <c:pt idx="44">
                  <c:v>0.81659496227319495</c:v>
                </c:pt>
                <c:pt idx="45">
                  <c:v>0.78164972898131202</c:v>
                </c:pt>
                <c:pt idx="46">
                  <c:v>0.81052447586333198</c:v>
                </c:pt>
                <c:pt idx="47">
                  <c:v>0.843588557956512</c:v>
                </c:pt>
                <c:pt idx="48">
                  <c:v>0.87606230650819705</c:v>
                </c:pt>
                <c:pt idx="49">
                  <c:v>0.89738902965619805</c:v>
                </c:pt>
                <c:pt idx="50">
                  <c:v>0.88407744231879604</c:v>
                </c:pt>
                <c:pt idx="51">
                  <c:v>0.95864865335920701</c:v>
                </c:pt>
                <c:pt idx="52">
                  <c:v>0.98574904405131403</c:v>
                </c:pt>
                <c:pt idx="53">
                  <c:v>0.95373199468211201</c:v>
                </c:pt>
                <c:pt idx="54">
                  <c:v>0.96460278487564299</c:v>
                </c:pt>
                <c:pt idx="55">
                  <c:v>0.96455504791146196</c:v>
                </c:pt>
                <c:pt idx="56">
                  <c:v>1.03605119009887</c:v>
                </c:pt>
                <c:pt idx="57">
                  <c:v>1.02590268314477</c:v>
                </c:pt>
                <c:pt idx="58">
                  <c:v>1.0124107213493601</c:v>
                </c:pt>
                <c:pt idx="59">
                  <c:v>1.0721758845668801</c:v>
                </c:pt>
                <c:pt idx="60">
                  <c:v>1.08175364529618</c:v>
                </c:pt>
                <c:pt idx="61">
                  <c:v>1.0591841315650301</c:v>
                </c:pt>
                <c:pt idx="62">
                  <c:v>1.0564768294828499</c:v>
                </c:pt>
                <c:pt idx="63">
                  <c:v>1.0401070691388199</c:v>
                </c:pt>
                <c:pt idx="64">
                  <c:v>1.02359307162272</c:v>
                </c:pt>
                <c:pt idx="65">
                  <c:v>1.0331476381440901</c:v>
                </c:pt>
                <c:pt idx="66">
                  <c:v>1.05288809575273</c:v>
                </c:pt>
                <c:pt idx="67">
                  <c:v>1.0229546704491601</c:v>
                </c:pt>
                <c:pt idx="68">
                  <c:v>1.0568392577761401</c:v>
                </c:pt>
                <c:pt idx="69">
                  <c:v>1.0081385415989601</c:v>
                </c:pt>
                <c:pt idx="70">
                  <c:v>1.0089736414294901</c:v>
                </c:pt>
                <c:pt idx="71">
                  <c:v>1.12168729296821</c:v>
                </c:pt>
                <c:pt idx="72">
                  <c:v>1.1537379726349599</c:v>
                </c:pt>
                <c:pt idx="73">
                  <c:v>1.1371758143784201</c:v>
                </c:pt>
                <c:pt idx="74">
                  <c:v>1.0865520242865601</c:v>
                </c:pt>
                <c:pt idx="75">
                  <c:v>1.04190078994883</c:v>
                </c:pt>
                <c:pt idx="76">
                  <c:v>1.09960945317674</c:v>
                </c:pt>
                <c:pt idx="77">
                  <c:v>1.1367956513534501</c:v>
                </c:pt>
                <c:pt idx="78">
                  <c:v>1.1584050418921099</c:v>
                </c:pt>
                <c:pt idx="79">
                  <c:v>1.19513356590308</c:v>
                </c:pt>
                <c:pt idx="80">
                  <c:v>1.1745204521753301</c:v>
                </c:pt>
                <c:pt idx="81">
                  <c:v>1.1614682824675</c:v>
                </c:pt>
                <c:pt idx="82">
                  <c:v>1.1507438572319999</c:v>
                </c:pt>
                <c:pt idx="83">
                  <c:v>1.15584067810381</c:v>
                </c:pt>
                <c:pt idx="84">
                  <c:v>1.2467750632888901</c:v>
                </c:pt>
                <c:pt idx="85">
                  <c:v>1.19943842279215</c:v>
                </c:pt>
                <c:pt idx="86">
                  <c:v>1.2385422165993101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5-D942-AFE9-16B3122DB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diffusion!$N$206:$N$305</c:f>
              <c:numCache>
                <c:formatCode>General</c:formatCode>
                <c:ptCount val="100"/>
                <c:pt idx="0">
                  <c:v>0</c:v>
                </c:pt>
                <c:pt idx="1">
                  <c:v>5.3988742993059301E-2</c:v>
                </c:pt>
                <c:pt idx="2">
                  <c:v>1.7443478896394801E-2</c:v>
                </c:pt>
                <c:pt idx="3">
                  <c:v>4.9760440273725302E-2</c:v>
                </c:pt>
                <c:pt idx="4">
                  <c:v>1.4790968814505E-2</c:v>
                </c:pt>
                <c:pt idx="5">
                  <c:v>2.0574759265814299E-2</c:v>
                </c:pt>
                <c:pt idx="6">
                  <c:v>1.61606955740537E-2</c:v>
                </c:pt>
                <c:pt idx="7">
                  <c:v>0.32039228756410798</c:v>
                </c:pt>
                <c:pt idx="8">
                  <c:v>0.10374280898596</c:v>
                </c:pt>
                <c:pt idx="9">
                  <c:v>0.148632112438048</c:v>
                </c:pt>
                <c:pt idx="10">
                  <c:v>0.22536216673515699</c:v>
                </c:pt>
                <c:pt idx="11">
                  <c:v>0.235838241120502</c:v>
                </c:pt>
                <c:pt idx="12">
                  <c:v>0.20973443601842601</c:v>
                </c:pt>
                <c:pt idx="13">
                  <c:v>0.199821549249457</c:v>
                </c:pt>
                <c:pt idx="14">
                  <c:v>0.24939594059047401</c:v>
                </c:pt>
                <c:pt idx="15">
                  <c:v>0.34028925267521198</c:v>
                </c:pt>
                <c:pt idx="16">
                  <c:v>0.47827723038308401</c:v>
                </c:pt>
                <c:pt idx="17">
                  <c:v>0.29740326813454099</c:v>
                </c:pt>
                <c:pt idx="18">
                  <c:v>0.18840745213313101</c:v>
                </c:pt>
                <c:pt idx="19">
                  <c:v>0.15155081876590401</c:v>
                </c:pt>
                <c:pt idx="20">
                  <c:v>6.8124335367258607E-2</c:v>
                </c:pt>
                <c:pt idx="21">
                  <c:v>3.7376871151557002E-2</c:v>
                </c:pt>
                <c:pt idx="22">
                  <c:v>7.2770547562460194E-2</c:v>
                </c:pt>
                <c:pt idx="23">
                  <c:v>3.6333906071074097E-2</c:v>
                </c:pt>
                <c:pt idx="24">
                  <c:v>2.2505200755443398E-2</c:v>
                </c:pt>
                <c:pt idx="25">
                  <c:v>8.0953423336903696E-2</c:v>
                </c:pt>
                <c:pt idx="26">
                  <c:v>9.0604735187968105E-2</c:v>
                </c:pt>
                <c:pt idx="27">
                  <c:v>0.1071929738285</c:v>
                </c:pt>
                <c:pt idx="28">
                  <c:v>3.58064599211586E-2</c:v>
                </c:pt>
                <c:pt idx="29">
                  <c:v>3.82119224634331E-2</c:v>
                </c:pt>
                <c:pt idx="30">
                  <c:v>4.35094422670739E-2</c:v>
                </c:pt>
                <c:pt idx="31">
                  <c:v>9.46169256335469E-2</c:v>
                </c:pt>
                <c:pt idx="32">
                  <c:v>2.0546503764203101E-2</c:v>
                </c:pt>
                <c:pt idx="33">
                  <c:v>2.29753516613928E-2</c:v>
                </c:pt>
                <c:pt idx="34">
                  <c:v>1.7640747980807399E-2</c:v>
                </c:pt>
                <c:pt idx="35">
                  <c:v>1.3994075669226599E-2</c:v>
                </c:pt>
                <c:pt idx="36">
                  <c:v>9.3619445106611604E-2</c:v>
                </c:pt>
                <c:pt idx="37">
                  <c:v>0.10964454898560599</c:v>
                </c:pt>
                <c:pt idx="38">
                  <c:v>0.18462965548292301</c:v>
                </c:pt>
                <c:pt idx="39">
                  <c:v>0.12500198774850299</c:v>
                </c:pt>
                <c:pt idx="40">
                  <c:v>0.164186953068895</c:v>
                </c:pt>
                <c:pt idx="41">
                  <c:v>0.104411469422985</c:v>
                </c:pt>
                <c:pt idx="42">
                  <c:v>9.2236690729525894E-2</c:v>
                </c:pt>
                <c:pt idx="43">
                  <c:v>5.5204107646923302E-2</c:v>
                </c:pt>
                <c:pt idx="44">
                  <c:v>4.96619365647245E-2</c:v>
                </c:pt>
                <c:pt idx="45">
                  <c:v>2.5788659818743499E-2</c:v>
                </c:pt>
                <c:pt idx="46">
                  <c:v>2.5864783793937699E-2</c:v>
                </c:pt>
                <c:pt idx="47">
                  <c:v>7.2282925813901399E-3</c:v>
                </c:pt>
                <c:pt idx="48">
                  <c:v>1.25743454572759E-2</c:v>
                </c:pt>
                <c:pt idx="49">
                  <c:v>2.7421097045950901E-2</c:v>
                </c:pt>
                <c:pt idx="50">
                  <c:v>6.5836616864136501E-3</c:v>
                </c:pt>
                <c:pt idx="51">
                  <c:v>3.5669063974094299E-2</c:v>
                </c:pt>
                <c:pt idx="52">
                  <c:v>6.7103718422574204E-2</c:v>
                </c:pt>
                <c:pt idx="53">
                  <c:v>7.2106438763737402E-2</c:v>
                </c:pt>
                <c:pt idx="54">
                  <c:v>0.16777275507233899</c:v>
                </c:pt>
                <c:pt idx="55">
                  <c:v>0.29894171654718699</c:v>
                </c:pt>
                <c:pt idx="56">
                  <c:v>0.26790143963359597</c:v>
                </c:pt>
                <c:pt idx="57">
                  <c:v>0.32746369481847898</c:v>
                </c:pt>
                <c:pt idx="58">
                  <c:v>0.32192280983497401</c:v>
                </c:pt>
                <c:pt idx="59">
                  <c:v>0.13121927072492601</c:v>
                </c:pt>
                <c:pt idx="60">
                  <c:v>0.103983363635909</c:v>
                </c:pt>
                <c:pt idx="61">
                  <c:v>0.115920386957812</c:v>
                </c:pt>
                <c:pt idx="62">
                  <c:v>6.9818300549004494E-2</c:v>
                </c:pt>
                <c:pt idx="63">
                  <c:v>0.21028267359660699</c:v>
                </c:pt>
                <c:pt idx="64">
                  <c:v>0.26034616185949699</c:v>
                </c:pt>
                <c:pt idx="65">
                  <c:v>0.41304359155144799</c:v>
                </c:pt>
                <c:pt idx="66">
                  <c:v>0.56611746259190299</c:v>
                </c:pt>
                <c:pt idx="67">
                  <c:v>0.90603657297234097</c:v>
                </c:pt>
                <c:pt idx="68">
                  <c:v>0.90932885359844295</c:v>
                </c:pt>
                <c:pt idx="69">
                  <c:v>1.0164736738751201</c:v>
                </c:pt>
                <c:pt idx="70">
                  <c:v>1.03015390383923</c:v>
                </c:pt>
                <c:pt idx="71">
                  <c:v>1.0958258198648301</c:v>
                </c:pt>
                <c:pt idx="72">
                  <c:v>0.95799775404025</c:v>
                </c:pt>
                <c:pt idx="73">
                  <c:v>1.05736262219434</c:v>
                </c:pt>
                <c:pt idx="74">
                  <c:v>1.0836423317299799</c:v>
                </c:pt>
                <c:pt idx="75">
                  <c:v>1.20783597324686</c:v>
                </c:pt>
                <c:pt idx="76">
                  <c:v>0.81615901402556701</c:v>
                </c:pt>
                <c:pt idx="77">
                  <c:v>0.95139858538226596</c:v>
                </c:pt>
                <c:pt idx="78">
                  <c:v>0.752570089378648</c:v>
                </c:pt>
                <c:pt idx="79">
                  <c:v>1.1167473168578099</c:v>
                </c:pt>
                <c:pt idx="80">
                  <c:v>1.47485091692074</c:v>
                </c:pt>
                <c:pt idx="81">
                  <c:v>1.61930905977853</c:v>
                </c:pt>
                <c:pt idx="82">
                  <c:v>1.5302699484453199</c:v>
                </c:pt>
                <c:pt idx="83">
                  <c:v>1.7829952290217299</c:v>
                </c:pt>
                <c:pt idx="84">
                  <c:v>2.3735556868809602</c:v>
                </c:pt>
                <c:pt idx="85">
                  <c:v>1.8989483202553199</c:v>
                </c:pt>
                <c:pt idx="86">
                  <c:v>1.8743330507982401</c:v>
                </c:pt>
                <c:pt idx="87">
                  <c:v>1.6494445506428801</c:v>
                </c:pt>
                <c:pt idx="88">
                  <c:v>1.4959775193282501</c:v>
                </c:pt>
                <c:pt idx="89">
                  <c:v>1.4657494754964</c:v>
                </c:pt>
                <c:pt idx="90">
                  <c:v>1.1490868579502</c:v>
                </c:pt>
                <c:pt idx="91">
                  <c:v>1.3611964188658401</c:v>
                </c:pt>
                <c:pt idx="92">
                  <c:v>1.59389576476532</c:v>
                </c:pt>
                <c:pt idx="93">
                  <c:v>2.0429137819374699</c:v>
                </c:pt>
                <c:pt idx="94">
                  <c:v>1.98008789052903</c:v>
                </c:pt>
                <c:pt idx="95">
                  <c:v>2.38132762547303</c:v>
                </c:pt>
                <c:pt idx="96">
                  <c:v>2.2205646910197898</c:v>
                </c:pt>
                <c:pt idx="97">
                  <c:v>2.3321005296666799</c:v>
                </c:pt>
                <c:pt idx="98">
                  <c:v>2.0504228282317198</c:v>
                </c:pt>
                <c:pt idx="99">
                  <c:v>2.0995108996310599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DB42-8993-9635F9E24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diffusion!$N$106:$N$205</c:f>
              <c:numCache>
                <c:formatCode>General</c:formatCode>
                <c:ptCount val="100"/>
                <c:pt idx="0">
                  <c:v>0</c:v>
                </c:pt>
                <c:pt idx="1">
                  <c:v>3.06775185742483E-3</c:v>
                </c:pt>
                <c:pt idx="2">
                  <c:v>4.0969923683619701E-2</c:v>
                </c:pt>
                <c:pt idx="3">
                  <c:v>4.9350566912143103E-2</c:v>
                </c:pt>
                <c:pt idx="4">
                  <c:v>1.6185553184549901E-2</c:v>
                </c:pt>
                <c:pt idx="5">
                  <c:v>3.9584094781395303E-2</c:v>
                </c:pt>
                <c:pt idx="6">
                  <c:v>6.9481217046519994E-2</c:v>
                </c:pt>
                <c:pt idx="7">
                  <c:v>9.8029034694410697E-2</c:v>
                </c:pt>
                <c:pt idx="8">
                  <c:v>9.7858117910946396E-2</c:v>
                </c:pt>
                <c:pt idx="9">
                  <c:v>0.20711886313853201</c:v>
                </c:pt>
                <c:pt idx="10">
                  <c:v>0.41450526011393601</c:v>
                </c:pt>
                <c:pt idx="11">
                  <c:v>0.30180105405503499</c:v>
                </c:pt>
                <c:pt idx="12">
                  <c:v>0.27449441905032601</c:v>
                </c:pt>
                <c:pt idx="13">
                  <c:v>0.24199469752556399</c:v>
                </c:pt>
                <c:pt idx="14">
                  <c:v>0.238390322481734</c:v>
                </c:pt>
                <c:pt idx="15">
                  <c:v>0.20011652626710999</c:v>
                </c:pt>
                <c:pt idx="16">
                  <c:v>0.31520092399871003</c:v>
                </c:pt>
                <c:pt idx="17">
                  <c:v>0.23194398734344501</c:v>
                </c:pt>
                <c:pt idx="18">
                  <c:v>0.18803750886429699</c:v>
                </c:pt>
                <c:pt idx="19">
                  <c:v>0.18408308693081801</c:v>
                </c:pt>
                <c:pt idx="20">
                  <c:v>0.20581635941798901</c:v>
                </c:pt>
                <c:pt idx="21">
                  <c:v>0.34009263843603599</c:v>
                </c:pt>
                <c:pt idx="22">
                  <c:v>0.54306401927644798</c:v>
                </c:pt>
                <c:pt idx="23">
                  <c:v>0.80865998005996997</c:v>
                </c:pt>
                <c:pt idx="24">
                  <c:v>0.53675020721920497</c:v>
                </c:pt>
                <c:pt idx="25">
                  <c:v>0.65419553140347597</c:v>
                </c:pt>
                <c:pt idx="26">
                  <c:v>0.80813763216396495</c:v>
                </c:pt>
                <c:pt idx="27">
                  <c:v>0.67208994137354106</c:v>
                </c:pt>
                <c:pt idx="28">
                  <c:v>0.64524201747332599</c:v>
                </c:pt>
                <c:pt idx="29">
                  <c:v>0.62946516834344102</c:v>
                </c:pt>
                <c:pt idx="30">
                  <c:v>0.91067287397534102</c:v>
                </c:pt>
                <c:pt idx="31">
                  <c:v>1.043584834172</c:v>
                </c:pt>
                <c:pt idx="32">
                  <c:v>1.4037309679188199</c:v>
                </c:pt>
                <c:pt idx="33">
                  <c:v>1.36842633423978</c:v>
                </c:pt>
                <c:pt idx="34">
                  <c:v>0.95570049422965597</c:v>
                </c:pt>
                <c:pt idx="35">
                  <c:v>0.71652789388425497</c:v>
                </c:pt>
                <c:pt idx="36">
                  <c:v>0.63940973342944396</c:v>
                </c:pt>
                <c:pt idx="37">
                  <c:v>0.49384605457495301</c:v>
                </c:pt>
                <c:pt idx="38">
                  <c:v>0.28681517647374599</c:v>
                </c:pt>
                <c:pt idx="39">
                  <c:v>0.33168641952045202</c:v>
                </c:pt>
                <c:pt idx="40">
                  <c:v>0.37629038581486302</c:v>
                </c:pt>
                <c:pt idx="41">
                  <c:v>0.22026153043896399</c:v>
                </c:pt>
                <c:pt idx="42">
                  <c:v>0.234084183311358</c:v>
                </c:pt>
                <c:pt idx="43">
                  <c:v>0.14896556377344</c:v>
                </c:pt>
                <c:pt idx="44">
                  <c:v>8.5047195839421205E-2</c:v>
                </c:pt>
                <c:pt idx="45">
                  <c:v>8.9251795041470502E-2</c:v>
                </c:pt>
                <c:pt idx="46">
                  <c:v>0.14589696899069801</c:v>
                </c:pt>
                <c:pt idx="47">
                  <c:v>0.15095459249861601</c:v>
                </c:pt>
                <c:pt idx="48">
                  <c:v>0.104182493896313</c:v>
                </c:pt>
                <c:pt idx="49">
                  <c:v>0.116164551156516</c:v>
                </c:pt>
                <c:pt idx="50">
                  <c:v>0.12073611278527099</c:v>
                </c:pt>
                <c:pt idx="51">
                  <c:v>0.20351444811797001</c:v>
                </c:pt>
                <c:pt idx="52">
                  <c:v>0.22518176271165199</c:v>
                </c:pt>
                <c:pt idx="53">
                  <c:v>0.264642117493607</c:v>
                </c:pt>
                <c:pt idx="54">
                  <c:v>0.49279228934274699</c:v>
                </c:pt>
                <c:pt idx="55">
                  <c:v>0.614107985464871</c:v>
                </c:pt>
                <c:pt idx="56">
                  <c:v>0.41177409691803801</c:v>
                </c:pt>
                <c:pt idx="57">
                  <c:v>0.54915052790524299</c:v>
                </c:pt>
                <c:pt idx="58">
                  <c:v>0.65792906808756502</c:v>
                </c:pt>
                <c:pt idx="59">
                  <c:v>0.69379308313329302</c:v>
                </c:pt>
                <c:pt idx="60">
                  <c:v>0.86806508623131895</c:v>
                </c:pt>
                <c:pt idx="61">
                  <c:v>0.80367576515069294</c:v>
                </c:pt>
                <c:pt idx="62">
                  <c:v>1.1523489069776101</c:v>
                </c:pt>
                <c:pt idx="63">
                  <c:v>1.49283528156603</c:v>
                </c:pt>
                <c:pt idx="64">
                  <c:v>1.32769511381164</c:v>
                </c:pt>
                <c:pt idx="65">
                  <c:v>1.18416028696536</c:v>
                </c:pt>
                <c:pt idx="66">
                  <c:v>0.88104095593557197</c:v>
                </c:pt>
                <c:pt idx="67">
                  <c:v>0.797357539468042</c:v>
                </c:pt>
                <c:pt idx="68">
                  <c:v>0.52498551996979403</c:v>
                </c:pt>
                <c:pt idx="69">
                  <c:v>0.32886887289626898</c:v>
                </c:pt>
                <c:pt idx="70">
                  <c:v>0.490853501226648</c:v>
                </c:pt>
                <c:pt idx="71">
                  <c:v>0.34658450803028201</c:v>
                </c:pt>
                <c:pt idx="72">
                  <c:v>0.50297292823235595</c:v>
                </c:pt>
                <c:pt idx="73">
                  <c:v>0.75526080077303803</c:v>
                </c:pt>
                <c:pt idx="74">
                  <c:v>0.62858754013469498</c:v>
                </c:pt>
                <c:pt idx="75">
                  <c:v>0.57818519094779997</c:v>
                </c:pt>
                <c:pt idx="76">
                  <c:v>0.43431914278823702</c:v>
                </c:pt>
                <c:pt idx="77">
                  <c:v>0.40736495650566701</c:v>
                </c:pt>
                <c:pt idx="78">
                  <c:v>0.24090737453310401</c:v>
                </c:pt>
                <c:pt idx="79">
                  <c:v>0.17153082438648801</c:v>
                </c:pt>
                <c:pt idx="80">
                  <c:v>0.15283475831445301</c:v>
                </c:pt>
                <c:pt idx="81">
                  <c:v>0.22942125546452199</c:v>
                </c:pt>
                <c:pt idx="82">
                  <c:v>0.113529484596578</c:v>
                </c:pt>
                <c:pt idx="83">
                  <c:v>0.143808801850626</c:v>
                </c:pt>
                <c:pt idx="84">
                  <c:v>0.100602751855567</c:v>
                </c:pt>
                <c:pt idx="85">
                  <c:v>0.257400703902047</c:v>
                </c:pt>
                <c:pt idx="86">
                  <c:v>0.30702467044378301</c:v>
                </c:pt>
                <c:pt idx="87">
                  <c:v>0.36872922271518999</c:v>
                </c:pt>
                <c:pt idx="88">
                  <c:v>0.179289348295536</c:v>
                </c:pt>
                <c:pt idx="89">
                  <c:v>0.20040610875576401</c:v>
                </c:pt>
                <c:pt idx="90">
                  <c:v>0.28341471387865302</c:v>
                </c:pt>
                <c:pt idx="91">
                  <c:v>0.42666361864309899</c:v>
                </c:pt>
                <c:pt idx="92">
                  <c:v>0.78982931742936302</c:v>
                </c:pt>
                <c:pt idx="93">
                  <c:v>0.53282428802411497</c:v>
                </c:pt>
                <c:pt idx="94">
                  <c:v>0.59446484819424805</c:v>
                </c:pt>
                <c:pt idx="95">
                  <c:v>0.50334288683476802</c:v>
                </c:pt>
                <c:pt idx="96">
                  <c:v>0.57652118275503605</c:v>
                </c:pt>
                <c:pt idx="97">
                  <c:v>0.48258269625429101</c:v>
                </c:pt>
                <c:pt idx="98">
                  <c:v>0.36303168976945299</c:v>
                </c:pt>
                <c:pt idx="99">
                  <c:v>0.35894737671305499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A8-4549-B9FD-AC6FBDAEE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diffusion!$B$15:$B$105</c:f>
              <c:numCache>
                <c:formatCode>General</c:formatCode>
                <c:ptCount val="91"/>
                <c:pt idx="0">
                  <c:v>500</c:v>
                </c:pt>
                <c:pt idx="1">
                  <c:v>550</c:v>
                </c:pt>
                <c:pt idx="2">
                  <c:v>600</c:v>
                </c:pt>
                <c:pt idx="3">
                  <c:v>650</c:v>
                </c:pt>
                <c:pt idx="4">
                  <c:v>700</c:v>
                </c:pt>
                <c:pt idx="5">
                  <c:v>750</c:v>
                </c:pt>
                <c:pt idx="6">
                  <c:v>800</c:v>
                </c:pt>
                <c:pt idx="7">
                  <c:v>850</c:v>
                </c:pt>
                <c:pt idx="8">
                  <c:v>900</c:v>
                </c:pt>
                <c:pt idx="9">
                  <c:v>950</c:v>
                </c:pt>
                <c:pt idx="10">
                  <c:v>1000</c:v>
                </c:pt>
                <c:pt idx="11">
                  <c:v>1050</c:v>
                </c:pt>
                <c:pt idx="12">
                  <c:v>1100</c:v>
                </c:pt>
                <c:pt idx="13">
                  <c:v>1150</c:v>
                </c:pt>
                <c:pt idx="14">
                  <c:v>1200</c:v>
                </c:pt>
                <c:pt idx="15">
                  <c:v>1250</c:v>
                </c:pt>
                <c:pt idx="16">
                  <c:v>1300</c:v>
                </c:pt>
                <c:pt idx="17">
                  <c:v>1350</c:v>
                </c:pt>
                <c:pt idx="18">
                  <c:v>1400</c:v>
                </c:pt>
                <c:pt idx="19">
                  <c:v>1450</c:v>
                </c:pt>
                <c:pt idx="20">
                  <c:v>1500</c:v>
                </c:pt>
                <c:pt idx="21">
                  <c:v>1550</c:v>
                </c:pt>
                <c:pt idx="22">
                  <c:v>1600</c:v>
                </c:pt>
                <c:pt idx="23">
                  <c:v>1650</c:v>
                </c:pt>
                <c:pt idx="24">
                  <c:v>1700</c:v>
                </c:pt>
                <c:pt idx="25">
                  <c:v>1750</c:v>
                </c:pt>
                <c:pt idx="26">
                  <c:v>1800</c:v>
                </c:pt>
                <c:pt idx="27">
                  <c:v>1850</c:v>
                </c:pt>
                <c:pt idx="28">
                  <c:v>1900</c:v>
                </c:pt>
                <c:pt idx="29">
                  <c:v>1950</c:v>
                </c:pt>
                <c:pt idx="30">
                  <c:v>2000</c:v>
                </c:pt>
                <c:pt idx="31">
                  <c:v>2050</c:v>
                </c:pt>
                <c:pt idx="32">
                  <c:v>2100</c:v>
                </c:pt>
                <c:pt idx="33">
                  <c:v>2150</c:v>
                </c:pt>
                <c:pt idx="34">
                  <c:v>2200</c:v>
                </c:pt>
                <c:pt idx="35">
                  <c:v>2250</c:v>
                </c:pt>
                <c:pt idx="36">
                  <c:v>2300</c:v>
                </c:pt>
                <c:pt idx="37">
                  <c:v>2350</c:v>
                </c:pt>
                <c:pt idx="38">
                  <c:v>2400</c:v>
                </c:pt>
                <c:pt idx="39">
                  <c:v>2450</c:v>
                </c:pt>
                <c:pt idx="40">
                  <c:v>2500</c:v>
                </c:pt>
                <c:pt idx="41">
                  <c:v>2550</c:v>
                </c:pt>
                <c:pt idx="42">
                  <c:v>2600</c:v>
                </c:pt>
                <c:pt idx="43">
                  <c:v>2650</c:v>
                </c:pt>
                <c:pt idx="44">
                  <c:v>2700</c:v>
                </c:pt>
                <c:pt idx="45">
                  <c:v>2750</c:v>
                </c:pt>
                <c:pt idx="46">
                  <c:v>2800</c:v>
                </c:pt>
                <c:pt idx="47">
                  <c:v>2850</c:v>
                </c:pt>
                <c:pt idx="48">
                  <c:v>2900</c:v>
                </c:pt>
                <c:pt idx="49">
                  <c:v>2950</c:v>
                </c:pt>
                <c:pt idx="50">
                  <c:v>3000</c:v>
                </c:pt>
                <c:pt idx="51">
                  <c:v>3050</c:v>
                </c:pt>
                <c:pt idx="52">
                  <c:v>3100</c:v>
                </c:pt>
                <c:pt idx="53">
                  <c:v>3150</c:v>
                </c:pt>
                <c:pt idx="54">
                  <c:v>3200</c:v>
                </c:pt>
                <c:pt idx="55">
                  <c:v>3250</c:v>
                </c:pt>
                <c:pt idx="56">
                  <c:v>3300</c:v>
                </c:pt>
                <c:pt idx="57">
                  <c:v>3350</c:v>
                </c:pt>
                <c:pt idx="58">
                  <c:v>3400</c:v>
                </c:pt>
                <c:pt idx="59">
                  <c:v>3450</c:v>
                </c:pt>
                <c:pt idx="60">
                  <c:v>3500</c:v>
                </c:pt>
                <c:pt idx="61">
                  <c:v>3550</c:v>
                </c:pt>
                <c:pt idx="62">
                  <c:v>3600</c:v>
                </c:pt>
                <c:pt idx="63">
                  <c:v>3650</c:v>
                </c:pt>
                <c:pt idx="64">
                  <c:v>3700</c:v>
                </c:pt>
                <c:pt idx="65">
                  <c:v>3750</c:v>
                </c:pt>
                <c:pt idx="66">
                  <c:v>3800</c:v>
                </c:pt>
                <c:pt idx="67">
                  <c:v>3850</c:v>
                </c:pt>
                <c:pt idx="68">
                  <c:v>3900</c:v>
                </c:pt>
                <c:pt idx="69">
                  <c:v>3950</c:v>
                </c:pt>
                <c:pt idx="70">
                  <c:v>4000</c:v>
                </c:pt>
                <c:pt idx="71">
                  <c:v>4050</c:v>
                </c:pt>
                <c:pt idx="72">
                  <c:v>4100</c:v>
                </c:pt>
                <c:pt idx="73">
                  <c:v>4150</c:v>
                </c:pt>
                <c:pt idx="74">
                  <c:v>4200</c:v>
                </c:pt>
                <c:pt idx="75">
                  <c:v>4250</c:v>
                </c:pt>
                <c:pt idx="76">
                  <c:v>4300</c:v>
                </c:pt>
                <c:pt idx="77">
                  <c:v>4350</c:v>
                </c:pt>
                <c:pt idx="78">
                  <c:v>4400</c:v>
                </c:pt>
                <c:pt idx="79">
                  <c:v>4450</c:v>
                </c:pt>
                <c:pt idx="80">
                  <c:v>4500</c:v>
                </c:pt>
                <c:pt idx="81">
                  <c:v>4550</c:v>
                </c:pt>
                <c:pt idx="82">
                  <c:v>4600</c:v>
                </c:pt>
                <c:pt idx="83">
                  <c:v>4650</c:v>
                </c:pt>
                <c:pt idx="84">
                  <c:v>4700</c:v>
                </c:pt>
                <c:pt idx="85">
                  <c:v>4750</c:v>
                </c:pt>
                <c:pt idx="86">
                  <c:v>4800</c:v>
                </c:pt>
                <c:pt idx="87">
                  <c:v>4850</c:v>
                </c:pt>
                <c:pt idx="88">
                  <c:v>4900</c:v>
                </c:pt>
                <c:pt idx="89">
                  <c:v>4950</c:v>
                </c:pt>
                <c:pt idx="90">
                  <c:v>5000</c:v>
                </c:pt>
              </c:numCache>
            </c:numRef>
          </c:xVal>
          <c:yVal>
            <c:numRef>
              <c:f>diffusion!$N$15:$N$105</c:f>
              <c:numCache>
                <c:formatCode>General</c:formatCode>
                <c:ptCount val="91"/>
                <c:pt idx="0">
                  <c:v>0.332609151738185</c:v>
                </c:pt>
                <c:pt idx="1">
                  <c:v>0.31842452120513398</c:v>
                </c:pt>
                <c:pt idx="2">
                  <c:v>0.23423420917115101</c:v>
                </c:pt>
                <c:pt idx="3">
                  <c:v>0.36844581708822999</c:v>
                </c:pt>
                <c:pt idx="4">
                  <c:v>0.415114214958126</c:v>
                </c:pt>
                <c:pt idx="5">
                  <c:v>0.648968536482179</c:v>
                </c:pt>
                <c:pt idx="6">
                  <c:v>0.65531439467155606</c:v>
                </c:pt>
                <c:pt idx="7">
                  <c:v>0.60919899870979399</c:v>
                </c:pt>
                <c:pt idx="8">
                  <c:v>0.67412353156250004</c:v>
                </c:pt>
                <c:pt idx="9">
                  <c:v>0.78885892694902204</c:v>
                </c:pt>
                <c:pt idx="10">
                  <c:v>0.74728707250753001</c:v>
                </c:pt>
                <c:pt idx="11">
                  <c:v>0.75618431698320898</c:v>
                </c:pt>
                <c:pt idx="12">
                  <c:v>1.16906677632417</c:v>
                </c:pt>
                <c:pt idx="13">
                  <c:v>1.3550079950678</c:v>
                </c:pt>
                <c:pt idx="14">
                  <c:v>1.64132367804305</c:v>
                </c:pt>
                <c:pt idx="15">
                  <c:v>1.54165426013755</c:v>
                </c:pt>
                <c:pt idx="16">
                  <c:v>1.1214300908493799</c:v>
                </c:pt>
                <c:pt idx="17">
                  <c:v>1.14842822669317</c:v>
                </c:pt>
                <c:pt idx="18">
                  <c:v>1.33269746921975</c:v>
                </c:pt>
                <c:pt idx="19">
                  <c:v>1.1887088241503601</c:v>
                </c:pt>
                <c:pt idx="20">
                  <c:v>1.5969534113964201</c:v>
                </c:pt>
                <c:pt idx="21">
                  <c:v>2.2653265488971499</c:v>
                </c:pt>
                <c:pt idx="22">
                  <c:v>1.88232369407097</c:v>
                </c:pt>
                <c:pt idx="23">
                  <c:v>1.97470660578829</c:v>
                </c:pt>
                <c:pt idx="24">
                  <c:v>1.8758545231868</c:v>
                </c:pt>
                <c:pt idx="25">
                  <c:v>1.5269652750577301</c:v>
                </c:pt>
                <c:pt idx="26">
                  <c:v>1.04493901261836</c:v>
                </c:pt>
                <c:pt idx="27">
                  <c:v>1.0502591905362999</c:v>
                </c:pt>
                <c:pt idx="28">
                  <c:v>0.94998794120294205</c:v>
                </c:pt>
                <c:pt idx="29">
                  <c:v>0.96340893219123502</c:v>
                </c:pt>
                <c:pt idx="30">
                  <c:v>0.88863298581437999</c:v>
                </c:pt>
                <c:pt idx="31">
                  <c:v>0.76380581823582105</c:v>
                </c:pt>
                <c:pt idx="32">
                  <c:v>0.54366945988010595</c:v>
                </c:pt>
                <c:pt idx="33">
                  <c:v>0.59834001643673596</c:v>
                </c:pt>
                <c:pt idx="34">
                  <c:v>0.62660371733963705</c:v>
                </c:pt>
                <c:pt idx="35">
                  <c:v>0.59570837699465595</c:v>
                </c:pt>
                <c:pt idx="36">
                  <c:v>1.0510561553654301</c:v>
                </c:pt>
                <c:pt idx="37">
                  <c:v>0.99575290617595003</c:v>
                </c:pt>
                <c:pt idx="38">
                  <c:v>1.52646798574927</c:v>
                </c:pt>
                <c:pt idx="39">
                  <c:v>1.82305563588004</c:v>
                </c:pt>
                <c:pt idx="40">
                  <c:v>1.6597719878377499</c:v>
                </c:pt>
                <c:pt idx="41">
                  <c:v>2.0593197342001899</c:v>
                </c:pt>
                <c:pt idx="42">
                  <c:v>1.7741475095143899</c:v>
                </c:pt>
                <c:pt idx="43">
                  <c:v>1.8390036464121799</c:v>
                </c:pt>
                <c:pt idx="44">
                  <c:v>1.34882617506872</c:v>
                </c:pt>
                <c:pt idx="45">
                  <c:v>1.3160134283960101</c:v>
                </c:pt>
                <c:pt idx="46">
                  <c:v>1.2174552118856401</c:v>
                </c:pt>
                <c:pt idx="47">
                  <c:v>0.94066934194269802</c:v>
                </c:pt>
                <c:pt idx="48">
                  <c:v>1.09135831373395</c:v>
                </c:pt>
                <c:pt idx="49">
                  <c:v>1.3091508210720599</c:v>
                </c:pt>
                <c:pt idx="50">
                  <c:v>0.97411997147704998</c:v>
                </c:pt>
                <c:pt idx="51">
                  <c:v>1.3133055260854001</c:v>
                </c:pt>
                <c:pt idx="52">
                  <c:v>1.0808885856375801</c:v>
                </c:pt>
                <c:pt idx="53">
                  <c:v>1.15936604227844</c:v>
                </c:pt>
                <c:pt idx="54">
                  <c:v>0.864728184773079</c:v>
                </c:pt>
                <c:pt idx="55">
                  <c:v>0.69012612917772498</c:v>
                </c:pt>
                <c:pt idx="56">
                  <c:v>0.50041299660781102</c:v>
                </c:pt>
                <c:pt idx="57">
                  <c:v>0.61802330897243596</c:v>
                </c:pt>
                <c:pt idx="58">
                  <c:v>0.81181860875148704</c:v>
                </c:pt>
                <c:pt idx="59">
                  <c:v>0.81988106042807396</c:v>
                </c:pt>
                <c:pt idx="60">
                  <c:v>0.47900227713657501</c:v>
                </c:pt>
                <c:pt idx="61">
                  <c:v>0.43442741459509499</c:v>
                </c:pt>
                <c:pt idx="62">
                  <c:v>0.45168401556887</c:v>
                </c:pt>
                <c:pt idx="63">
                  <c:v>0.53634932621390996</c:v>
                </c:pt>
                <c:pt idx="64">
                  <c:v>0.46270773721530301</c:v>
                </c:pt>
                <c:pt idx="65">
                  <c:v>0.24370663582327201</c:v>
                </c:pt>
                <c:pt idx="66">
                  <c:v>0.37124935679354498</c:v>
                </c:pt>
                <c:pt idx="67">
                  <c:v>0.61034672389620603</c:v>
                </c:pt>
                <c:pt idx="68">
                  <c:v>0.89115244954638595</c:v>
                </c:pt>
                <c:pt idx="69">
                  <c:v>0.90086776961149095</c:v>
                </c:pt>
                <c:pt idx="70">
                  <c:v>0.80015074350461002</c:v>
                </c:pt>
                <c:pt idx="71">
                  <c:v>1.0503658661669999</c:v>
                </c:pt>
                <c:pt idx="72">
                  <c:v>1.23659933582862</c:v>
                </c:pt>
                <c:pt idx="73">
                  <c:v>1.3792257959629499</c:v>
                </c:pt>
                <c:pt idx="74">
                  <c:v>1.2250004255653499</c:v>
                </c:pt>
                <c:pt idx="75">
                  <c:v>0.98931696474533304</c:v>
                </c:pt>
                <c:pt idx="76">
                  <c:v>0.93937625472506203</c:v>
                </c:pt>
                <c:pt idx="77">
                  <c:v>0.99070875187436802</c:v>
                </c:pt>
                <c:pt idx="78">
                  <c:v>0.85435585478542198</c:v>
                </c:pt>
                <c:pt idx="79">
                  <c:v>0.38868234958443798</c:v>
                </c:pt>
                <c:pt idx="80">
                  <c:v>0.45150520611429201</c:v>
                </c:pt>
                <c:pt idx="81">
                  <c:v>0.51418574603187295</c:v>
                </c:pt>
                <c:pt idx="82">
                  <c:v>0.481447180688854</c:v>
                </c:pt>
                <c:pt idx="83">
                  <c:v>0.68457071514852297</c:v>
                </c:pt>
                <c:pt idx="84">
                  <c:v>0.65699046902595704</c:v>
                </c:pt>
                <c:pt idx="85">
                  <c:v>0.66174967525466699</c:v>
                </c:pt>
                <c:pt idx="86">
                  <c:v>0.66224186683960995</c:v>
                </c:pt>
                <c:pt idx="87">
                  <c:v>0.54207618443499095</c:v>
                </c:pt>
                <c:pt idx="88">
                  <c:v>0.41673007383422001</c:v>
                </c:pt>
                <c:pt idx="89">
                  <c:v>0.53741017280132097</c:v>
                </c:pt>
                <c:pt idx="90">
                  <c:v>0.61582666322619195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19-A649-88CD-B33C1FDD3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diffusion!$O$6:$O$105</c:f>
              <c:numCache>
                <c:formatCode>General</c:formatCode>
                <c:ptCount val="100"/>
                <c:pt idx="0">
                  <c:v>0</c:v>
                </c:pt>
                <c:pt idx="1">
                  <c:v>0.2005368304891321</c:v>
                </c:pt>
                <c:pt idx="2">
                  <c:v>0.31794246670824738</c:v>
                </c:pt>
                <c:pt idx="3">
                  <c:v>0.34111878357702324</c:v>
                </c:pt>
                <c:pt idx="4">
                  <c:v>0.55610476421580313</c:v>
                </c:pt>
                <c:pt idx="5">
                  <c:v>0.4508816424184533</c:v>
                </c:pt>
                <c:pt idx="6">
                  <c:v>0.37629020228853555</c:v>
                </c:pt>
                <c:pt idx="7">
                  <c:v>0.46326103855221734</c:v>
                </c:pt>
                <c:pt idx="8">
                  <c:v>0.50402462778109858</c:v>
                </c:pt>
                <c:pt idx="9">
                  <c:v>0.57672276852763926</c:v>
                </c:pt>
                <c:pt idx="10">
                  <c:v>0.56429116704511151</c:v>
                </c:pt>
                <c:pt idx="11">
                  <c:v>0.48397748828964249</c:v>
                </c:pt>
                <c:pt idx="12">
                  <c:v>0.60699737815597687</c:v>
                </c:pt>
                <c:pt idx="13">
                  <c:v>0.64429357823753453</c:v>
                </c:pt>
                <c:pt idx="14">
                  <c:v>0.80558583433559638</c:v>
                </c:pt>
                <c:pt idx="15">
                  <c:v>0.80951491318662938</c:v>
                </c:pt>
                <c:pt idx="16">
                  <c:v>0.78051201061213271</c:v>
                </c:pt>
                <c:pt idx="17">
                  <c:v>0.82105026128885683</c:v>
                </c:pt>
                <c:pt idx="18">
                  <c:v>0.88817730603130252</c:v>
                </c:pt>
                <c:pt idx="19">
                  <c:v>0.86445767537082463</c:v>
                </c:pt>
                <c:pt idx="20">
                  <c:v>0.86958859064686966</c:v>
                </c:pt>
                <c:pt idx="21">
                  <c:v>1.08123391378747</c:v>
                </c:pt>
                <c:pt idx="22">
                  <c:v>1.1640481068528912</c:v>
                </c:pt>
                <c:pt idx="23">
                  <c:v>1.2811415526955052</c:v>
                </c:pt>
                <c:pt idx="24">
                  <c:v>1.2416337061056091</c:v>
                </c:pt>
                <c:pt idx="25">
                  <c:v>1.0589759633010467</c:v>
                </c:pt>
                <c:pt idx="26">
                  <c:v>1.0716474358170087</c:v>
                </c:pt>
                <c:pt idx="27">
                  <c:v>1.1544251683066122</c:v>
                </c:pt>
                <c:pt idx="28">
                  <c:v>1.0902792413645048</c:v>
                </c:pt>
                <c:pt idx="29">
                  <c:v>1.2637062203678591</c:v>
                </c:pt>
                <c:pt idx="30">
                  <c:v>1.505100179023692</c:v>
                </c:pt>
                <c:pt idx="31">
                  <c:v>1.3719780224445908</c:v>
                </c:pt>
                <c:pt idx="32">
                  <c:v>1.4052425434024869</c:v>
                </c:pt>
                <c:pt idx="33">
                  <c:v>1.3696183859699023</c:v>
                </c:pt>
                <c:pt idx="34">
                  <c:v>1.2357043639389358</c:v>
                </c:pt>
                <c:pt idx="35">
                  <c:v>1.0222225846743751</c:v>
                </c:pt>
                <c:pt idx="36">
                  <c:v>1.0248215408237182</c:v>
                </c:pt>
                <c:pt idx="37">
                  <c:v>0.97467324842889891</c:v>
                </c:pt>
                <c:pt idx="38">
                  <c:v>0.98153396894413947</c:v>
                </c:pt>
                <c:pt idx="39">
                  <c:v>0.94267331871352977</c:v>
                </c:pt>
                <c:pt idx="40">
                  <c:v>0.87395984932708493</c:v>
                </c:pt>
                <c:pt idx="41">
                  <c:v>0.73733944684935038</c:v>
                </c:pt>
                <c:pt idx="42">
                  <c:v>0.77352441230819335</c:v>
                </c:pt>
                <c:pt idx="43">
                  <c:v>0.79158304513148658</c:v>
                </c:pt>
                <c:pt idx="44">
                  <c:v>0.77182146704704702</c:v>
                </c:pt>
                <c:pt idx="45">
                  <c:v>1.0252102981171376</c:v>
                </c:pt>
                <c:pt idx="46">
                  <c:v>0.997874193561468</c:v>
                </c:pt>
                <c:pt idx="47">
                  <c:v>1.2355031306108739</c:v>
                </c:pt>
                <c:pt idx="48">
                  <c:v>1.3502057753839005</c:v>
                </c:pt>
                <c:pt idx="49">
                  <c:v>1.2883213837539722</c:v>
                </c:pt>
                <c:pt idx="50">
                  <c:v>1.4350330080524942</c:v>
                </c:pt>
                <c:pt idx="51">
                  <c:v>1.3319712870457794</c:v>
                </c:pt>
                <c:pt idx="52">
                  <c:v>1.3560986860889512</c:v>
                </c:pt>
                <c:pt idx="53">
                  <c:v>1.1613897601876468</c:v>
                </c:pt>
                <c:pt idx="54">
                  <c:v>1.1471762847949787</c:v>
                </c:pt>
                <c:pt idx="55">
                  <c:v>1.1033835289171396</c:v>
                </c:pt>
                <c:pt idx="56">
                  <c:v>0.96988109680656109</c:v>
                </c:pt>
                <c:pt idx="57">
                  <c:v>1.0446809626550826</c:v>
                </c:pt>
                <c:pt idx="58">
                  <c:v>1.144181288551801</c:v>
                </c:pt>
                <c:pt idx="59">
                  <c:v>0.98697516254313611</c:v>
                </c:pt>
                <c:pt idx="60">
                  <c:v>1.145995430220121</c:v>
                </c:pt>
                <c:pt idx="61">
                  <c:v>1.03965791760443</c:v>
                </c:pt>
                <c:pt idx="62">
                  <c:v>1.0767386137212875</c:v>
                </c:pt>
                <c:pt idx="63">
                  <c:v>0.92990762163404117</c:v>
                </c:pt>
                <c:pt idx="64">
                  <c:v>0.83073830366591683</c:v>
                </c:pt>
                <c:pt idx="65">
                  <c:v>0.7073987536091727</c:v>
                </c:pt>
                <c:pt idx="66">
                  <c:v>0.78614458528468922</c:v>
                </c:pt>
                <c:pt idx="67">
                  <c:v>0.90100977172918995</c:v>
                </c:pt>
                <c:pt idx="68">
                  <c:v>0.90547283803992373</c:v>
                </c:pt>
                <c:pt idx="69">
                  <c:v>0.69209990401427957</c:v>
                </c:pt>
                <c:pt idx="70">
                  <c:v>0.6591110791020699</c:v>
                </c:pt>
                <c:pt idx="71">
                  <c:v>0.67207441222596032</c:v>
                </c:pt>
                <c:pt idx="72">
                  <c:v>0.73235874147436097</c:v>
                </c:pt>
                <c:pt idx="73">
                  <c:v>0.68022623972859431</c:v>
                </c:pt>
                <c:pt idx="74">
                  <c:v>0.49366652289098156</c:v>
                </c:pt>
                <c:pt idx="75">
                  <c:v>0.60930235252585807</c:v>
                </c:pt>
                <c:pt idx="76">
                  <c:v>0.78124690328743451</c:v>
                </c:pt>
                <c:pt idx="77">
                  <c:v>0.94400871264326047</c:v>
                </c:pt>
                <c:pt idx="78">
                  <c:v>0.94914054260235403</c:v>
                </c:pt>
                <c:pt idx="79">
                  <c:v>0.89451145521150821</c:v>
                </c:pt>
                <c:pt idx="80">
                  <c:v>1.0248735854567625</c:v>
                </c:pt>
                <c:pt idx="81">
                  <c:v>1.1120248809395499</c:v>
                </c:pt>
                <c:pt idx="82">
                  <c:v>1.1744044430957121</c:v>
                </c:pt>
                <c:pt idx="83">
                  <c:v>1.1067973733097445</c:v>
                </c:pt>
                <c:pt idx="84">
                  <c:v>0.99464413975317478</c:v>
                </c:pt>
                <c:pt idx="85">
                  <c:v>0.96921424603905926</c:v>
                </c:pt>
                <c:pt idx="86">
                  <c:v>0.9953435346021835</c:v>
                </c:pt>
                <c:pt idx="87">
                  <c:v>0.92431372097649944</c:v>
                </c:pt>
                <c:pt idx="88">
                  <c:v>0.62344394261588421</c:v>
                </c:pt>
                <c:pt idx="89">
                  <c:v>0.67194137103938767</c:v>
                </c:pt>
                <c:pt idx="90">
                  <c:v>0.71706746267828447</c:v>
                </c:pt>
                <c:pt idx="91">
                  <c:v>0.69386394969680765</c:v>
                </c:pt>
                <c:pt idx="92">
                  <c:v>0.82738788675476926</c:v>
                </c:pt>
                <c:pt idx="93">
                  <c:v>0.81054948585879505</c:v>
                </c:pt>
                <c:pt idx="94">
                  <c:v>0.81347997839815767</c:v>
                </c:pt>
                <c:pt idx="95">
                  <c:v>0.81378244441595693</c:v>
                </c:pt>
                <c:pt idx="96">
                  <c:v>0.73625823216789299</c:v>
                </c:pt>
                <c:pt idx="97">
                  <c:v>0.64554633748029278</c:v>
                </c:pt>
                <c:pt idx="98">
                  <c:v>0.73308265072999845</c:v>
                </c:pt>
                <c:pt idx="99">
                  <c:v>0.7847462412947207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70-9C48-886C-DD35643BF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diffusion!$O$106:$O$205</c:f>
              <c:numCache>
                <c:formatCode>General</c:formatCode>
                <c:ptCount val="100"/>
                <c:pt idx="0">
                  <c:v>0</c:v>
                </c:pt>
                <c:pt idx="1">
                  <c:v>5.5387289673939001E-2</c:v>
                </c:pt>
                <c:pt idx="2">
                  <c:v>0.20241028551834933</c:v>
                </c:pt>
                <c:pt idx="3">
                  <c:v>0.22214987488662491</c:v>
                </c:pt>
                <c:pt idx="4">
                  <c:v>0.12722245550432479</c:v>
                </c:pt>
                <c:pt idx="5">
                  <c:v>0.19895752004233291</c:v>
                </c:pt>
                <c:pt idx="6">
                  <c:v>0.2635929002202449</c:v>
                </c:pt>
                <c:pt idx="7">
                  <c:v>0.31309588738022526</c:v>
                </c:pt>
                <c:pt idx="8">
                  <c:v>0.312822821915132</c:v>
                </c:pt>
                <c:pt idx="9">
                  <c:v>0.45510313461734364</c:v>
                </c:pt>
                <c:pt idx="10">
                  <c:v>0.64382082920167782</c:v>
                </c:pt>
                <c:pt idx="11">
                  <c:v>0.5493642271344531</c:v>
                </c:pt>
                <c:pt idx="12">
                  <c:v>0.52392214979930563</c:v>
                </c:pt>
                <c:pt idx="13">
                  <c:v>0.49192956561439161</c:v>
                </c:pt>
                <c:pt idx="14">
                  <c:v>0.48825231436393007</c:v>
                </c:pt>
                <c:pt idx="15">
                  <c:v>0.44734385685634487</c:v>
                </c:pt>
                <c:pt idx="16">
                  <c:v>0.56142757680640343</c:v>
                </c:pt>
                <c:pt idx="17">
                  <c:v>0.48160563466745798</c:v>
                </c:pt>
                <c:pt idx="18">
                  <c:v>0.43363291948870414</c:v>
                </c:pt>
                <c:pt idx="19">
                  <c:v>0.42904904956288858</c:v>
                </c:pt>
                <c:pt idx="20">
                  <c:v>0.45366987933737568</c:v>
                </c:pt>
                <c:pt idx="21">
                  <c:v>0.58317462087786021</c:v>
                </c:pt>
                <c:pt idx="22">
                  <c:v>0.7369287749005653</c:v>
                </c:pt>
                <c:pt idx="23">
                  <c:v>0.89925523632613336</c:v>
                </c:pt>
                <c:pt idx="24">
                  <c:v>0.73263238204382219</c:v>
                </c:pt>
                <c:pt idx="25">
                  <c:v>0.80882354775530363</c:v>
                </c:pt>
                <c:pt idx="26">
                  <c:v>0.89896475579633539</c:v>
                </c:pt>
                <c:pt idx="27">
                  <c:v>0.81981091806192785</c:v>
                </c:pt>
                <c:pt idx="28">
                  <c:v>0.80326957957669853</c:v>
                </c:pt>
                <c:pt idx="29">
                  <c:v>0.7933884095091388</c:v>
                </c:pt>
                <c:pt idx="30">
                  <c:v>0.95429181803856045</c:v>
                </c:pt>
                <c:pt idx="31">
                  <c:v>1.0215600002799641</c:v>
                </c:pt>
                <c:pt idx="32">
                  <c:v>1.1847915293075064</c:v>
                </c:pt>
                <c:pt idx="33">
                  <c:v>1.1697975612215046</c:v>
                </c:pt>
                <c:pt idx="34">
                  <c:v>0.97759935261315301</c:v>
                </c:pt>
                <c:pt idx="35">
                  <c:v>0.84647970671732875</c:v>
                </c:pt>
                <c:pt idx="36">
                  <c:v>0.79963099829198969</c:v>
                </c:pt>
                <c:pt idx="37">
                  <c:v>0.7027418121721184</c:v>
                </c:pt>
                <c:pt idx="38">
                  <c:v>0.53555128276734243</c:v>
                </c:pt>
                <c:pt idx="39">
                  <c:v>0.57592223391743791</c:v>
                </c:pt>
                <c:pt idx="40">
                  <c:v>0.61342512649455683</c:v>
                </c:pt>
                <c:pt idx="41">
                  <c:v>0.46932028556089922</c:v>
                </c:pt>
                <c:pt idx="42">
                  <c:v>0.48382247086235874</c:v>
                </c:pt>
                <c:pt idx="43">
                  <c:v>0.3859605728224581</c:v>
                </c:pt>
                <c:pt idx="44">
                  <c:v>0.29162852370682329</c:v>
                </c:pt>
                <c:pt idx="45">
                  <c:v>0.29875038919049213</c:v>
                </c:pt>
                <c:pt idx="46">
                  <c:v>0.38196461745912802</c:v>
                </c:pt>
                <c:pt idx="47">
                  <c:v>0.38852875376040835</c:v>
                </c:pt>
                <c:pt idx="48">
                  <c:v>0.32277313069137742</c:v>
                </c:pt>
                <c:pt idx="49">
                  <c:v>0.3408292111256252</c:v>
                </c:pt>
                <c:pt idx="50">
                  <c:v>0.34747102438227995</c:v>
                </c:pt>
                <c:pt idx="51">
                  <c:v>0.45112575643380198</c:v>
                </c:pt>
                <c:pt idx="52">
                  <c:v>0.47453320506751895</c:v>
                </c:pt>
                <c:pt idx="53">
                  <c:v>0.51443378339063905</c:v>
                </c:pt>
                <c:pt idx="54">
                  <c:v>0.70199165902647798</c:v>
                </c:pt>
                <c:pt idx="55">
                  <c:v>0.78365042299795318</c:v>
                </c:pt>
                <c:pt idx="56">
                  <c:v>0.64169626531407986</c:v>
                </c:pt>
                <c:pt idx="57">
                  <c:v>0.74104691343075102</c:v>
                </c:pt>
                <c:pt idx="58">
                  <c:v>0.81112826857875264</c:v>
                </c:pt>
                <c:pt idx="59">
                  <c:v>0.83294242486098224</c:v>
                </c:pt>
                <c:pt idx="60">
                  <c:v>0.93170010530820424</c:v>
                </c:pt>
                <c:pt idx="61">
                  <c:v>0.89647965127530527</c:v>
                </c:pt>
                <c:pt idx="62">
                  <c:v>1.0734751543364243</c:v>
                </c:pt>
                <c:pt idx="63">
                  <c:v>1.221816386191489</c:v>
                </c:pt>
                <c:pt idx="64">
                  <c:v>1.152256531251457</c:v>
                </c:pt>
                <c:pt idx="65">
                  <c:v>1.0881912915316683</c:v>
                </c:pt>
                <c:pt idx="66">
                  <c:v>0.93863781936142543</c:v>
                </c:pt>
                <c:pt idx="67">
                  <c:v>0.89294878882724404</c:v>
                </c:pt>
                <c:pt idx="68">
                  <c:v>0.72455884507042911</c:v>
                </c:pt>
                <c:pt idx="69">
                  <c:v>0.5734708997815573</c:v>
                </c:pt>
                <c:pt idx="70">
                  <c:v>0.70060937848893234</c:v>
                </c:pt>
                <c:pt idx="71">
                  <c:v>0.58871428386805935</c:v>
                </c:pt>
                <c:pt idx="72">
                  <c:v>0.70920584334335257</c:v>
                </c:pt>
                <c:pt idx="73">
                  <c:v>0.86905742087219873</c:v>
                </c:pt>
                <c:pt idx="74">
                  <c:v>0.7928351279646324</c:v>
                </c:pt>
                <c:pt idx="75">
                  <c:v>0.76038489658054098</c:v>
                </c:pt>
                <c:pt idx="76">
                  <c:v>0.65902893926461004</c:v>
                </c:pt>
                <c:pt idx="77">
                  <c:v>0.63825148374732898</c:v>
                </c:pt>
                <c:pt idx="78">
                  <c:v>0.49082316014334942</c:v>
                </c:pt>
                <c:pt idx="79">
                  <c:v>0.41416279937542438</c:v>
                </c:pt>
                <c:pt idx="80">
                  <c:v>0.39094086293767372</c:v>
                </c:pt>
                <c:pt idx="81">
                  <c:v>0.47897938939428492</c:v>
                </c:pt>
                <c:pt idx="82">
                  <c:v>0.3369413667043244</c:v>
                </c:pt>
                <c:pt idx="83">
                  <c:v>0.37922130985827524</c:v>
                </c:pt>
                <c:pt idx="84">
                  <c:v>0.31717936858435009</c:v>
                </c:pt>
                <c:pt idx="85">
                  <c:v>0.5073467294681685</c:v>
                </c:pt>
                <c:pt idx="86">
                  <c:v>0.55409806933771477</c:v>
                </c:pt>
                <c:pt idx="87">
                  <c:v>0.60723078208798831</c:v>
                </c:pt>
                <c:pt idx="88">
                  <c:v>0.4234257293735656</c:v>
                </c:pt>
                <c:pt idx="89">
                  <c:v>0.44766740863699694</c:v>
                </c:pt>
                <c:pt idx="90">
                  <c:v>0.53236708564547175</c:v>
                </c:pt>
                <c:pt idx="91">
                  <c:v>0.65319493158099362</c:v>
                </c:pt>
                <c:pt idx="92">
                  <c:v>0.88872342009725558</c:v>
                </c:pt>
                <c:pt idx="93">
                  <c:v>0.7299481406402204</c:v>
                </c:pt>
                <c:pt idx="94">
                  <c:v>0.7710154655999113</c:v>
                </c:pt>
                <c:pt idx="95">
                  <c:v>0.70946662136760741</c:v>
                </c:pt>
                <c:pt idx="96">
                  <c:v>0.75928992009313279</c:v>
                </c:pt>
                <c:pt idx="97">
                  <c:v>0.69468172298851438</c:v>
                </c:pt>
                <c:pt idx="98">
                  <c:v>0.60252111147199894</c:v>
                </c:pt>
                <c:pt idx="99">
                  <c:v>0.59912217177555283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28-DE4D-8993-0A6BE94CC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diffusion!$O$206:$O$305</c:f>
              <c:numCache>
                <c:formatCode>General</c:formatCode>
                <c:ptCount val="100"/>
                <c:pt idx="0">
                  <c:v>0</c:v>
                </c:pt>
                <c:pt idx="1">
                  <c:v>0.23235477828755599</c:v>
                </c:pt>
                <c:pt idx="2">
                  <c:v>0.13207376308864224</c:v>
                </c:pt>
                <c:pt idx="3">
                  <c:v>0.22307048274867139</c:v>
                </c:pt>
                <c:pt idx="4">
                  <c:v>0.12161812699801375</c:v>
                </c:pt>
                <c:pt idx="5">
                  <c:v>0.1434390437287362</c:v>
                </c:pt>
                <c:pt idx="6">
                  <c:v>0.12712472447975531</c:v>
                </c:pt>
                <c:pt idx="7">
                  <c:v>0.56603205524431921</c:v>
                </c:pt>
                <c:pt idx="8">
                  <c:v>0.32209130535604341</c:v>
                </c:pt>
                <c:pt idx="9">
                  <c:v>0.38552835490797299</c:v>
                </c:pt>
                <c:pt idx="10">
                  <c:v>0.47472325278540656</c:v>
                </c:pt>
                <c:pt idx="11">
                  <c:v>0.48563179582941435</c:v>
                </c:pt>
                <c:pt idx="12">
                  <c:v>0.45796772377365852</c:v>
                </c:pt>
                <c:pt idx="13">
                  <c:v>0.44701403697138753</c:v>
                </c:pt>
                <c:pt idx="14">
                  <c:v>0.49939557526120915</c:v>
                </c:pt>
                <c:pt idx="15">
                  <c:v>0.58334316887678728</c:v>
                </c:pt>
                <c:pt idx="16">
                  <c:v>0.69157590355873733</c:v>
                </c:pt>
                <c:pt idx="17">
                  <c:v>0.54534692456686784</c:v>
                </c:pt>
                <c:pt idx="18">
                  <c:v>0.43405927260355931</c:v>
                </c:pt>
                <c:pt idx="19">
                  <c:v>0.38929528479793329</c:v>
                </c:pt>
                <c:pt idx="20">
                  <c:v>0.26100638951423893</c:v>
                </c:pt>
                <c:pt idx="21">
                  <c:v>0.19333098859613013</c:v>
                </c:pt>
                <c:pt idx="22">
                  <c:v>0.26976016674531506</c:v>
                </c:pt>
                <c:pt idx="23">
                  <c:v>0.19061454842449485</c:v>
                </c:pt>
                <c:pt idx="24">
                  <c:v>0.15001733484982127</c:v>
                </c:pt>
                <c:pt idx="25">
                  <c:v>0.28452315079252111</c:v>
                </c:pt>
                <c:pt idx="26">
                  <c:v>0.30100620456722832</c:v>
                </c:pt>
                <c:pt idx="27">
                  <c:v>0.32740338090572613</c:v>
                </c:pt>
                <c:pt idx="28">
                  <c:v>0.18922594938633178</c:v>
                </c:pt>
                <c:pt idx="29">
                  <c:v>0.19547870079226815</c:v>
                </c:pt>
                <c:pt idx="30">
                  <c:v>0.20858917102063065</c:v>
                </c:pt>
                <c:pt idx="31">
                  <c:v>0.30759864374464801</c:v>
                </c:pt>
                <c:pt idx="32">
                  <c:v>0.14334051682690105</c:v>
                </c:pt>
                <c:pt idx="33">
                  <c:v>0.15157622393169978</c:v>
                </c:pt>
                <c:pt idx="34">
                  <c:v>0.13281847755793394</c:v>
                </c:pt>
                <c:pt idx="35">
                  <c:v>0.11829655814615486</c:v>
                </c:pt>
                <c:pt idx="36">
                  <c:v>0.30597294832486677</c:v>
                </c:pt>
                <c:pt idx="37">
                  <c:v>0.33112618287535944</c:v>
                </c:pt>
                <c:pt idx="38">
                  <c:v>0.42968553092107142</c:v>
                </c:pt>
                <c:pt idx="39">
                  <c:v>0.35355620168298985</c:v>
                </c:pt>
                <c:pt idx="40">
                  <c:v>0.40519989273060647</c:v>
                </c:pt>
                <c:pt idx="41">
                  <c:v>0.32312763642713233</c:v>
                </c:pt>
                <c:pt idx="42">
                  <c:v>0.30370494024550521</c:v>
                </c:pt>
                <c:pt idx="43">
                  <c:v>0.23495554397996932</c:v>
                </c:pt>
                <c:pt idx="44">
                  <c:v>0.22284958282376141</c:v>
                </c:pt>
                <c:pt idx="45">
                  <c:v>0.16058847971988371</c:v>
                </c:pt>
                <c:pt idx="46">
                  <c:v>0.16082532074874809</c:v>
                </c:pt>
                <c:pt idx="47">
                  <c:v>8.5019365919713485E-2</c:v>
                </c:pt>
                <c:pt idx="48">
                  <c:v>0.11213538896029165</c:v>
                </c:pt>
                <c:pt idx="49">
                  <c:v>0.16559316726831122</c:v>
                </c:pt>
                <c:pt idx="50">
                  <c:v>8.1139766368986108E-2</c:v>
                </c:pt>
                <c:pt idx="51">
                  <c:v>0.18886255312817918</c:v>
                </c:pt>
                <c:pt idx="52">
                  <c:v>0.25904385424590604</c:v>
                </c:pt>
                <c:pt idx="53">
                  <c:v>0.26852642097889995</c:v>
                </c:pt>
                <c:pt idx="54">
                  <c:v>0.40960072640601969</c:v>
                </c:pt>
                <c:pt idx="55">
                  <c:v>0.54675562781482823</c:v>
                </c:pt>
                <c:pt idx="56">
                  <c:v>0.51759196248936867</c:v>
                </c:pt>
                <c:pt idx="57">
                  <c:v>0.57224443624947463</c:v>
                </c:pt>
                <c:pt idx="58">
                  <c:v>0.56738241939187195</c:v>
                </c:pt>
                <c:pt idx="59">
                  <c:v>0.3622420057432959</c:v>
                </c:pt>
                <c:pt idx="60">
                  <c:v>0.32246451531278447</c:v>
                </c:pt>
                <c:pt idx="61">
                  <c:v>0.34047083128780942</c:v>
                </c:pt>
                <c:pt idx="62">
                  <c:v>0.26423152830236685</c:v>
                </c:pt>
                <c:pt idx="63">
                  <c:v>0.45856588795570807</c:v>
                </c:pt>
                <c:pt idx="64">
                  <c:v>0.51024127808272923</c:v>
                </c:pt>
                <c:pt idx="65">
                  <c:v>0.64268467505569793</c:v>
                </c:pt>
                <c:pt idx="66">
                  <c:v>0.75240777680185034</c:v>
                </c:pt>
                <c:pt idx="67">
                  <c:v>0.95185953426560843</c:v>
                </c:pt>
                <c:pt idx="68">
                  <c:v>0.95358736023420687</c:v>
                </c:pt>
                <c:pt idx="69">
                  <c:v>1.0082031907681706</c:v>
                </c:pt>
                <c:pt idx="70">
                  <c:v>1.014964976656451</c:v>
                </c:pt>
                <c:pt idx="71">
                  <c:v>1.04681699444785</c:v>
                </c:pt>
                <c:pt idx="72">
                  <c:v>0.97877359692640364</c:v>
                </c:pt>
                <c:pt idx="73">
                  <c:v>1.028281392515852</c:v>
                </c:pt>
                <c:pt idx="74">
                  <c:v>1.0409814271782085</c:v>
                </c:pt>
                <c:pt idx="75">
                  <c:v>1.0990159112801143</c:v>
                </c:pt>
                <c:pt idx="76">
                  <c:v>0.90341519470593756</c:v>
                </c:pt>
                <c:pt idx="77">
                  <c:v>0.97539662977799235</c:v>
                </c:pt>
                <c:pt idx="78">
                  <c:v>0.86750797655044531</c:v>
                </c:pt>
                <c:pt idx="79">
                  <c:v>1.0567626587166155</c:v>
                </c:pt>
                <c:pt idx="80">
                  <c:v>1.2144344020657269</c:v>
                </c:pt>
                <c:pt idx="81">
                  <c:v>1.272520750234954</c:v>
                </c:pt>
                <c:pt idx="82">
                  <c:v>1.2370408030640379</c:v>
                </c:pt>
                <c:pt idx="83">
                  <c:v>1.3352884441279831</c:v>
                </c:pt>
                <c:pt idx="84">
                  <c:v>1.5406348324249197</c:v>
                </c:pt>
                <c:pt idx="85">
                  <c:v>1.3780233380662752</c:v>
                </c:pt>
                <c:pt idx="86">
                  <c:v>1.3690628366872866</c:v>
                </c:pt>
                <c:pt idx="87">
                  <c:v>1.2843070312985443</c:v>
                </c:pt>
                <c:pt idx="88">
                  <c:v>1.2231015981218609</c:v>
                </c:pt>
                <c:pt idx="89">
                  <c:v>1.210681409577433</c:v>
                </c:pt>
                <c:pt idx="90">
                  <c:v>1.0719546902505721</c:v>
                </c:pt>
                <c:pt idx="91">
                  <c:v>1.1667032265601394</c:v>
                </c:pt>
                <c:pt idx="92">
                  <c:v>1.2624958474249806</c:v>
                </c:pt>
                <c:pt idx="93">
                  <c:v>1.4293053494398844</c:v>
                </c:pt>
                <c:pt idx="94">
                  <c:v>1.4071559581400457</c:v>
                </c:pt>
                <c:pt idx="95">
                  <c:v>1.5431550879522868</c:v>
                </c:pt>
                <c:pt idx="96">
                  <c:v>1.4901559284248711</c:v>
                </c:pt>
                <c:pt idx="97">
                  <c:v>1.5271216486143728</c:v>
                </c:pt>
                <c:pt idx="98">
                  <c:v>1.4319297567379903</c:v>
                </c:pt>
                <c:pt idx="99">
                  <c:v>1.4489689091319593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D9-5E40-8606-58F036FC2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diffusion!$Q$6:$Q$105</c:f>
              <c:numCache>
                <c:formatCode>General</c:formatCode>
                <c:ptCount val="100"/>
                <c:pt idx="0">
                  <c:v>0</c:v>
                </c:pt>
                <c:pt idx="1">
                  <c:v>3.2423838411037013E-2</c:v>
                </c:pt>
                <c:pt idx="2">
                  <c:v>5.3166938238846502E-2</c:v>
                </c:pt>
                <c:pt idx="3">
                  <c:v>7.1824343898312146E-2</c:v>
                </c:pt>
                <c:pt idx="4">
                  <c:v>0.11340967692752296</c:v>
                </c:pt>
                <c:pt idx="5">
                  <c:v>8.7817703172390529E-2</c:v>
                </c:pt>
                <c:pt idx="6">
                  <c:v>7.5745409652973564E-2</c:v>
                </c:pt>
                <c:pt idx="7">
                  <c:v>0.21101070403299924</c:v>
                </c:pt>
                <c:pt idx="8">
                  <c:v>0.15188058410226046</c:v>
                </c:pt>
                <c:pt idx="9">
                  <c:v>0.22945337577158831</c:v>
                </c:pt>
                <c:pt idx="10">
                  <c:v>0.31943064935140902</c:v>
                </c:pt>
                <c:pt idx="11">
                  <c:v>0.25729116811556269</c:v>
                </c:pt>
                <c:pt idx="12">
                  <c:v>0.28422489071899398</c:v>
                </c:pt>
                <c:pt idx="13">
                  <c:v>0.28564348724438232</c:v>
                </c:pt>
                <c:pt idx="14">
                  <c:v>0.37891826651812899</c:v>
                </c:pt>
                <c:pt idx="15">
                  <c:v>0.39857339120462604</c:v>
                </c:pt>
                <c:pt idx="16">
                  <c:v>0.46755905103052936</c:v>
                </c:pt>
                <c:pt idx="17">
                  <c:v>0.40115692901349531</c:v>
                </c:pt>
                <c:pt idx="18">
                  <c:v>0.38843462931548328</c:v>
                </c:pt>
                <c:pt idx="19">
                  <c:v>0.36097365940141729</c:v>
                </c:pt>
                <c:pt idx="20">
                  <c:v>0.34337500392281889</c:v>
                </c:pt>
                <c:pt idx="21">
                  <c:v>0.51551209530392106</c:v>
                </c:pt>
                <c:pt idx="22">
                  <c:v>0.65694752063556938</c:v>
                </c:pt>
                <c:pt idx="23">
                  <c:v>0.8287725213913647</c:v>
                </c:pt>
                <c:pt idx="24">
                  <c:v>0.7003032227040662</c:v>
                </c:pt>
                <c:pt idx="25">
                  <c:v>0.61885968186325313</c:v>
                </c:pt>
                <c:pt idx="26">
                  <c:v>0.68239019801503442</c:v>
                </c:pt>
                <c:pt idx="27">
                  <c:v>0.70399346147393038</c:v>
                </c:pt>
                <c:pt idx="28">
                  <c:v>0.62325243384828155</c:v>
                </c:pt>
                <c:pt idx="29">
                  <c:v>0.75487683406776485</c:v>
                </c:pt>
                <c:pt idx="30">
                  <c:v>1.0731696217131883</c:v>
                </c:pt>
                <c:pt idx="31">
                  <c:v>1.006841817958839</c:v>
                </c:pt>
                <c:pt idx="32">
                  <c:v>1.1329946924904377</c:v>
                </c:pt>
                <c:pt idx="33">
                  <c:v>1.0890854030293242</c:v>
                </c:pt>
                <c:pt idx="34">
                  <c:v>0.83343550575606462</c:v>
                </c:pt>
                <c:pt idx="35">
                  <c:v>0.59182032739061385</c:v>
                </c:pt>
                <c:pt idx="36">
                  <c:v>0.59442945635745181</c:v>
                </c:pt>
                <c:pt idx="37">
                  <c:v>0.51782618158783367</c:v>
                </c:pt>
                <c:pt idx="38">
                  <c:v>0.47828458804930135</c:v>
                </c:pt>
                <c:pt idx="39">
                  <c:v>0.44844046436111168</c:v>
                </c:pt>
                <c:pt idx="40">
                  <c:v>0.43476105237319307</c:v>
                </c:pt>
                <c:pt idx="41">
                  <c:v>0.28944748658068498</c:v>
                </c:pt>
                <c:pt idx="42">
                  <c:v>0.30822029682587326</c:v>
                </c:pt>
                <c:pt idx="43">
                  <c:v>0.27692446292000011</c:v>
                </c:pt>
                <c:pt idx="44">
                  <c:v>0.24347250313293389</c:v>
                </c:pt>
                <c:pt idx="45">
                  <c:v>0.3886988700752147</c:v>
                </c:pt>
                <c:pt idx="46">
                  <c:v>0.38917155298686185</c:v>
                </c:pt>
                <c:pt idx="47">
                  <c:v>0.56155029027642545</c:v>
                </c:pt>
                <c:pt idx="48">
                  <c:v>0.64660415841120966</c:v>
                </c:pt>
                <c:pt idx="49">
                  <c:v>0.60111921201340557</c:v>
                </c:pt>
                <c:pt idx="50">
                  <c:v>0.72887983622395813</c:v>
                </c:pt>
                <c:pt idx="51">
                  <c:v>0.6711103405354848</c:v>
                </c:pt>
                <c:pt idx="52">
                  <c:v>0.71042970918213533</c:v>
                </c:pt>
                <c:pt idx="53">
                  <c:v>0.56185824377535476</c:v>
                </c:pt>
                <c:pt idx="54">
                  <c:v>0.658859490937032</c:v>
                </c:pt>
                <c:pt idx="55">
                  <c:v>0.71016830463256608</c:v>
                </c:pt>
                <c:pt idx="56">
                  <c:v>0.54011495949811061</c:v>
                </c:pt>
                <c:pt idx="57">
                  <c:v>0.65599084548589071</c:v>
                </c:pt>
                <c:pt idx="58">
                  <c:v>0.76300089966486639</c:v>
                </c:pt>
                <c:pt idx="59">
                  <c:v>0.5997107751117563</c:v>
                </c:pt>
                <c:pt idx="60">
                  <c:v>0.76178465865087597</c:v>
                </c:pt>
                <c:pt idx="61">
                  <c:v>0.66682824591536161</c:v>
                </c:pt>
                <c:pt idx="62">
                  <c:v>0.79384441660168481</c:v>
                </c:pt>
                <c:pt idx="63">
                  <c:v>0.85594871331190525</c:v>
                </c:pt>
                <c:pt idx="64">
                  <c:v>0.75938913494962079</c:v>
                </c:pt>
                <c:pt idx="65">
                  <c:v>0.6992056250415396</c:v>
                </c:pt>
                <c:pt idx="66">
                  <c:v>0.68839390916663701</c:v>
                </c:pt>
                <c:pt idx="67">
                  <c:v>0.83840424039728989</c:v>
                </c:pt>
                <c:pt idx="68">
                  <c:v>0.75139847799877035</c:v>
                </c:pt>
                <c:pt idx="69">
                  <c:v>0.60811494130265464</c:v>
                </c:pt>
                <c:pt idx="70">
                  <c:v>0.65181160655365766</c:v>
                </c:pt>
                <c:pt idx="71">
                  <c:v>0.63136478115466066</c:v>
                </c:pt>
                <c:pt idx="72">
                  <c:v>0.66577333616217194</c:v>
                </c:pt>
                <c:pt idx="73">
                  <c:v>0.75844372006089367</c:v>
                </c:pt>
                <c:pt idx="74">
                  <c:v>0.65197883589598227</c:v>
                </c:pt>
                <c:pt idx="75">
                  <c:v>0.71909017366273498</c:v>
                </c:pt>
                <c:pt idx="76">
                  <c:v>0.62027496023667006</c:v>
                </c:pt>
                <c:pt idx="77">
                  <c:v>0.74997199714477303</c:v>
                </c:pt>
                <c:pt idx="78">
                  <c:v>0.6314484111744143</c:v>
                </c:pt>
                <c:pt idx="79">
                  <c:v>0.69614296158296929</c:v>
                </c:pt>
                <c:pt idx="80">
                  <c:v>0.89268384713406423</c:v>
                </c:pt>
                <c:pt idx="81">
                  <c:v>1.0284432170238906</c:v>
                </c:pt>
                <c:pt idx="82">
                  <c:v>1.0076750763349491</c:v>
                </c:pt>
                <c:pt idx="83">
                  <c:v>1.0506014854792352</c:v>
                </c:pt>
                <c:pt idx="84">
                  <c:v>1.15449180116062</c:v>
                </c:pt>
                <c:pt idx="85">
                  <c:v>1.0319084262941429</c:v>
                </c:pt>
                <c:pt idx="86">
                  <c:v>1.0573554910387972</c:v>
                </c:pt>
                <c:pt idx="87">
                  <c:v>0.95750987604783067</c:v>
                </c:pt>
                <c:pt idx="88">
                  <c:v>0.68798307240274126</c:v>
                </c:pt>
                <c:pt idx="89">
                  <c:v>0.70588693012215209</c:v>
                </c:pt>
                <c:pt idx="90">
                  <c:v>0.64889577262024201</c:v>
                </c:pt>
                <c:pt idx="91">
                  <c:v>0.75643573939926434</c:v>
                </c:pt>
                <c:pt idx="92">
                  <c:v>1.0227652657810686</c:v>
                </c:pt>
                <c:pt idx="93">
                  <c:v>1.0775761796625141</c:v>
                </c:pt>
                <c:pt idx="94">
                  <c:v>1.0787674713259816</c:v>
                </c:pt>
                <c:pt idx="95">
                  <c:v>1.1823041263824694</c:v>
                </c:pt>
                <c:pt idx="96">
                  <c:v>1.1130540194032723</c:v>
                </c:pt>
                <c:pt idx="97">
                  <c:v>1.0771377665850637</c:v>
                </c:pt>
                <c:pt idx="98">
                  <c:v>0.98362156360083119</c:v>
                </c:pt>
                <c:pt idx="99">
                  <c:v>1.0247616465234357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D1-6A43-9A52-99D666F7F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diffusion!$O$306:$O$405</c:f>
              <c:numCache>
                <c:formatCode>General</c:formatCode>
                <c:ptCount val="100"/>
                <c:pt idx="0">
                  <c:v>0</c:v>
                </c:pt>
                <c:pt idx="1">
                  <c:v>9.3731915098342791E-2</c:v>
                </c:pt>
                <c:pt idx="2">
                  <c:v>0.24374557883822837</c:v>
                </c:pt>
                <c:pt idx="3">
                  <c:v>0.35570913998931347</c:v>
                </c:pt>
                <c:pt idx="4">
                  <c:v>0.38931979267585282</c:v>
                </c:pt>
                <c:pt idx="5">
                  <c:v>0.54170137418447439</c:v>
                </c:pt>
                <c:pt idx="6">
                  <c:v>0.62719690420882257</c:v>
                </c:pt>
                <c:pt idx="7">
                  <c:v>0.59244048392795878</c:v>
                </c:pt>
                <c:pt idx="8">
                  <c:v>0.56845012771365533</c:v>
                </c:pt>
                <c:pt idx="9">
                  <c:v>0.62146642758424286</c:v>
                </c:pt>
                <c:pt idx="10">
                  <c:v>0.84506900260378859</c:v>
                </c:pt>
                <c:pt idx="11">
                  <c:v>0.93903444948753501</c:v>
                </c:pt>
                <c:pt idx="12">
                  <c:v>0.83139297995224559</c:v>
                </c:pt>
                <c:pt idx="13">
                  <c:v>0.95852171166165245</c:v>
                </c:pt>
                <c:pt idx="14">
                  <c:v>1.2188366573206026</c:v>
                </c:pt>
                <c:pt idx="15">
                  <c:v>1.0898916243672028</c:v>
                </c:pt>
                <c:pt idx="16">
                  <c:v>1.1213473510479928</c:v>
                </c:pt>
                <c:pt idx="17">
                  <c:v>1.0217183696735856</c:v>
                </c:pt>
                <c:pt idx="18">
                  <c:v>0.98338017851189075</c:v>
                </c:pt>
                <c:pt idx="19">
                  <c:v>1.0336157024895085</c:v>
                </c:pt>
                <c:pt idx="20">
                  <c:v>0.90044164955501971</c:v>
                </c:pt>
                <c:pt idx="21">
                  <c:v>0.9364322003644332</c:v>
                </c:pt>
                <c:pt idx="22">
                  <c:v>0.94657161416195501</c:v>
                </c:pt>
                <c:pt idx="23">
                  <c:v>1.032919334396825</c:v>
                </c:pt>
                <c:pt idx="24">
                  <c:v>1.0102419916200276</c:v>
                </c:pt>
                <c:pt idx="25">
                  <c:v>0.9471920262257042</c:v>
                </c:pt>
                <c:pt idx="26">
                  <c:v>0.82422328987562643</c:v>
                </c:pt>
                <c:pt idx="27">
                  <c:v>0.82313224483081882</c:v>
                </c:pt>
                <c:pt idx="28">
                  <c:v>0.87616973853558022</c:v>
                </c:pt>
                <c:pt idx="29">
                  <c:v>0.83250501602631255</c:v>
                </c:pt>
                <c:pt idx="30">
                  <c:v>1.0611602157170423</c:v>
                </c:pt>
                <c:pt idx="31">
                  <c:v>1.0616000124019169</c:v>
                </c:pt>
                <c:pt idx="32">
                  <c:v>1.10656182070512</c:v>
                </c:pt>
                <c:pt idx="33">
                  <c:v>1.184154381706279</c:v>
                </c:pt>
                <c:pt idx="34">
                  <c:v>1.1341020517848073</c:v>
                </c:pt>
                <c:pt idx="35">
                  <c:v>1.0402004688527688</c:v>
                </c:pt>
                <c:pt idx="36">
                  <c:v>1.0576916724454106</c:v>
                </c:pt>
                <c:pt idx="37">
                  <c:v>1.3075576262391613</c:v>
                </c:pt>
                <c:pt idx="38">
                  <c:v>1.1243481052603903</c:v>
                </c:pt>
                <c:pt idx="39">
                  <c:v>0.9563007893942711</c:v>
                </c:pt>
                <c:pt idx="40">
                  <c:v>1.0052601648566355</c:v>
                </c:pt>
                <c:pt idx="41">
                  <c:v>1.2607912306025808</c:v>
                </c:pt>
                <c:pt idx="42">
                  <c:v>1.3809843756968361</c:v>
                </c:pt>
                <c:pt idx="43">
                  <c:v>1.1815578137553322</c:v>
                </c:pt>
                <c:pt idx="44">
                  <c:v>1.2884581694338353</c:v>
                </c:pt>
                <c:pt idx="45">
                  <c:v>1.2854503357131228</c:v>
                </c:pt>
                <c:pt idx="46">
                  <c:v>1.3678393398940571</c:v>
                </c:pt>
                <c:pt idx="47">
                  <c:v>1.3358849565328259</c:v>
                </c:pt>
                <c:pt idx="48">
                  <c:v>1.2784206412787185</c:v>
                </c:pt>
                <c:pt idx="49">
                  <c:v>1.2633799673854498</c:v>
                </c:pt>
                <c:pt idx="50">
                  <c:v>1.4569878356044432</c:v>
                </c:pt>
                <c:pt idx="51">
                  <c:v>1.4816779710544699</c:v>
                </c:pt>
                <c:pt idx="52">
                  <c:v>1.4686648986185753</c:v>
                </c:pt>
                <c:pt idx="53">
                  <c:v>1.4934008521665474</c:v>
                </c:pt>
                <c:pt idx="54">
                  <c:v>1.5445132401190513</c:v>
                </c:pt>
                <c:pt idx="55">
                  <c:v>1.4764587195319618</c:v>
                </c:pt>
                <c:pt idx="56">
                  <c:v>1.5656606960407193</c:v>
                </c:pt>
                <c:pt idx="57">
                  <c:v>1.5150863608668452</c:v>
                </c:pt>
                <c:pt idx="58">
                  <c:v>1.507650652015559</c:v>
                </c:pt>
                <c:pt idx="59">
                  <c:v>1.5519022456159892</c:v>
                </c:pt>
                <c:pt idx="60">
                  <c:v>1.7159525273916671</c:v>
                </c:pt>
                <c:pt idx="61">
                  <c:v>1.7582246222430455</c:v>
                </c:pt>
                <c:pt idx="62">
                  <c:v>1.8427583303192201</c:v>
                </c:pt>
                <c:pt idx="63">
                  <c:v>1.6581547499867224</c:v>
                </c:pt>
                <c:pt idx="64">
                  <c:v>1.8212961609848273</c:v>
                </c:pt>
                <c:pt idx="65">
                  <c:v>1.8462666556363574</c:v>
                </c:pt>
                <c:pt idx="66">
                  <c:v>1.7537133070492394</c:v>
                </c:pt>
                <c:pt idx="67">
                  <c:v>1.6536415255342798</c:v>
                </c:pt>
                <c:pt idx="68">
                  <c:v>1.8011385992662752</c:v>
                </c:pt>
                <c:pt idx="69">
                  <c:v>1.8316894251005436</c:v>
                </c:pt>
                <c:pt idx="70">
                  <c:v>1.9503383779692385</c:v>
                </c:pt>
                <c:pt idx="71">
                  <c:v>2.0054979464141369</c:v>
                </c:pt>
                <c:pt idx="72">
                  <c:v>2.2430325481642903</c:v>
                </c:pt>
                <c:pt idx="73">
                  <c:v>2.0709558860182367</c:v>
                </c:pt>
                <c:pt idx="74">
                  <c:v>1.9455738841501444</c:v>
                </c:pt>
                <c:pt idx="75">
                  <c:v>1.8795404218753955</c:v>
                </c:pt>
                <c:pt idx="76">
                  <c:v>1.8995767700727286</c:v>
                </c:pt>
                <c:pt idx="77">
                  <c:v>1.7865587130040115</c:v>
                </c:pt>
                <c:pt idx="78">
                  <c:v>1.6629588279677552</c:v>
                </c:pt>
                <c:pt idx="79">
                  <c:v>1.9260582952863732</c:v>
                </c:pt>
                <c:pt idx="80">
                  <c:v>1.9440688818169098</c:v>
                </c:pt>
                <c:pt idx="81">
                  <c:v>1.8364562595100324</c:v>
                </c:pt>
                <c:pt idx="82">
                  <c:v>1.9120816228976576</c:v>
                </c:pt>
                <c:pt idx="83">
                  <c:v>2.0790118351452618</c:v>
                </c:pt>
                <c:pt idx="84">
                  <c:v>2.0620759334668159</c:v>
                </c:pt>
                <c:pt idx="85">
                  <c:v>2.0571802380553361</c:v>
                </c:pt>
                <c:pt idx="86">
                  <c:v>2.0273092363890419</c:v>
                </c:pt>
                <c:pt idx="87">
                  <c:v>2.1697455124706329</c:v>
                </c:pt>
                <c:pt idx="88">
                  <c:v>2.1771679631321605</c:v>
                </c:pt>
                <c:pt idx="89">
                  <c:v>2.0528044327728883</c:v>
                </c:pt>
                <c:pt idx="90">
                  <c:v>2.1498346815370244</c:v>
                </c:pt>
                <c:pt idx="91">
                  <c:v>2.0813923404847654</c:v>
                </c:pt>
                <c:pt idx="92">
                  <c:v>2.104512890887706</c:v>
                </c:pt>
                <c:pt idx="93">
                  <c:v>1.9145701714399161</c:v>
                </c:pt>
                <c:pt idx="94">
                  <c:v>1.842825969947111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6A-7846-A34C-8C19469FD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diffusion!$O$406:$O$505</c:f>
              <c:numCache>
                <c:formatCode>General</c:formatCode>
                <c:ptCount val="100"/>
                <c:pt idx="0">
                  <c:v>0</c:v>
                </c:pt>
                <c:pt idx="1">
                  <c:v>0.22141628957364881</c:v>
                </c:pt>
                <c:pt idx="2">
                  <c:v>3.8748570524956658E-2</c:v>
                </c:pt>
                <c:pt idx="3">
                  <c:v>0.31069967569829371</c:v>
                </c:pt>
                <c:pt idx="4">
                  <c:v>0.27126938426516639</c:v>
                </c:pt>
                <c:pt idx="5">
                  <c:v>0.40276875977490362</c:v>
                </c:pt>
                <c:pt idx="6">
                  <c:v>0.52433580505812305</c:v>
                </c:pt>
                <c:pt idx="7">
                  <c:v>0.45836590773095137</c:v>
                </c:pt>
                <c:pt idx="8">
                  <c:v>0.5166146122435834</c:v>
                </c:pt>
                <c:pt idx="9">
                  <c:v>0.4953570210171932</c:v>
                </c:pt>
                <c:pt idx="10">
                  <c:v>0.62792647625779408</c:v>
                </c:pt>
                <c:pt idx="11">
                  <c:v>0.62169044653522298</c:v>
                </c:pt>
                <c:pt idx="12">
                  <c:v>0.54944726323832571</c:v>
                </c:pt>
                <c:pt idx="13">
                  <c:v>0.77385275098540485</c:v>
                </c:pt>
                <c:pt idx="14">
                  <c:v>0.68610392329011061</c:v>
                </c:pt>
                <c:pt idx="15">
                  <c:v>0.77553310638296613</c:v>
                </c:pt>
                <c:pt idx="16">
                  <c:v>0.69690468889530444</c:v>
                </c:pt>
                <c:pt idx="17">
                  <c:v>0.58439607601700927</c:v>
                </c:pt>
                <c:pt idx="18">
                  <c:v>0.63718941199164791</c:v>
                </c:pt>
                <c:pt idx="19">
                  <c:v>0.66281686014719554</c:v>
                </c:pt>
                <c:pt idx="20">
                  <c:v>0.5535034760337626</c:v>
                </c:pt>
                <c:pt idx="21">
                  <c:v>0.63638231079209928</c:v>
                </c:pt>
                <c:pt idx="22">
                  <c:v>0.73755896212680516</c:v>
                </c:pt>
                <c:pt idx="23">
                  <c:v>0.95959265231836322</c:v>
                </c:pt>
                <c:pt idx="24">
                  <c:v>0.88301718083451919</c:v>
                </c:pt>
                <c:pt idx="25">
                  <c:v>0.79891294973313209</c:v>
                </c:pt>
                <c:pt idx="26">
                  <c:v>0.87519430261811115</c:v>
                </c:pt>
                <c:pt idx="27">
                  <c:v>0.88970781887764705</c:v>
                </c:pt>
                <c:pt idx="28">
                  <c:v>0.87518763434340185</c:v>
                </c:pt>
                <c:pt idx="29">
                  <c:v>0.92321745776876263</c:v>
                </c:pt>
                <c:pt idx="30">
                  <c:v>0.86556206087105281</c:v>
                </c:pt>
                <c:pt idx="31">
                  <c:v>0.93224601718567834</c:v>
                </c:pt>
                <c:pt idx="32">
                  <c:v>0.91357373998255331</c:v>
                </c:pt>
                <c:pt idx="33">
                  <c:v>0.91986806986973302</c:v>
                </c:pt>
                <c:pt idx="34">
                  <c:v>1.0779048424613278</c:v>
                </c:pt>
                <c:pt idx="35">
                  <c:v>1.0470491573401604</c:v>
                </c:pt>
                <c:pt idx="36">
                  <c:v>0.94925021237146534</c:v>
                </c:pt>
                <c:pt idx="37">
                  <c:v>1.0149755647149836</c:v>
                </c:pt>
                <c:pt idx="38">
                  <c:v>1.2226099850620393</c:v>
                </c:pt>
                <c:pt idx="39">
                  <c:v>1.2576676845541432</c:v>
                </c:pt>
                <c:pt idx="40">
                  <c:v>1.3031411276441014</c:v>
                </c:pt>
                <c:pt idx="41">
                  <c:v>1.2141555057816893</c:v>
                </c:pt>
                <c:pt idx="42">
                  <c:v>1.0961409052209941</c:v>
                </c:pt>
                <c:pt idx="43">
                  <c:v>1.3282531144521663</c:v>
                </c:pt>
                <c:pt idx="44">
                  <c:v>1.4135781615196026</c:v>
                </c:pt>
                <c:pt idx="45">
                  <c:v>1.4390131860966773</c:v>
                </c:pt>
                <c:pt idx="46">
                  <c:v>1.3010487353522542</c:v>
                </c:pt>
                <c:pt idx="47">
                  <c:v>1.2671762563726288</c:v>
                </c:pt>
                <c:pt idx="48">
                  <c:v>1.3889344431049437</c:v>
                </c:pt>
                <c:pt idx="49">
                  <c:v>1.374138534391329</c:v>
                </c:pt>
                <c:pt idx="50">
                  <c:v>1.3555703481092487</c:v>
                </c:pt>
                <c:pt idx="51">
                  <c:v>1.3689306424141618</c:v>
                </c:pt>
                <c:pt idx="52">
                  <c:v>1.4554268483482671</c:v>
                </c:pt>
                <c:pt idx="53">
                  <c:v>1.5310819440869421</c:v>
                </c:pt>
                <c:pt idx="54">
                  <c:v>1.4174527135834938</c:v>
                </c:pt>
                <c:pt idx="55">
                  <c:v>1.3760629534671478</c:v>
                </c:pt>
                <c:pt idx="56">
                  <c:v>1.4518665786869018</c:v>
                </c:pt>
                <c:pt idx="57">
                  <c:v>1.4679883285809701</c:v>
                </c:pt>
                <c:pt idx="58">
                  <c:v>1.5116355522451999</c:v>
                </c:pt>
                <c:pt idx="59">
                  <c:v>1.3829675673018726</c:v>
                </c:pt>
                <c:pt idx="60">
                  <c:v>1.4201628640076145</c:v>
                </c:pt>
                <c:pt idx="61">
                  <c:v>1.2903108458704398</c:v>
                </c:pt>
                <c:pt idx="62">
                  <c:v>1.363965966110841</c:v>
                </c:pt>
                <c:pt idx="63">
                  <c:v>1.4792972235656026</c:v>
                </c:pt>
                <c:pt idx="64">
                  <c:v>1.4710055244634161</c:v>
                </c:pt>
                <c:pt idx="65">
                  <c:v>1.512552665715333</c:v>
                </c:pt>
                <c:pt idx="66">
                  <c:v>1.5845636528660247</c:v>
                </c:pt>
                <c:pt idx="67">
                  <c:v>1.8296202360563105</c:v>
                </c:pt>
                <c:pt idx="68">
                  <c:v>1.7667563489431302</c:v>
                </c:pt>
                <c:pt idx="69">
                  <c:v>1.9484757945038604</c:v>
                </c:pt>
                <c:pt idx="70">
                  <c:v>1.8750411235205617</c:v>
                </c:pt>
                <c:pt idx="71">
                  <c:v>1.934459124276936</c:v>
                </c:pt>
                <c:pt idx="72">
                  <c:v>1.9946751915597611</c:v>
                </c:pt>
                <c:pt idx="73">
                  <c:v>2.0107146384166774</c:v>
                </c:pt>
                <c:pt idx="74">
                  <c:v>2.0649958671630242</c:v>
                </c:pt>
                <c:pt idx="75">
                  <c:v>2.1586961688986088</c:v>
                </c:pt>
                <c:pt idx="76">
                  <c:v>2.3272024290533708</c:v>
                </c:pt>
                <c:pt idx="77">
                  <c:v>2.2653634090610453</c:v>
                </c:pt>
                <c:pt idx="78">
                  <c:v>2.3492964275564909</c:v>
                </c:pt>
                <c:pt idx="79">
                  <c:v>2.4297069174546362</c:v>
                </c:pt>
                <c:pt idx="80">
                  <c:v>2.4118855159022123</c:v>
                </c:pt>
                <c:pt idx="81">
                  <c:v>2.6505381720027179</c:v>
                </c:pt>
                <c:pt idx="82">
                  <c:v>2.532370666728228</c:v>
                </c:pt>
                <c:pt idx="83">
                  <c:v>2.5015157730650532</c:v>
                </c:pt>
                <c:pt idx="84">
                  <c:v>2.6204043605488789</c:v>
                </c:pt>
                <c:pt idx="85">
                  <c:v>2.8105313557725342</c:v>
                </c:pt>
                <c:pt idx="86">
                  <c:v>2.8804026348719929</c:v>
                </c:pt>
                <c:pt idx="87">
                  <c:v>2.8718525076135561</c:v>
                </c:pt>
                <c:pt idx="88">
                  <c:v>2.99161937271439</c:v>
                </c:pt>
                <c:pt idx="89">
                  <c:v>2.8713821500228249</c:v>
                </c:pt>
                <c:pt idx="90">
                  <c:v>2.6197830953089722</c:v>
                </c:pt>
                <c:pt idx="91">
                  <c:v>2.4837350061927901</c:v>
                </c:pt>
                <c:pt idx="92">
                  <c:v>2.6206006061136482</c:v>
                </c:pt>
                <c:pt idx="93">
                  <c:v>2.5720914723928501</c:v>
                </c:pt>
                <c:pt idx="94">
                  <c:v>2.5506585890241387</c:v>
                </c:pt>
                <c:pt idx="95">
                  <c:v>2.6805075385347958</c:v>
                </c:pt>
                <c:pt idx="96">
                  <c:v>2.7179047140888404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A8-8D4D-AF22-964E0FAFF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diffusion!$O$506:$O$605</c:f>
              <c:numCache>
                <c:formatCode>General</c:formatCode>
                <c:ptCount val="100"/>
                <c:pt idx="0">
                  <c:v>0</c:v>
                </c:pt>
                <c:pt idx="1">
                  <c:v>0.20113939913946743</c:v>
                </c:pt>
                <c:pt idx="2">
                  <c:v>0.40066665153833309</c:v>
                </c:pt>
                <c:pt idx="3">
                  <c:v>0.61500726470809264</c:v>
                </c:pt>
                <c:pt idx="4">
                  <c:v>0.62527630271768175</c:v>
                </c:pt>
                <c:pt idx="5">
                  <c:v>0.66698062359384025</c:v>
                </c:pt>
                <c:pt idx="6">
                  <c:v>0.69785923317268361</c:v>
                </c:pt>
                <c:pt idx="7">
                  <c:v>0.82004271947275953</c:v>
                </c:pt>
                <c:pt idx="8">
                  <c:v>0.78239521145301438</c:v>
                </c:pt>
                <c:pt idx="9">
                  <c:v>0.82604194056774438</c:v>
                </c:pt>
                <c:pt idx="10">
                  <c:v>0.80847792937510732</c:v>
                </c:pt>
                <c:pt idx="11">
                  <c:v>0.85900888927169372</c:v>
                </c:pt>
                <c:pt idx="12">
                  <c:v>1.1324346648041821</c:v>
                </c:pt>
                <c:pt idx="13">
                  <c:v>1.282575689555556</c:v>
                </c:pt>
                <c:pt idx="14">
                  <c:v>1.2445276420130611</c:v>
                </c:pt>
                <c:pt idx="15">
                  <c:v>1.1986886283405169</c:v>
                </c:pt>
                <c:pt idx="16">
                  <c:v>1.1480907607939714</c:v>
                </c:pt>
                <c:pt idx="17">
                  <c:v>1.2864481480803609</c:v>
                </c:pt>
                <c:pt idx="18">
                  <c:v>1.3843978431777044</c:v>
                </c:pt>
                <c:pt idx="19">
                  <c:v>1.2478599968023978</c:v>
                </c:pt>
                <c:pt idx="20">
                  <c:v>1.1867064336993964</c:v>
                </c:pt>
                <c:pt idx="21">
                  <c:v>1.0951384192678704</c:v>
                </c:pt>
                <c:pt idx="22">
                  <c:v>1.0882970791350539</c:v>
                </c:pt>
                <c:pt idx="23">
                  <c:v>0.91696612535789679</c:v>
                </c:pt>
                <c:pt idx="24">
                  <c:v>1.0384801774553427</c:v>
                </c:pt>
                <c:pt idx="25">
                  <c:v>1.0547032905103595</c:v>
                </c:pt>
                <c:pt idx="26">
                  <c:v>1.2040973399950397</c:v>
                </c:pt>
                <c:pt idx="27">
                  <c:v>1.3319004359456978</c:v>
                </c:pt>
                <c:pt idx="28">
                  <c:v>1.4327879540258739</c:v>
                </c:pt>
                <c:pt idx="29">
                  <c:v>1.3783581869418631</c:v>
                </c:pt>
                <c:pt idx="30">
                  <c:v>1.33624539262836</c:v>
                </c:pt>
                <c:pt idx="31">
                  <c:v>1.3282475872939765</c:v>
                </c:pt>
                <c:pt idx="32">
                  <c:v>1.4337531217827393</c:v>
                </c:pt>
                <c:pt idx="33">
                  <c:v>1.4460617812291736</c:v>
                </c:pt>
                <c:pt idx="34">
                  <c:v>1.6035800732746961</c:v>
                </c:pt>
                <c:pt idx="35">
                  <c:v>1.7105745909742316</c:v>
                </c:pt>
                <c:pt idx="36">
                  <c:v>1.739964970760854</c:v>
                </c:pt>
                <c:pt idx="37">
                  <c:v>1.8378931519597297</c:v>
                </c:pt>
                <c:pt idx="38">
                  <c:v>1.9142604618451506</c:v>
                </c:pt>
                <c:pt idx="39">
                  <c:v>1.8314248595690652</c:v>
                </c:pt>
                <c:pt idx="40">
                  <c:v>1.7489305906618364</c:v>
                </c:pt>
                <c:pt idx="41">
                  <c:v>1.7817988783446717</c:v>
                </c:pt>
                <c:pt idx="42">
                  <c:v>1.7535413782937916</c:v>
                </c:pt>
                <c:pt idx="43">
                  <c:v>1.5576457084920725</c:v>
                </c:pt>
                <c:pt idx="44">
                  <c:v>1.4067015712605038</c:v>
                </c:pt>
                <c:pt idx="45">
                  <c:v>1.5324533939776668</c:v>
                </c:pt>
                <c:pt idx="46">
                  <c:v>1.5200876478977685</c:v>
                </c:pt>
                <c:pt idx="47">
                  <c:v>1.4908205466275746</c:v>
                </c:pt>
                <c:pt idx="48">
                  <c:v>1.5368944372950668</c:v>
                </c:pt>
                <c:pt idx="49">
                  <c:v>1.5880217815748499</c:v>
                </c:pt>
                <c:pt idx="50">
                  <c:v>1.5653792157074782</c:v>
                </c:pt>
                <c:pt idx="51">
                  <c:v>1.5711866046792056</c:v>
                </c:pt>
                <c:pt idx="52">
                  <c:v>1.5525757201027974</c:v>
                </c:pt>
                <c:pt idx="53">
                  <c:v>1.5965464893951131</c:v>
                </c:pt>
                <c:pt idx="54">
                  <c:v>1.5193636252297507</c:v>
                </c:pt>
                <c:pt idx="55">
                  <c:v>1.75707125882214</c:v>
                </c:pt>
                <c:pt idx="56">
                  <c:v>1.9087040162115287</c:v>
                </c:pt>
                <c:pt idx="57">
                  <c:v>1.9228237443164493</c:v>
                </c:pt>
                <c:pt idx="58">
                  <c:v>1.8383650423877951</c:v>
                </c:pt>
                <c:pt idx="59">
                  <c:v>1.8810558337217214</c:v>
                </c:pt>
                <c:pt idx="60">
                  <c:v>2.0970069223742898</c:v>
                </c:pt>
                <c:pt idx="61">
                  <c:v>2.1286805285745301</c:v>
                </c:pt>
                <c:pt idx="62">
                  <c:v>1.9473601989148028</c:v>
                </c:pt>
                <c:pt idx="63">
                  <c:v>2.0013584693050044</c:v>
                </c:pt>
                <c:pt idx="64">
                  <c:v>1.8376375157230329</c:v>
                </c:pt>
                <c:pt idx="65">
                  <c:v>1.6617878818286316</c:v>
                </c:pt>
                <c:pt idx="66">
                  <c:v>1.5277607416990331</c:v>
                </c:pt>
                <c:pt idx="67">
                  <c:v>1.4828057744036303</c:v>
                </c:pt>
                <c:pt idx="68">
                  <c:v>1.4069783517919634</c:v>
                </c:pt>
                <c:pt idx="69">
                  <c:v>1.5076083403971006</c:v>
                </c:pt>
                <c:pt idx="70">
                  <c:v>1.4366110652368476</c:v>
                </c:pt>
                <c:pt idx="71">
                  <c:v>1.2762272610622294</c:v>
                </c:pt>
                <c:pt idx="72">
                  <c:v>1.272683866314797</c:v>
                </c:pt>
                <c:pt idx="73">
                  <c:v>1.4046795493616044</c:v>
                </c:pt>
                <c:pt idx="74">
                  <c:v>1.5732635575669387</c:v>
                </c:pt>
                <c:pt idx="75">
                  <c:v>1.5488310073143359</c:v>
                </c:pt>
                <c:pt idx="76">
                  <c:v>1.4119206067690491</c:v>
                </c:pt>
                <c:pt idx="77">
                  <c:v>1.3747603167922908</c:v>
                </c:pt>
                <c:pt idx="78">
                  <c:v>1.4788822031003213</c:v>
                </c:pt>
                <c:pt idx="79">
                  <c:v>1.5564582109964984</c:v>
                </c:pt>
                <c:pt idx="80">
                  <c:v>1.53294897027208</c:v>
                </c:pt>
                <c:pt idx="81">
                  <c:v>1.509277671698581</c:v>
                </c:pt>
                <c:pt idx="82">
                  <c:v>1.3666746515418913</c:v>
                </c:pt>
                <c:pt idx="83">
                  <c:v>1.3473462080351879</c:v>
                </c:pt>
                <c:pt idx="84">
                  <c:v>1.2411063273491638</c:v>
                </c:pt>
                <c:pt idx="85">
                  <c:v>1.0665192002726112</c:v>
                </c:pt>
                <c:pt idx="86">
                  <c:v>1.1157432217985643</c:v>
                </c:pt>
                <c:pt idx="87">
                  <c:v>1.1968852952244631</c:v>
                </c:pt>
                <c:pt idx="88">
                  <c:v>1.4035058019021367</c:v>
                </c:pt>
                <c:pt idx="89">
                  <c:v>1.3078234450217163</c:v>
                </c:pt>
                <c:pt idx="90">
                  <c:v>1.3583233906123129</c:v>
                </c:pt>
                <c:pt idx="91">
                  <c:v>1.2914844430532448</c:v>
                </c:pt>
                <c:pt idx="92">
                  <c:v>1.2025418039804645</c:v>
                </c:pt>
                <c:pt idx="93">
                  <c:v>1.0859199479383828</c:v>
                </c:pt>
                <c:pt idx="94">
                  <c:v>1.1083057050498115</c:v>
                </c:pt>
                <c:pt idx="95">
                  <c:v>1.2034776346966527</c:v>
                </c:pt>
                <c:pt idx="96">
                  <c:v>1.1764415535426485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0B-9746-83E0-6545E0ABA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diffusion!$O$606:$O$705</c:f>
              <c:numCache>
                <c:formatCode>General</c:formatCode>
                <c:ptCount val="100"/>
                <c:pt idx="0">
                  <c:v>0</c:v>
                </c:pt>
                <c:pt idx="1">
                  <c:v>9.1245655232652906E-2</c:v>
                </c:pt>
                <c:pt idx="2">
                  <c:v>0.20996851107696743</c:v>
                </c:pt>
                <c:pt idx="3">
                  <c:v>0.16161826201456814</c:v>
                </c:pt>
                <c:pt idx="4">
                  <c:v>8.234437543955786E-2</c:v>
                </c:pt>
                <c:pt idx="5">
                  <c:v>0.20219269713990934</c:v>
                </c:pt>
                <c:pt idx="6">
                  <c:v>0.2448292915209179</c:v>
                </c:pt>
                <c:pt idx="7">
                  <c:v>0.19892986034063639</c:v>
                </c:pt>
                <c:pt idx="8">
                  <c:v>0.19261133218259954</c:v>
                </c:pt>
                <c:pt idx="9">
                  <c:v>0.20424353366720818</c:v>
                </c:pt>
                <c:pt idx="10">
                  <c:v>0.20803249615629837</c:v>
                </c:pt>
                <c:pt idx="11">
                  <c:v>0.28893309111095844</c:v>
                </c:pt>
                <c:pt idx="12">
                  <c:v>0.42621340254833495</c:v>
                </c:pt>
                <c:pt idx="13">
                  <c:v>0.56006000942998779</c:v>
                </c:pt>
                <c:pt idx="14">
                  <c:v>0.71021152177455493</c:v>
                </c:pt>
                <c:pt idx="15">
                  <c:v>0.87957110995172871</c:v>
                </c:pt>
                <c:pt idx="16">
                  <c:v>0.77430663827483293</c:v>
                </c:pt>
                <c:pt idx="17">
                  <c:v>0.80755739285939176</c:v>
                </c:pt>
                <c:pt idx="18">
                  <c:v>0.92430711073766114</c:v>
                </c:pt>
                <c:pt idx="19">
                  <c:v>1.1707410966166432</c:v>
                </c:pt>
                <c:pt idx="20">
                  <c:v>1.3315803450841786</c:v>
                </c:pt>
                <c:pt idx="21">
                  <c:v>1.4850893706922457</c:v>
                </c:pt>
                <c:pt idx="22">
                  <c:v>1.4750205028488281</c:v>
                </c:pt>
                <c:pt idx="23">
                  <c:v>1.5941163165433443</c:v>
                </c:pt>
                <c:pt idx="24">
                  <c:v>1.6145179968519305</c:v>
                </c:pt>
                <c:pt idx="25">
                  <c:v>1.5119605544057722</c:v>
                </c:pt>
                <c:pt idx="26">
                  <c:v>1.3780203558242781</c:v>
                </c:pt>
                <c:pt idx="27">
                  <c:v>1.3415157413452627</c:v>
                </c:pt>
                <c:pt idx="28">
                  <c:v>1.32028457247042</c:v>
                </c:pt>
                <c:pt idx="29">
                  <c:v>1.2729005770319928</c:v>
                </c:pt>
                <c:pt idx="30">
                  <c:v>1.0974898814057923</c:v>
                </c:pt>
                <c:pt idx="31">
                  <c:v>1.1033810770399455</c:v>
                </c:pt>
                <c:pt idx="32">
                  <c:v>1.0356331092643765</c:v>
                </c:pt>
                <c:pt idx="33">
                  <c:v>0.93494560594368536</c:v>
                </c:pt>
                <c:pt idx="34">
                  <c:v>0.94669293277150901</c:v>
                </c:pt>
                <c:pt idx="35">
                  <c:v>0.78942210989021266</c:v>
                </c:pt>
                <c:pt idx="36">
                  <c:v>0.91097471652363327</c:v>
                </c:pt>
                <c:pt idx="37">
                  <c:v>0.85104395094049523</c:v>
                </c:pt>
                <c:pt idx="38">
                  <c:v>0.79319350918444176</c:v>
                </c:pt>
                <c:pt idx="39">
                  <c:v>0.57592195570682669</c:v>
                </c:pt>
                <c:pt idx="40">
                  <c:v>0.44324147064660024</c:v>
                </c:pt>
                <c:pt idx="41">
                  <c:v>0.49721590120400211</c:v>
                </c:pt>
                <c:pt idx="42">
                  <c:v>0.64601146881356608</c:v>
                </c:pt>
                <c:pt idx="43">
                  <c:v>0.74644163610693093</c:v>
                </c:pt>
                <c:pt idx="44">
                  <c:v>0.91946237225807281</c:v>
                </c:pt>
                <c:pt idx="45">
                  <c:v>1.0522226136616719</c:v>
                </c:pt>
                <c:pt idx="46">
                  <c:v>0.96022709158000741</c:v>
                </c:pt>
                <c:pt idx="47">
                  <c:v>1.1877844733847973</c:v>
                </c:pt>
                <c:pt idx="48">
                  <c:v>1.1498857005887542</c:v>
                </c:pt>
                <c:pt idx="49">
                  <c:v>1.1249539858952275</c:v>
                </c:pt>
                <c:pt idx="50">
                  <c:v>1.1465630765762911</c:v>
                </c:pt>
                <c:pt idx="51">
                  <c:v>1.0054017213353228</c:v>
                </c:pt>
                <c:pt idx="52">
                  <c:v>1.2116736348282444</c:v>
                </c:pt>
                <c:pt idx="53">
                  <c:v>1.1126294168579987</c:v>
                </c:pt>
                <c:pt idx="54">
                  <c:v>1.1951189457450753</c:v>
                </c:pt>
                <c:pt idx="55">
                  <c:v>1.2266618811110583</c:v>
                </c:pt>
                <c:pt idx="56">
                  <c:v>1.0210447782343974</c:v>
                </c:pt>
                <c:pt idx="57">
                  <c:v>1.0478254356442585</c:v>
                </c:pt>
                <c:pt idx="58">
                  <c:v>1.1601531483975724</c:v>
                </c:pt>
                <c:pt idx="59">
                  <c:v>1.2016870321075532</c:v>
                </c:pt>
                <c:pt idx="60">
                  <c:v>1.2056433714201933</c:v>
                </c:pt>
                <c:pt idx="61">
                  <c:v>1.2355434080467347</c:v>
                </c:pt>
                <c:pt idx="62">
                  <c:v>1.0634935603696902</c:v>
                </c:pt>
                <c:pt idx="63">
                  <c:v>1.2871737312436073</c:v>
                </c:pt>
                <c:pt idx="64">
                  <c:v>1.50213057661208</c:v>
                </c:pt>
                <c:pt idx="65">
                  <c:v>1.3347788770965361</c:v>
                </c:pt>
                <c:pt idx="66">
                  <c:v>1.1511048172848812</c:v>
                </c:pt>
                <c:pt idx="67">
                  <c:v>1.224518331505523</c:v>
                </c:pt>
                <c:pt idx="68">
                  <c:v>1.2706170663743306</c:v>
                </c:pt>
                <c:pt idx="69">
                  <c:v>1.3842815642792907</c:v>
                </c:pt>
                <c:pt idx="70">
                  <c:v>1.3319097534528719</c:v>
                </c:pt>
                <c:pt idx="71">
                  <c:v>1.2736900806739526</c:v>
                </c:pt>
                <c:pt idx="72">
                  <c:v>1.3272885149645424</c:v>
                </c:pt>
                <c:pt idx="73">
                  <c:v>1.1961285307696494</c:v>
                </c:pt>
                <c:pt idx="74">
                  <c:v>1.0872175486968696</c:v>
                </c:pt>
                <c:pt idx="75">
                  <c:v>1.0950717475725049</c:v>
                </c:pt>
                <c:pt idx="76">
                  <c:v>1.2485558787209927</c:v>
                </c:pt>
                <c:pt idx="77">
                  <c:v>1.2261568377394632</c:v>
                </c:pt>
                <c:pt idx="78">
                  <c:v>1.2110827146375842</c:v>
                </c:pt>
                <c:pt idx="79">
                  <c:v>1.0978004658741087</c:v>
                </c:pt>
                <c:pt idx="80">
                  <c:v>1.0942714114600181</c:v>
                </c:pt>
                <c:pt idx="81">
                  <c:v>1.0201132516527613</c:v>
                </c:pt>
                <c:pt idx="82">
                  <c:v>0.95538940443833842</c:v>
                </c:pt>
                <c:pt idx="83">
                  <c:v>1.0205994747395375</c:v>
                </c:pt>
                <c:pt idx="84">
                  <c:v>1.0169943904723469</c:v>
                </c:pt>
                <c:pt idx="85">
                  <c:v>0.95569816467744984</c:v>
                </c:pt>
                <c:pt idx="86">
                  <c:v>0.87689078779987251</c:v>
                </c:pt>
                <c:pt idx="87">
                  <c:v>0.88649523987294487</c:v>
                </c:pt>
                <c:pt idx="88">
                  <c:v>0.76392759164414337</c:v>
                </c:pt>
                <c:pt idx="89">
                  <c:v>0.82982987315247581</c:v>
                </c:pt>
                <c:pt idx="90">
                  <c:v>0.78229112532494838</c:v>
                </c:pt>
                <c:pt idx="91">
                  <c:v>1.073699371789534</c:v>
                </c:pt>
                <c:pt idx="92">
                  <c:v>1.0489979307727064</c:v>
                </c:pt>
                <c:pt idx="93">
                  <c:v>0.93586648771722825</c:v>
                </c:pt>
                <c:pt idx="94">
                  <c:v>0.76245347726625456</c:v>
                </c:pt>
                <c:pt idx="95">
                  <c:v>0.85517428212550739</c:v>
                </c:pt>
                <c:pt idx="96">
                  <c:v>0.90282347520390771</c:v>
                </c:pt>
                <c:pt idx="97">
                  <c:v>0.91534899488288723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37-E145-8ED3-5A1656B81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diffusion!$O$706:$O$805</c:f>
              <c:numCache>
                <c:formatCode>General</c:formatCode>
                <c:ptCount val="100"/>
                <c:pt idx="0">
                  <c:v>0</c:v>
                </c:pt>
                <c:pt idx="1">
                  <c:v>0.30516975688806108</c:v>
                </c:pt>
                <c:pt idx="2">
                  <c:v>0.30698352231612203</c:v>
                </c:pt>
                <c:pt idx="3">
                  <c:v>0.36773949098587849</c:v>
                </c:pt>
                <c:pt idx="4">
                  <c:v>0.52069351144646214</c:v>
                </c:pt>
                <c:pt idx="5">
                  <c:v>0.52374971038347984</c:v>
                </c:pt>
                <c:pt idx="6">
                  <c:v>0.48244637998778789</c:v>
                </c:pt>
                <c:pt idx="7">
                  <c:v>0.45356074025268878</c:v>
                </c:pt>
                <c:pt idx="8">
                  <c:v>0.39194068510062974</c:v>
                </c:pt>
                <c:pt idx="9">
                  <c:v>0.53919852781927269</c:v>
                </c:pt>
                <c:pt idx="10">
                  <c:v>0.35343042542979092</c:v>
                </c:pt>
                <c:pt idx="11">
                  <c:v>0.54835182071485544</c:v>
                </c:pt>
                <c:pt idx="12">
                  <c:v>0.47034807398947964</c:v>
                </c:pt>
                <c:pt idx="13">
                  <c:v>0.69763168866799474</c:v>
                </c:pt>
                <c:pt idx="14">
                  <c:v>0.6462771861874872</c:v>
                </c:pt>
                <c:pt idx="15">
                  <c:v>0.59160532029825763</c:v>
                </c:pt>
                <c:pt idx="16">
                  <c:v>0.56640319854355603</c:v>
                </c:pt>
                <c:pt idx="17">
                  <c:v>0.49722894595187439</c:v>
                </c:pt>
                <c:pt idx="18">
                  <c:v>0.63654967947459995</c:v>
                </c:pt>
                <c:pt idx="19">
                  <c:v>0.42754383899201381</c:v>
                </c:pt>
                <c:pt idx="20">
                  <c:v>0.45610277521384146</c:v>
                </c:pt>
                <c:pt idx="21">
                  <c:v>0.39467083957726345</c:v>
                </c:pt>
                <c:pt idx="22">
                  <c:v>0.3587711761785623</c:v>
                </c:pt>
                <c:pt idx="23">
                  <c:v>0.3191715324275271</c:v>
                </c:pt>
                <c:pt idx="24">
                  <c:v>0.39630832534978999</c:v>
                </c:pt>
                <c:pt idx="25">
                  <c:v>0.68464638534782685</c:v>
                </c:pt>
                <c:pt idx="26">
                  <c:v>0.76098825583648988</c:v>
                </c:pt>
                <c:pt idx="27">
                  <c:v>0.85232006116320347</c:v>
                </c:pt>
                <c:pt idx="28">
                  <c:v>0.76397657787262174</c:v>
                </c:pt>
                <c:pt idx="29">
                  <c:v>0.70189266320907506</c:v>
                </c:pt>
                <c:pt idx="30">
                  <c:v>0.77773827165228859</c:v>
                </c:pt>
                <c:pt idx="31">
                  <c:v>0.73135537918672888</c:v>
                </c:pt>
                <c:pt idx="32">
                  <c:v>0.7760632104436217</c:v>
                </c:pt>
                <c:pt idx="33">
                  <c:v>0.83757712571299547</c:v>
                </c:pt>
                <c:pt idx="34">
                  <c:v>0.75678109958877215</c:v>
                </c:pt>
                <c:pt idx="35">
                  <c:v>0.76273497301049464</c:v>
                </c:pt>
                <c:pt idx="36">
                  <c:v>0.79294194460809109</c:v>
                </c:pt>
                <c:pt idx="37">
                  <c:v>0.71369525311853244</c:v>
                </c:pt>
                <c:pt idx="38">
                  <c:v>0.62101634945017592</c:v>
                </c:pt>
                <c:pt idx="39">
                  <c:v>0.501923770687979</c:v>
                </c:pt>
                <c:pt idx="40">
                  <c:v>0.58612350268553304</c:v>
                </c:pt>
                <c:pt idx="41">
                  <c:v>0.74866899934768572</c:v>
                </c:pt>
                <c:pt idx="42">
                  <c:v>0.60789181073514309</c:v>
                </c:pt>
                <c:pt idx="43">
                  <c:v>0.55989706659363825</c:v>
                </c:pt>
                <c:pt idx="44">
                  <c:v>0.63871972382259579</c:v>
                </c:pt>
                <c:pt idx="45">
                  <c:v>0.5680145787407177</c:v>
                </c:pt>
                <c:pt idx="46">
                  <c:v>0.55887412847771989</c:v>
                </c:pt>
                <c:pt idx="47">
                  <c:v>0.51339731985757775</c:v>
                </c:pt>
                <c:pt idx="48">
                  <c:v>0.36554382499485205</c:v>
                </c:pt>
                <c:pt idx="49">
                  <c:v>0.33383726892302634</c:v>
                </c:pt>
                <c:pt idx="50">
                  <c:v>0.41810318831404525</c:v>
                </c:pt>
                <c:pt idx="51">
                  <c:v>0.5805884050103145</c:v>
                </c:pt>
                <c:pt idx="52">
                  <c:v>0.41268894156891822</c:v>
                </c:pt>
                <c:pt idx="53">
                  <c:v>0.39396671623421436</c:v>
                </c:pt>
                <c:pt idx="54">
                  <c:v>0.51092875280898309</c:v>
                </c:pt>
                <c:pt idx="55">
                  <c:v>0.47373955463311695</c:v>
                </c:pt>
                <c:pt idx="56">
                  <c:v>0.32939261605753856</c:v>
                </c:pt>
                <c:pt idx="57">
                  <c:v>0.27882118485246077</c:v>
                </c:pt>
                <c:pt idx="58">
                  <c:v>0.28484238277514551</c:v>
                </c:pt>
                <c:pt idx="59">
                  <c:v>0.47445476691775584</c:v>
                </c:pt>
                <c:pt idx="60">
                  <c:v>0.79564413131647493</c:v>
                </c:pt>
                <c:pt idx="61">
                  <c:v>0.5180824655901809</c:v>
                </c:pt>
                <c:pt idx="62">
                  <c:v>0.60599877438755767</c:v>
                </c:pt>
                <c:pt idx="63">
                  <c:v>0.79126091232540796</c:v>
                </c:pt>
                <c:pt idx="64">
                  <c:v>0.85743141364894715</c:v>
                </c:pt>
                <c:pt idx="65">
                  <c:v>0.83802201056711156</c:v>
                </c:pt>
                <c:pt idx="66">
                  <c:v>0.73659437808453165</c:v>
                </c:pt>
                <c:pt idx="67">
                  <c:v>0.77440698072190894</c:v>
                </c:pt>
                <c:pt idx="68">
                  <c:v>0.77677203371574155</c:v>
                </c:pt>
                <c:pt idx="69">
                  <c:v>0.73068226706649042</c:v>
                </c:pt>
                <c:pt idx="70">
                  <c:v>0.67925379758737525</c:v>
                </c:pt>
                <c:pt idx="71">
                  <c:v>0.48725499131551231</c:v>
                </c:pt>
                <c:pt idx="72">
                  <c:v>0.3885510549914335</c:v>
                </c:pt>
                <c:pt idx="73">
                  <c:v>0.47798767848054619</c:v>
                </c:pt>
                <c:pt idx="74">
                  <c:v>0.27261033837111331</c:v>
                </c:pt>
                <c:pt idx="75">
                  <c:v>0.4185893908727597</c:v>
                </c:pt>
                <c:pt idx="76">
                  <c:v>0.21497952617683527</c:v>
                </c:pt>
                <c:pt idx="77">
                  <c:v>0.41584598180587007</c:v>
                </c:pt>
                <c:pt idx="78">
                  <c:v>0.42502603800089589</c:v>
                </c:pt>
                <c:pt idx="79">
                  <c:v>0.5633864970802327</c:v>
                </c:pt>
                <c:pt idx="80">
                  <c:v>0.56138805092121968</c:v>
                </c:pt>
                <c:pt idx="81">
                  <c:v>0.66259491693592243</c:v>
                </c:pt>
                <c:pt idx="82">
                  <c:v>0.57171941593346998</c:v>
                </c:pt>
                <c:pt idx="83">
                  <c:v>0.71063033456735503</c:v>
                </c:pt>
                <c:pt idx="84">
                  <c:v>0.83947922728746416</c:v>
                </c:pt>
                <c:pt idx="85">
                  <c:v>0.73304119678422175</c:v>
                </c:pt>
                <c:pt idx="86">
                  <c:v>0.83523310858180366</c:v>
                </c:pt>
                <c:pt idx="87">
                  <c:v>0.71237956086125598</c:v>
                </c:pt>
                <c:pt idx="88">
                  <c:v>0.73007974238857287</c:v>
                </c:pt>
                <c:pt idx="89">
                  <c:v>0.77830021967588892</c:v>
                </c:pt>
                <c:pt idx="90">
                  <c:v>0.84094440257337644</c:v>
                </c:pt>
                <c:pt idx="91">
                  <c:v>0.78381925705138233</c:v>
                </c:pt>
                <c:pt idx="92">
                  <c:v>0.81759166327283939</c:v>
                </c:pt>
                <c:pt idx="93">
                  <c:v>0.64347027866167683</c:v>
                </c:pt>
                <c:pt idx="94">
                  <c:v>0.67255741976139849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B1-AE46-B766-82588CB17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diffusion!$O$806:$O$905</c:f>
              <c:numCache>
                <c:formatCode>General</c:formatCode>
                <c:ptCount val="100"/>
                <c:pt idx="0">
                  <c:v>0</c:v>
                </c:pt>
                <c:pt idx="1">
                  <c:v>0.17399805345708813</c:v>
                </c:pt>
                <c:pt idx="2">
                  <c:v>0.19950730839949199</c:v>
                </c:pt>
                <c:pt idx="3">
                  <c:v>0.22384964632760512</c:v>
                </c:pt>
                <c:pt idx="4">
                  <c:v>8.9643600899904335E-2</c:v>
                </c:pt>
                <c:pt idx="5">
                  <c:v>0.24876513086093055</c:v>
                </c:pt>
                <c:pt idx="6">
                  <c:v>0.26239882958326377</c:v>
                </c:pt>
                <c:pt idx="7">
                  <c:v>0.10001954585095905</c:v>
                </c:pt>
                <c:pt idx="8">
                  <c:v>0.34502470565525883</c:v>
                </c:pt>
                <c:pt idx="9">
                  <c:v>0.14951189835967604</c:v>
                </c:pt>
                <c:pt idx="10">
                  <c:v>0.29900753818813736</c:v>
                </c:pt>
                <c:pt idx="11">
                  <c:v>0.41834970491276074</c:v>
                </c:pt>
                <c:pt idx="12">
                  <c:v>0.4409922577955071</c:v>
                </c:pt>
                <c:pt idx="13">
                  <c:v>0.32907469321859439</c:v>
                </c:pt>
                <c:pt idx="14">
                  <c:v>0.1885493481490623</c:v>
                </c:pt>
                <c:pt idx="15">
                  <c:v>0.13754473639732964</c:v>
                </c:pt>
                <c:pt idx="16">
                  <c:v>0.23371140602961143</c:v>
                </c:pt>
                <c:pt idx="17">
                  <c:v>0.22259389670074783</c:v>
                </c:pt>
                <c:pt idx="18">
                  <c:v>0.37763432052480078</c:v>
                </c:pt>
                <c:pt idx="19">
                  <c:v>0.3486922524463929</c:v>
                </c:pt>
                <c:pt idx="20">
                  <c:v>0.26789238051705971</c:v>
                </c:pt>
                <c:pt idx="21">
                  <c:v>0.41948488273543066</c:v>
                </c:pt>
                <c:pt idx="22">
                  <c:v>0.66772016051478933</c:v>
                </c:pt>
                <c:pt idx="23">
                  <c:v>0.86460245484493681</c:v>
                </c:pt>
                <c:pt idx="24">
                  <c:v>0.90207966291799468</c:v>
                </c:pt>
                <c:pt idx="25">
                  <c:v>0.96476429914664696</c:v>
                </c:pt>
                <c:pt idx="26">
                  <c:v>1.1076423683595351</c:v>
                </c:pt>
                <c:pt idx="27">
                  <c:v>1.1943248507474673</c:v>
                </c:pt>
                <c:pt idx="28">
                  <c:v>1.2093174439025347</c:v>
                </c:pt>
                <c:pt idx="29">
                  <c:v>1.1901560471738906</c:v>
                </c:pt>
                <c:pt idx="30">
                  <c:v>1.1670634065291825</c:v>
                </c:pt>
                <c:pt idx="31">
                  <c:v>1.3587422600631769</c:v>
                </c:pt>
                <c:pt idx="32">
                  <c:v>1.4029819009829707</c:v>
                </c:pt>
                <c:pt idx="33">
                  <c:v>1.2580673768284869</c:v>
                </c:pt>
                <c:pt idx="34">
                  <c:v>1.2410854400196667</c:v>
                </c:pt>
                <c:pt idx="35">
                  <c:v>1.165293321290614</c:v>
                </c:pt>
                <c:pt idx="36">
                  <c:v>1.3189937596904469</c:v>
                </c:pt>
                <c:pt idx="37">
                  <c:v>1.4540703501479322</c:v>
                </c:pt>
                <c:pt idx="38">
                  <c:v>1.6058446379975586</c:v>
                </c:pt>
                <c:pt idx="39">
                  <c:v>1.5375373799678269</c:v>
                </c:pt>
                <c:pt idx="40">
                  <c:v>1.6510267694903253</c:v>
                </c:pt>
                <c:pt idx="41">
                  <c:v>1.5077361678769101</c:v>
                </c:pt>
                <c:pt idx="42">
                  <c:v>1.4626253770288447</c:v>
                </c:pt>
                <c:pt idx="43">
                  <c:v>1.4607130436677527</c:v>
                </c:pt>
                <c:pt idx="44">
                  <c:v>1.2771128389945268</c:v>
                </c:pt>
                <c:pt idx="45">
                  <c:v>1.3434007276090332</c:v>
                </c:pt>
                <c:pt idx="46">
                  <c:v>1.2399692370900981</c:v>
                </c:pt>
                <c:pt idx="47">
                  <c:v>1.1979976258633571</c:v>
                </c:pt>
                <c:pt idx="48">
                  <c:v>1.3935872027800413</c:v>
                </c:pt>
                <c:pt idx="49">
                  <c:v>1.3083246753521733</c:v>
                </c:pt>
                <c:pt idx="50">
                  <c:v>1.4269564550130427</c:v>
                </c:pt>
                <c:pt idx="51">
                  <c:v>1.3856310483690131</c:v>
                </c:pt>
                <c:pt idx="52">
                  <c:v>1.373641737531071</c:v>
                </c:pt>
                <c:pt idx="53">
                  <c:v>1.4395951883032709</c:v>
                </c:pt>
                <c:pt idx="54">
                  <c:v>1.3289389524787736</c:v>
                </c:pt>
                <c:pt idx="55">
                  <c:v>1.3329915502279261</c:v>
                </c:pt>
                <c:pt idx="56">
                  <c:v>1.2803641962480323</c:v>
                </c:pt>
                <c:pt idx="57">
                  <c:v>1.3237785823178398</c:v>
                </c:pt>
                <c:pt idx="58">
                  <c:v>1.1490647852445701</c:v>
                </c:pt>
                <c:pt idx="59">
                  <c:v>1.3389647656571513</c:v>
                </c:pt>
                <c:pt idx="60">
                  <c:v>1.4808272770873381</c:v>
                </c:pt>
                <c:pt idx="61">
                  <c:v>1.5586519371167991</c:v>
                </c:pt>
                <c:pt idx="62">
                  <c:v>1.494996491543318</c:v>
                </c:pt>
                <c:pt idx="63">
                  <c:v>1.3246343712821964</c:v>
                </c:pt>
                <c:pt idx="64">
                  <c:v>1.2503373737436307</c:v>
                </c:pt>
                <c:pt idx="65">
                  <c:v>1.2135773235641107</c:v>
                </c:pt>
                <c:pt idx="66">
                  <c:v>1.0986674705153283</c:v>
                </c:pt>
                <c:pt idx="67">
                  <c:v>1.2845041474831174</c:v>
                </c:pt>
                <c:pt idx="68">
                  <c:v>1.2055761584871858</c:v>
                </c:pt>
                <c:pt idx="69">
                  <c:v>1.2324713139141048</c:v>
                </c:pt>
                <c:pt idx="70">
                  <c:v>1.2356402947525547</c:v>
                </c:pt>
                <c:pt idx="71">
                  <c:v>1.2506729368812295</c:v>
                </c:pt>
                <c:pt idx="72">
                  <c:v>1.4448396422410275</c:v>
                </c:pt>
                <c:pt idx="73">
                  <c:v>1.5098991120050407</c:v>
                </c:pt>
                <c:pt idx="74">
                  <c:v>1.3580756946362269</c:v>
                </c:pt>
                <c:pt idx="75">
                  <c:v>1.4178555973349047</c:v>
                </c:pt>
                <c:pt idx="76">
                  <c:v>1.4201779333072775</c:v>
                </c:pt>
                <c:pt idx="77">
                  <c:v>1.4881128543649</c:v>
                </c:pt>
                <c:pt idx="78">
                  <c:v>1.5286356897826014</c:v>
                </c:pt>
                <c:pt idx="79">
                  <c:v>1.2925135771368748</c:v>
                </c:pt>
                <c:pt idx="80">
                  <c:v>1.1484009361477419</c:v>
                </c:pt>
                <c:pt idx="81">
                  <c:v>1.2654168309592495</c:v>
                </c:pt>
                <c:pt idx="82">
                  <c:v>1.3591037319521899</c:v>
                </c:pt>
                <c:pt idx="83">
                  <c:v>1.5027568358531296</c:v>
                </c:pt>
                <c:pt idx="84">
                  <c:v>1.6163364082562763</c:v>
                </c:pt>
                <c:pt idx="85">
                  <c:v>1.4580381995399436</c:v>
                </c:pt>
                <c:pt idx="86">
                  <c:v>1.4130869032303746</c:v>
                </c:pt>
                <c:pt idx="87">
                  <c:v>1.493729357090487</c:v>
                </c:pt>
                <c:pt idx="88">
                  <c:v>1.2873654499203713</c:v>
                </c:pt>
                <c:pt idx="89">
                  <c:v>1.3973583939305978</c:v>
                </c:pt>
                <c:pt idx="90">
                  <c:v>1.5667984539169675</c:v>
                </c:pt>
                <c:pt idx="91">
                  <c:v>1.3796174846289568</c:v>
                </c:pt>
                <c:pt idx="92">
                  <c:v>1.2632357098249916</c:v>
                </c:pt>
                <c:pt idx="93">
                  <c:v>1.3663308558863405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03-7A49-8641-1F030CCF0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diffusion!$O$906:$O$1005</c:f>
              <c:numCache>
                <c:formatCode>General</c:formatCode>
                <c:ptCount val="100"/>
                <c:pt idx="0">
                  <c:v>0</c:v>
                </c:pt>
                <c:pt idx="1">
                  <c:v>0.20137017395301471</c:v>
                </c:pt>
                <c:pt idx="2">
                  <c:v>0.33611473379870305</c:v>
                </c:pt>
                <c:pt idx="3">
                  <c:v>0.32209882113966049</c:v>
                </c:pt>
                <c:pt idx="4">
                  <c:v>0.16076083924709028</c:v>
                </c:pt>
                <c:pt idx="5">
                  <c:v>0.15778721973095636</c:v>
                </c:pt>
                <c:pt idx="6">
                  <c:v>0.14925502413451047</c:v>
                </c:pt>
                <c:pt idx="7">
                  <c:v>0.19648272530533109</c:v>
                </c:pt>
                <c:pt idx="8">
                  <c:v>0.3107319320311831</c:v>
                </c:pt>
                <c:pt idx="9">
                  <c:v>0.33034365614641975</c:v>
                </c:pt>
                <c:pt idx="10">
                  <c:v>0.50285794064223055</c:v>
                </c:pt>
                <c:pt idx="11">
                  <c:v>0.59402431757336505</c:v>
                </c:pt>
                <c:pt idx="12">
                  <c:v>0.66898848828889945</c:v>
                </c:pt>
                <c:pt idx="13">
                  <c:v>0.74999604531873498</c:v>
                </c:pt>
                <c:pt idx="14">
                  <c:v>0.6220294842941434</c:v>
                </c:pt>
                <c:pt idx="15">
                  <c:v>0.77200384736254524</c:v>
                </c:pt>
                <c:pt idx="16">
                  <c:v>0.69302817819467777</c:v>
                </c:pt>
                <c:pt idx="17">
                  <c:v>0.72398776900210537</c:v>
                </c:pt>
                <c:pt idx="18">
                  <c:v>0.7939902328178905</c:v>
                </c:pt>
                <c:pt idx="19">
                  <c:v>0.79792631355380617</c:v>
                </c:pt>
                <c:pt idx="20">
                  <c:v>0.78956337818697619</c:v>
                </c:pt>
                <c:pt idx="21">
                  <c:v>0.64896296509806239</c:v>
                </c:pt>
                <c:pt idx="22">
                  <c:v>0.65619741720595259</c:v>
                </c:pt>
                <c:pt idx="23">
                  <c:v>0.72849564584027748</c:v>
                </c:pt>
                <c:pt idx="24">
                  <c:v>0.5527353637526552</c:v>
                </c:pt>
                <c:pt idx="25">
                  <c:v>0.7374881686617325</c:v>
                </c:pt>
                <c:pt idx="26">
                  <c:v>0.7730749104863015</c:v>
                </c:pt>
                <c:pt idx="27">
                  <c:v>0.93779740644010956</c:v>
                </c:pt>
                <c:pt idx="28">
                  <c:v>0.91273337540369315</c:v>
                </c:pt>
                <c:pt idx="29">
                  <c:v>0.8145420556147307</c:v>
                </c:pt>
                <c:pt idx="30">
                  <c:v>0.75754775295820986</c:v>
                </c:pt>
                <c:pt idx="31">
                  <c:v>0.80311705013370249</c:v>
                </c:pt>
                <c:pt idx="32">
                  <c:v>0.87440965038130036</c:v>
                </c:pt>
                <c:pt idx="33">
                  <c:v>0.89635133748703133</c:v>
                </c:pt>
                <c:pt idx="34">
                  <c:v>0.94207717327705798</c:v>
                </c:pt>
                <c:pt idx="35">
                  <c:v>0.81243057040344868</c:v>
                </c:pt>
                <c:pt idx="36">
                  <c:v>0.78623191674407811</c:v>
                </c:pt>
                <c:pt idx="37">
                  <c:v>0.81970155613740725</c:v>
                </c:pt>
                <c:pt idx="38">
                  <c:v>0.90603081206631109</c:v>
                </c:pt>
                <c:pt idx="39">
                  <c:v>0.84987843556028353</c:v>
                </c:pt>
                <c:pt idx="40">
                  <c:v>0.73870977502135704</c:v>
                </c:pt>
                <c:pt idx="41">
                  <c:v>0.72660496534727792</c:v>
                </c:pt>
                <c:pt idx="42">
                  <c:v>0.88390325317265006</c:v>
                </c:pt>
                <c:pt idx="43">
                  <c:v>1.0316400113658786</c:v>
                </c:pt>
                <c:pt idx="44">
                  <c:v>1.0686743422050611</c:v>
                </c:pt>
                <c:pt idx="45">
                  <c:v>1.0243930677870337</c:v>
                </c:pt>
                <c:pt idx="46">
                  <c:v>1.1824733436355594</c:v>
                </c:pt>
                <c:pt idx="47">
                  <c:v>1.2472278501172109</c:v>
                </c:pt>
                <c:pt idx="48">
                  <c:v>1.057393102975634</c:v>
                </c:pt>
                <c:pt idx="49">
                  <c:v>0.90392825005544108</c:v>
                </c:pt>
                <c:pt idx="50">
                  <c:v>0.91087099568122487</c:v>
                </c:pt>
                <c:pt idx="51">
                  <c:v>1.0717540979438054</c:v>
                </c:pt>
                <c:pt idx="52">
                  <c:v>1.2635167204991471</c:v>
                </c:pt>
                <c:pt idx="53">
                  <c:v>1.2297564681829487</c:v>
                </c:pt>
                <c:pt idx="54">
                  <c:v>1.1307538569061526</c:v>
                </c:pt>
                <c:pt idx="55">
                  <c:v>1.179910373370092</c:v>
                </c:pt>
                <c:pt idx="56">
                  <c:v>1.1181178681457604</c:v>
                </c:pt>
                <c:pt idx="57">
                  <c:v>1.0933794654836444</c:v>
                </c:pt>
                <c:pt idx="58">
                  <c:v>1.3726492475272625</c:v>
                </c:pt>
                <c:pt idx="59">
                  <c:v>1.624554917953333</c:v>
                </c:pt>
                <c:pt idx="60">
                  <c:v>1.7136289590904912</c:v>
                </c:pt>
                <c:pt idx="61">
                  <c:v>1.825185042234551</c:v>
                </c:pt>
                <c:pt idx="62">
                  <c:v>1.8380404588701769</c:v>
                </c:pt>
                <c:pt idx="63">
                  <c:v>1.8261476076460741</c:v>
                </c:pt>
                <c:pt idx="64">
                  <c:v>1.7669564759703957</c:v>
                </c:pt>
                <c:pt idx="65">
                  <c:v>1.6280979065554411</c:v>
                </c:pt>
                <c:pt idx="66">
                  <c:v>1.7438034972236092</c:v>
                </c:pt>
                <c:pt idx="67">
                  <c:v>1.767858371211283</c:v>
                </c:pt>
                <c:pt idx="68">
                  <c:v>1.8067684641999651</c:v>
                </c:pt>
                <c:pt idx="69">
                  <c:v>1.8379476090993372</c:v>
                </c:pt>
                <c:pt idx="70">
                  <c:v>1.8242732486867914</c:v>
                </c:pt>
                <c:pt idx="71">
                  <c:v>1.8777287022256144</c:v>
                </c:pt>
                <c:pt idx="72">
                  <c:v>2.0188894418087111</c:v>
                </c:pt>
                <c:pt idx="73">
                  <c:v>1.8226743848796252</c:v>
                </c:pt>
                <c:pt idx="74">
                  <c:v>1.8302776350630279</c:v>
                </c:pt>
                <c:pt idx="75">
                  <c:v>1.8655990468569659</c:v>
                </c:pt>
                <c:pt idx="76">
                  <c:v>1.8828967350688222</c:v>
                </c:pt>
                <c:pt idx="77">
                  <c:v>1.9178238124358686</c:v>
                </c:pt>
                <c:pt idx="78">
                  <c:v>1.9630668194717851</c:v>
                </c:pt>
                <c:pt idx="79">
                  <c:v>2.0737974896242353</c:v>
                </c:pt>
                <c:pt idx="80">
                  <c:v>1.9293414278063796</c:v>
                </c:pt>
                <c:pt idx="81">
                  <c:v>1.8270921977034738</c:v>
                </c:pt>
                <c:pt idx="82">
                  <c:v>1.679538772119602</c:v>
                </c:pt>
                <c:pt idx="83">
                  <c:v>1.7977183902099099</c:v>
                </c:pt>
                <c:pt idx="84">
                  <c:v>1.8057417240418492</c:v>
                </c:pt>
                <c:pt idx="85">
                  <c:v>1.6443145613049104</c:v>
                </c:pt>
                <c:pt idx="86">
                  <c:v>1.7180128106779122</c:v>
                </c:pt>
                <c:pt idx="87">
                  <c:v>1.7539576539838355</c:v>
                </c:pt>
                <c:pt idx="88">
                  <c:v>1.9117748917210624</c:v>
                </c:pt>
                <c:pt idx="89">
                  <c:v>1.8434418843069802</c:v>
                </c:pt>
                <c:pt idx="90">
                  <c:v>1.8704309483316137</c:v>
                </c:pt>
                <c:pt idx="91">
                  <c:v>1.6409191206122256</c:v>
                </c:pt>
                <c:pt idx="92">
                  <c:v>1.6233550742254264</c:v>
                </c:pt>
                <c:pt idx="93">
                  <c:v>1.5871939546483473</c:v>
                </c:pt>
                <c:pt idx="94">
                  <c:v>1.8404411119686743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EB-DF42-B440-D0D4D49CB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52576192681797"/>
                  <c:y val="-0.4026848206474190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analysis'!$O$10:$O$189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0.19045542945116942</c:v>
                  </c:pt>
                  <c:pt idx="2">
                    <c:v>0.2456539538866436</c:v>
                  </c:pt>
                  <c:pt idx="3">
                    <c:v>0.52619813595064635</c:v>
                  </c:pt>
                  <c:pt idx="4">
                    <c:v>0.54470656059653366</c:v>
                  </c:pt>
                  <c:pt idx="5">
                    <c:v>0.66876858268475114</c:v>
                  </c:pt>
                  <c:pt idx="6">
                    <c:v>0.65782551859595473</c:v>
                  </c:pt>
                  <c:pt idx="7">
                    <c:v>0.50211062379064275</c:v>
                  </c:pt>
                  <c:pt idx="8">
                    <c:v>0.49384229109367367</c:v>
                  </c:pt>
                  <c:pt idx="9">
                    <c:v>0.70147655579356616</c:v>
                  </c:pt>
                  <c:pt idx="10">
                    <c:v>0.82573993540015467</c:v>
                  </c:pt>
                  <c:pt idx="11">
                    <c:v>0.8614986641644371</c:v>
                  </c:pt>
                  <c:pt idx="12">
                    <c:v>0.99163828806542997</c:v>
                  </c:pt>
                  <c:pt idx="13">
                    <c:v>1.0176592657858119</c:v>
                  </c:pt>
                  <c:pt idx="14">
                    <c:v>1.0225928186709536</c:v>
                  </c:pt>
                  <c:pt idx="15">
                    <c:v>0.88346257295550634</c:v>
                  </c:pt>
                  <c:pt idx="16">
                    <c:v>0.71231386798145302</c:v>
                  </c:pt>
                  <c:pt idx="17">
                    <c:v>0.55606510727831859</c:v>
                  </c:pt>
                  <c:pt idx="18">
                    <c:v>0.60382935073823318</c:v>
                  </c:pt>
                  <c:pt idx="19">
                    <c:v>0.63024142502844116</c:v>
                  </c:pt>
                  <c:pt idx="20">
                    <c:v>0.51145505639627076</c:v>
                  </c:pt>
                  <c:pt idx="21">
                    <c:v>0.6944314108630667</c:v>
                  </c:pt>
                  <c:pt idx="22">
                    <c:v>0.75535911456436011</c:v>
                  </c:pt>
                  <c:pt idx="23">
                    <c:v>0.98964653858612883</c:v>
                  </c:pt>
                  <c:pt idx="24">
                    <c:v>1.0235211201759613</c:v>
                  </c:pt>
                  <c:pt idx="25">
                    <c:v>0.79947555527743863</c:v>
                  </c:pt>
                  <c:pt idx="26">
                    <c:v>0.78453998464465102</c:v>
                  </c:pt>
                  <c:pt idx="27">
                    <c:v>0.939734638465758</c:v>
                  </c:pt>
                  <c:pt idx="28">
                    <c:v>1.0652439319824938</c:v>
                  </c:pt>
                  <c:pt idx="29">
                    <c:v>1.2573994593754734</c:v>
                  </c:pt>
                  <c:pt idx="30">
                    <c:v>1.6033868249625058</c:v>
                  </c:pt>
                  <c:pt idx="31">
                    <c:v>1.3908487632341002</c:v>
                  </c:pt>
                  <c:pt idx="32">
                    <c:v>1.3553167105993313</c:v>
                  </c:pt>
                  <c:pt idx="33">
                    <c:v>1.3054311357962638</c:v>
                  </c:pt>
                  <c:pt idx="34">
                    <c:v>1.0927312703705416</c:v>
                  </c:pt>
                  <c:pt idx="35">
                    <c:v>0.85673591596984611</c:v>
                  </c:pt>
                  <c:pt idx="36">
                    <c:v>0.91155179082571614</c:v>
                  </c:pt>
                  <c:pt idx="37">
                    <c:v>0.94120499304479444</c:v>
                  </c:pt>
                  <c:pt idx="38">
                    <c:v>0.89392458909047756</c:v>
                  </c:pt>
                  <c:pt idx="39">
                    <c:v>0.82478089864345905</c:v>
                  </c:pt>
                  <c:pt idx="40">
                    <c:v>0.81593768962851243</c:v>
                  </c:pt>
                  <c:pt idx="41">
                    <c:v>0.73095179260194165</c:v>
                  </c:pt>
                  <c:pt idx="42">
                    <c:v>0.84317119142806474</c:v>
                  </c:pt>
                  <c:pt idx="43">
                    <c:v>0.98369072918789902</c:v>
                  </c:pt>
                  <c:pt idx="44">
                    <c:v>0.92727360816938675</c:v>
                  </c:pt>
                  <c:pt idx="45">
                    <c:v>0.96635719723376445</c:v>
                  </c:pt>
                  <c:pt idx="46">
                    <c:v>0.86000895976729974</c:v>
                  </c:pt>
                  <c:pt idx="47">
                    <c:v>1.0655260254275614</c:v>
                  </c:pt>
                  <c:pt idx="48">
                    <c:v>1.2230569806395859</c:v>
                  </c:pt>
                  <c:pt idx="49">
                    <c:v>1.1076137427029524</c:v>
                  </c:pt>
                  <c:pt idx="50">
                    <c:v>1.221819203748481</c:v>
                  </c:pt>
                  <c:pt idx="51">
                    <c:v>1.1301802447593381</c:v>
                  </c:pt>
                  <c:pt idx="52">
                    <c:v>1.1556012582966557</c:v>
                  </c:pt>
                  <c:pt idx="53">
                    <c:v>0.90410438789069492</c:v>
                  </c:pt>
                  <c:pt idx="54">
                    <c:v>0.88755706673533385</c:v>
                  </c:pt>
                  <c:pt idx="55">
                    <c:v>0.85743828928897436</c:v>
                  </c:pt>
                  <c:pt idx="56">
                    <c:v>0.66212081042437787</c:v>
                  </c:pt>
                  <c:pt idx="57">
                    <c:v>0.78109731510558567</c:v>
                  </c:pt>
                  <c:pt idx="58">
                    <c:v>0.9333650044666737</c:v>
                  </c:pt>
                  <c:pt idx="59">
                    <c:v>0.75929039100862761</c:v>
                  </c:pt>
                  <c:pt idx="60">
                    <c:v>0.94137231702899271</c:v>
                  </c:pt>
                  <c:pt idx="61">
                    <c:v>0.74516636435623251</c:v>
                  </c:pt>
                  <c:pt idx="62">
                    <c:v>0.74122816161660798</c:v>
                  </c:pt>
                  <c:pt idx="63">
                    <c:v>0.49272484482485551</c:v>
                  </c:pt>
                  <c:pt idx="64">
                    <c:v>0.47602539887562106</c:v>
                  </c:pt>
                  <c:pt idx="65">
                    <c:v>0.29041715171319282</c:v>
                  </c:pt>
                  <c:pt idx="66">
                    <c:v>0.29569292331078478</c:v>
                  </c:pt>
                  <c:pt idx="67">
                    <c:v>0.43921381985728991</c:v>
                  </c:pt>
                  <c:pt idx="68">
                    <c:v>0.49626223927896818</c:v>
                  </c:pt>
                  <c:pt idx="69">
                    <c:v>0.29938858849147393</c:v>
                  </c:pt>
                  <c:pt idx="70">
                    <c:v>0.1801191175653557</c:v>
                  </c:pt>
                  <c:pt idx="71">
                    <c:v>0.11555812135177659</c:v>
                  </c:pt>
                  <c:pt idx="72">
                    <c:v>8.7636736139110286E-2</c:v>
                  </c:pt>
                  <c:pt idx="73">
                    <c:v>0.17324002329412053</c:v>
                  </c:pt>
                  <c:pt idx="74">
                    <c:v>7.9822710809576466E-2</c:v>
                  </c:pt>
                  <c:pt idx="75">
                    <c:v>0.18575514395719936</c:v>
                  </c:pt>
                  <c:pt idx="76">
                    <c:v>0.33863822782146291</c:v>
                  </c:pt>
                  <c:pt idx="77">
                    <c:v>0.54875744412367244</c:v>
                  </c:pt>
                  <c:pt idx="78">
                    <c:v>0.65772591659152546</c:v>
                  </c:pt>
                  <c:pt idx="79">
                    <c:v>0.58414319007228011</c:v>
                  </c:pt>
                  <c:pt idx="80">
                    <c:v>0.69655948216005947</c:v>
                  </c:pt>
                  <c:pt idx="81">
                    <c:v>0.86268119113988806</c:v>
                  </c:pt>
                  <c:pt idx="82">
                    <c:v>0.93612722577280572</c:v>
                  </c:pt>
                  <c:pt idx="83">
                    <c:v>0.8901934979081767</c:v>
                  </c:pt>
                  <c:pt idx="84">
                    <c:v>0.8009619439817155</c:v>
                  </c:pt>
                  <c:pt idx="85">
                    <c:v>0.77381590168417058</c:v>
                  </c:pt>
                  <c:pt idx="86">
                    <c:v>0.77169133993726757</c:v>
                  </c:pt>
                  <c:pt idx="87">
                    <c:v>0.72433827408471763</c:v>
                  </c:pt>
                  <c:pt idx="88">
                    <c:v>0.53298609290430454</c:v>
                  </c:pt>
                  <c:pt idx="89">
                    <c:v>0.55811656688596634</c:v>
                  </c:pt>
                  <c:pt idx="90">
                    <c:v>0.59456050222021195</c:v>
                  </c:pt>
                  <c:pt idx="91">
                    <c:v>0.53844712179278897</c:v>
                  </c:pt>
                  <c:pt idx="92">
                    <c:v>0.59712281096714748</c:v>
                  </c:pt>
                  <c:pt idx="93">
                    <c:v>0.56237994957234494</c:v>
                  </c:pt>
                  <c:pt idx="94">
                    <c:v>0.44471272808081913</c:v>
                  </c:pt>
                  <c:pt idx="95">
                    <c:v>0.39096613741085429</c:v>
                  </c:pt>
                  <c:pt idx="96">
                    <c:v>0.50568399208050407</c:v>
                  </c:pt>
                  <c:pt idx="97">
                    <c:v>0.33641991819661426</c:v>
                  </c:pt>
                  <c:pt idx="98">
                    <c:v>0.29339302237639414</c:v>
                  </c:pt>
                  <c:pt idx="99">
                    <c:v>0.309757258970701</c:v>
                  </c:pt>
                  <c:pt idx="100">
                    <c:v>0.11591732064214111</c:v>
                  </c:pt>
                  <c:pt idx="101">
                    <c:v>9.3877374679490005E-2</c:v>
                  </c:pt>
                  <c:pt idx="102">
                    <c:v>0.20734013363643161</c:v>
                  </c:pt>
                  <c:pt idx="103">
                    <c:v>0.39649742914731678</c:v>
                  </c:pt>
                  <c:pt idx="104">
                    <c:v>0.3186171209672149</c:v>
                  </c:pt>
                  <c:pt idx="105">
                    <c:v>0.2241768804930529</c:v>
                  </c:pt>
                  <c:pt idx="106">
                    <c:v>8.850608141282526E-2</c:v>
                  </c:pt>
                  <c:pt idx="107">
                    <c:v>9.3171681147657295E-2</c:v>
                  </c:pt>
                  <c:pt idx="108">
                    <c:v>0.18797943139724238</c:v>
                  </c:pt>
                  <c:pt idx="109">
                    <c:v>0.32793797064781677</c:v>
                  </c:pt>
                  <c:pt idx="110">
                    <c:v>0.31514325925799164</c:v>
                  </c:pt>
                  <c:pt idx="111">
                    <c:v>0.36223970798930749</c:v>
                  </c:pt>
                  <c:pt idx="112">
                    <c:v>0.24687528420602423</c:v>
                  </c:pt>
                  <c:pt idx="113">
                    <c:v>9.3341919510084595E-2</c:v>
                  </c:pt>
                  <c:pt idx="114">
                    <c:v>0.16146861124748116</c:v>
                  </c:pt>
                  <c:pt idx="115">
                    <c:v>0.17566398712918574</c:v>
                  </c:pt>
                  <c:pt idx="116">
                    <c:v>0.31601553086592465</c:v>
                  </c:pt>
                  <c:pt idx="117">
                    <c:v>0.31069325697565287</c:v>
                  </c:pt>
                  <c:pt idx="118">
                    <c:v>0.42207846174920283</c:v>
                  </c:pt>
                  <c:pt idx="119">
                    <c:v>0.43960890017549964</c:v>
                  </c:pt>
                  <c:pt idx="120">
                    <c:v>0.46879315548822864</c:v>
                  </c:pt>
                  <c:pt idx="121">
                    <c:v>0.4446753204982507</c:v>
                  </c:pt>
                  <c:pt idx="122">
                    <c:v>0.58403041039165438</c:v>
                  </c:pt>
                  <c:pt idx="123">
                    <c:v>0.68276215671904272</c:v>
                  </c:pt>
                  <c:pt idx="124">
                    <c:v>0.58253850941924934</c:v>
                  </c:pt>
                  <c:pt idx="125">
                    <c:v>0.54870762830290665</c:v>
                  </c:pt>
                  <c:pt idx="126">
                    <c:v>0.59954359038898641</c:v>
                  </c:pt>
                  <c:pt idx="127">
                    <c:v>0.50046239821035832</c:v>
                  </c:pt>
                  <c:pt idx="128">
                    <c:v>0.58469942936207753</c:v>
                  </c:pt>
                  <c:pt idx="129">
                    <c:v>0.56712521884487743</c:v>
                  </c:pt>
                  <c:pt idx="130">
                    <c:v>0.66434034124535579</c:v>
                  </c:pt>
                  <c:pt idx="131">
                    <c:v>0.66702708431801661</c:v>
                  </c:pt>
                  <c:pt idx="132">
                    <c:v>0.72304178899397031</c:v>
                  </c:pt>
                  <c:pt idx="133">
                    <c:v>0.79678872991539051</c:v>
                  </c:pt>
                  <c:pt idx="134">
                    <c:v>0.53284606588792693</c:v>
                  </c:pt>
                  <c:pt idx="135">
                    <c:v>0.46847819450099942</c:v>
                  </c:pt>
                  <c:pt idx="136">
                    <c:v>0.39149298569633195</c:v>
                  </c:pt>
                  <c:pt idx="137">
                    <c:v>0.4054213233457642</c:v>
                  </c:pt>
                  <c:pt idx="138">
                    <c:v>0.42361392917429597</c:v>
                  </c:pt>
                  <c:pt idx="139">
                    <c:v>0.37403530470842011</c:v>
                  </c:pt>
                  <c:pt idx="140">
                    <c:v>0.38296371188838935</c:v>
                  </c:pt>
                  <c:pt idx="141">
                    <c:v>0.306505651515522</c:v>
                  </c:pt>
                  <c:pt idx="142">
                    <c:v>0.31736329274630237</c:v>
                  </c:pt>
                  <c:pt idx="143">
                    <c:v>0.3324019327854047</c:v>
                  </c:pt>
                  <c:pt idx="144">
                    <c:v>0.36933805210413312</c:v>
                  </c:pt>
                  <c:pt idx="145">
                    <c:v>0.44252351528244865</c:v>
                  </c:pt>
                  <c:pt idx="146">
                    <c:v>0.52169233498373357</c:v>
                  </c:pt>
                  <c:pt idx="147">
                    <c:v>0.57937228630063109</c:v>
                  </c:pt>
                  <c:pt idx="148">
                    <c:v>0.67281136305053124</c:v>
                  </c:pt>
                  <c:pt idx="149">
                    <c:v>0.71316928297987259</c:v>
                  </c:pt>
                  <c:pt idx="150">
                    <c:v>0.69095529512440557</c:v>
                  </c:pt>
                  <c:pt idx="151">
                    <c:v>0.70871607911986689</c:v>
                  </c:pt>
                  <c:pt idx="152">
                    <c:v>0.63869908730679503</c:v>
                  </c:pt>
                  <c:pt idx="153">
                    <c:v>0.6925410062438776</c:v>
                  </c:pt>
                  <c:pt idx="154">
                    <c:v>0.6646029163999414</c:v>
                  </c:pt>
                  <c:pt idx="155">
                    <c:v>0.68071296921403002</c:v>
                  </c:pt>
                  <c:pt idx="156">
                    <c:v>0.42288043345773335</c:v>
                  </c:pt>
                  <c:pt idx="157">
                    <c:v>0.57291749794096558</c:v>
                  </c:pt>
                  <c:pt idx="158">
                    <c:v>0.55213336653168676</c:v>
                  </c:pt>
                  <c:pt idx="159">
                    <c:v>0.73372051518091463</c:v>
                  </c:pt>
                  <c:pt idx="160">
                    <c:v>0.95546443927554014</c:v>
                  </c:pt>
                  <c:pt idx="161">
                    <c:v>1.0375411162873514</c:v>
                  </c:pt>
                  <c:pt idx="162">
                    <c:v>1.0076609840336808</c:v>
                  </c:pt>
                  <c:pt idx="163">
                    <c:v>1.1852386120942553</c:v>
                  </c:pt>
                  <c:pt idx="164">
                    <c:v>1.4271427172858184</c:v>
                  </c:pt>
                  <c:pt idx="165">
                    <c:v>1.1666483513763732</c:v>
                  </c:pt>
                  <c:pt idx="166">
                    <c:v>1.1377065684028687</c:v>
                  </c:pt>
                  <c:pt idx="167">
                    <c:v>1.0169796243109936</c:v>
                  </c:pt>
                  <c:pt idx="168">
                    <c:v>0.97966078839509707</c:v>
                  </c:pt>
                  <c:pt idx="169">
                    <c:v>0.97837764734617871</c:v>
                  </c:pt>
                  <c:pt idx="170">
                    <c:v>0.79865385483597673</c:v>
                  </c:pt>
                  <c:pt idx="171">
                    <c:v>0.89477442362265824</c:v>
                  </c:pt>
                  <c:pt idx="172">
                    <c:v>1.0397047232676071</c:v>
                  </c:pt>
                  <c:pt idx="173">
                    <c:v>1.2603337315503274</c:v>
                  </c:pt>
                  <c:pt idx="174">
                    <c:v>1.2374758386959126</c:v>
                  </c:pt>
                  <c:pt idx="175">
                    <c:v>1.4614930918921318</c:v>
                  </c:pt>
                  <c:pt idx="176">
                    <c:v>1.3588992487166964</c:v>
                  </c:pt>
                  <c:pt idx="177">
                    <c:v>1.4194356381899174</c:v>
                  </c:pt>
                  <c:pt idx="178">
                    <c:v>1.2626330123866976</c:v>
                  </c:pt>
                  <c:pt idx="179">
                    <c:v>1.3267313393847693</c:v>
                  </c:pt>
                </c:numCache>
              </c:numRef>
            </c:plus>
            <c:minus>
              <c:numRef>
                <c:f>'diff analysis'!$O$10:$O$189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0.19045542945116942</c:v>
                  </c:pt>
                  <c:pt idx="2">
                    <c:v>0.2456539538866436</c:v>
                  </c:pt>
                  <c:pt idx="3">
                    <c:v>0.52619813595064635</c:v>
                  </c:pt>
                  <c:pt idx="4">
                    <c:v>0.54470656059653366</c:v>
                  </c:pt>
                  <c:pt idx="5">
                    <c:v>0.66876858268475114</c:v>
                  </c:pt>
                  <c:pt idx="6">
                    <c:v>0.65782551859595473</c:v>
                  </c:pt>
                  <c:pt idx="7">
                    <c:v>0.50211062379064275</c:v>
                  </c:pt>
                  <c:pt idx="8">
                    <c:v>0.49384229109367367</c:v>
                  </c:pt>
                  <c:pt idx="9">
                    <c:v>0.70147655579356616</c:v>
                  </c:pt>
                  <c:pt idx="10">
                    <c:v>0.82573993540015467</c:v>
                  </c:pt>
                  <c:pt idx="11">
                    <c:v>0.8614986641644371</c:v>
                  </c:pt>
                  <c:pt idx="12">
                    <c:v>0.99163828806542997</c:v>
                  </c:pt>
                  <c:pt idx="13">
                    <c:v>1.0176592657858119</c:v>
                  </c:pt>
                  <c:pt idx="14">
                    <c:v>1.0225928186709536</c:v>
                  </c:pt>
                  <c:pt idx="15">
                    <c:v>0.88346257295550634</c:v>
                  </c:pt>
                  <c:pt idx="16">
                    <c:v>0.71231386798145302</c:v>
                  </c:pt>
                  <c:pt idx="17">
                    <c:v>0.55606510727831859</c:v>
                  </c:pt>
                  <c:pt idx="18">
                    <c:v>0.60382935073823318</c:v>
                  </c:pt>
                  <c:pt idx="19">
                    <c:v>0.63024142502844116</c:v>
                  </c:pt>
                  <c:pt idx="20">
                    <c:v>0.51145505639627076</c:v>
                  </c:pt>
                  <c:pt idx="21">
                    <c:v>0.6944314108630667</c:v>
                  </c:pt>
                  <c:pt idx="22">
                    <c:v>0.75535911456436011</c:v>
                  </c:pt>
                  <c:pt idx="23">
                    <c:v>0.98964653858612883</c:v>
                  </c:pt>
                  <c:pt idx="24">
                    <c:v>1.0235211201759613</c:v>
                  </c:pt>
                  <c:pt idx="25">
                    <c:v>0.79947555527743863</c:v>
                  </c:pt>
                  <c:pt idx="26">
                    <c:v>0.78453998464465102</c:v>
                  </c:pt>
                  <c:pt idx="27">
                    <c:v>0.939734638465758</c:v>
                  </c:pt>
                  <c:pt idx="28">
                    <c:v>1.0652439319824938</c:v>
                  </c:pt>
                  <c:pt idx="29">
                    <c:v>1.2573994593754734</c:v>
                  </c:pt>
                  <c:pt idx="30">
                    <c:v>1.6033868249625058</c:v>
                  </c:pt>
                  <c:pt idx="31">
                    <c:v>1.3908487632341002</c:v>
                  </c:pt>
                  <c:pt idx="32">
                    <c:v>1.3553167105993313</c:v>
                  </c:pt>
                  <c:pt idx="33">
                    <c:v>1.3054311357962638</c:v>
                  </c:pt>
                  <c:pt idx="34">
                    <c:v>1.0927312703705416</c:v>
                  </c:pt>
                  <c:pt idx="35">
                    <c:v>0.85673591596984611</c:v>
                  </c:pt>
                  <c:pt idx="36">
                    <c:v>0.91155179082571614</c:v>
                  </c:pt>
                  <c:pt idx="37">
                    <c:v>0.94120499304479444</c:v>
                  </c:pt>
                  <c:pt idx="38">
                    <c:v>0.89392458909047756</c:v>
                  </c:pt>
                  <c:pt idx="39">
                    <c:v>0.82478089864345905</c:v>
                  </c:pt>
                  <c:pt idx="40">
                    <c:v>0.81593768962851243</c:v>
                  </c:pt>
                  <c:pt idx="41">
                    <c:v>0.73095179260194165</c:v>
                  </c:pt>
                  <c:pt idx="42">
                    <c:v>0.84317119142806474</c:v>
                  </c:pt>
                  <c:pt idx="43">
                    <c:v>0.98369072918789902</c:v>
                  </c:pt>
                  <c:pt idx="44">
                    <c:v>0.92727360816938675</c:v>
                  </c:pt>
                  <c:pt idx="45">
                    <c:v>0.96635719723376445</c:v>
                  </c:pt>
                  <c:pt idx="46">
                    <c:v>0.86000895976729974</c:v>
                  </c:pt>
                  <c:pt idx="47">
                    <c:v>1.0655260254275614</c:v>
                  </c:pt>
                  <c:pt idx="48">
                    <c:v>1.2230569806395859</c:v>
                  </c:pt>
                  <c:pt idx="49">
                    <c:v>1.1076137427029524</c:v>
                  </c:pt>
                  <c:pt idx="50">
                    <c:v>1.221819203748481</c:v>
                  </c:pt>
                  <c:pt idx="51">
                    <c:v>1.1301802447593381</c:v>
                  </c:pt>
                  <c:pt idx="52">
                    <c:v>1.1556012582966557</c:v>
                  </c:pt>
                  <c:pt idx="53">
                    <c:v>0.90410438789069492</c:v>
                  </c:pt>
                  <c:pt idx="54">
                    <c:v>0.88755706673533385</c:v>
                  </c:pt>
                  <c:pt idx="55">
                    <c:v>0.85743828928897436</c:v>
                  </c:pt>
                  <c:pt idx="56">
                    <c:v>0.66212081042437787</c:v>
                  </c:pt>
                  <c:pt idx="57">
                    <c:v>0.78109731510558567</c:v>
                  </c:pt>
                  <c:pt idx="58">
                    <c:v>0.9333650044666737</c:v>
                  </c:pt>
                  <c:pt idx="59">
                    <c:v>0.75929039100862761</c:v>
                  </c:pt>
                  <c:pt idx="60">
                    <c:v>0.94137231702899271</c:v>
                  </c:pt>
                  <c:pt idx="61">
                    <c:v>0.74516636435623251</c:v>
                  </c:pt>
                  <c:pt idx="62">
                    <c:v>0.74122816161660798</c:v>
                  </c:pt>
                  <c:pt idx="63">
                    <c:v>0.49272484482485551</c:v>
                  </c:pt>
                  <c:pt idx="64">
                    <c:v>0.47602539887562106</c:v>
                  </c:pt>
                  <c:pt idx="65">
                    <c:v>0.29041715171319282</c:v>
                  </c:pt>
                  <c:pt idx="66">
                    <c:v>0.29569292331078478</c:v>
                  </c:pt>
                  <c:pt idx="67">
                    <c:v>0.43921381985728991</c:v>
                  </c:pt>
                  <c:pt idx="68">
                    <c:v>0.49626223927896818</c:v>
                  </c:pt>
                  <c:pt idx="69">
                    <c:v>0.29938858849147393</c:v>
                  </c:pt>
                  <c:pt idx="70">
                    <c:v>0.1801191175653557</c:v>
                  </c:pt>
                  <c:pt idx="71">
                    <c:v>0.11555812135177659</c:v>
                  </c:pt>
                  <c:pt idx="72">
                    <c:v>8.7636736139110286E-2</c:v>
                  </c:pt>
                  <c:pt idx="73">
                    <c:v>0.17324002329412053</c:v>
                  </c:pt>
                  <c:pt idx="74">
                    <c:v>7.9822710809576466E-2</c:v>
                  </c:pt>
                  <c:pt idx="75">
                    <c:v>0.18575514395719936</c:v>
                  </c:pt>
                  <c:pt idx="76">
                    <c:v>0.33863822782146291</c:v>
                  </c:pt>
                  <c:pt idx="77">
                    <c:v>0.54875744412367244</c:v>
                  </c:pt>
                  <c:pt idx="78">
                    <c:v>0.65772591659152546</c:v>
                  </c:pt>
                  <c:pt idx="79">
                    <c:v>0.58414319007228011</c:v>
                  </c:pt>
                  <c:pt idx="80">
                    <c:v>0.69655948216005947</c:v>
                  </c:pt>
                  <c:pt idx="81">
                    <c:v>0.86268119113988806</c:v>
                  </c:pt>
                  <c:pt idx="82">
                    <c:v>0.93612722577280572</c:v>
                  </c:pt>
                  <c:pt idx="83">
                    <c:v>0.8901934979081767</c:v>
                  </c:pt>
                  <c:pt idx="84">
                    <c:v>0.8009619439817155</c:v>
                  </c:pt>
                  <c:pt idx="85">
                    <c:v>0.77381590168417058</c:v>
                  </c:pt>
                  <c:pt idx="86">
                    <c:v>0.77169133993726757</c:v>
                  </c:pt>
                  <c:pt idx="87">
                    <c:v>0.72433827408471763</c:v>
                  </c:pt>
                  <c:pt idx="88">
                    <c:v>0.53298609290430454</c:v>
                  </c:pt>
                  <c:pt idx="89">
                    <c:v>0.55811656688596634</c:v>
                  </c:pt>
                  <c:pt idx="90">
                    <c:v>0.59456050222021195</c:v>
                  </c:pt>
                  <c:pt idx="91">
                    <c:v>0.53844712179278897</c:v>
                  </c:pt>
                  <c:pt idx="92">
                    <c:v>0.59712281096714748</c:v>
                  </c:pt>
                  <c:pt idx="93">
                    <c:v>0.56237994957234494</c:v>
                  </c:pt>
                  <c:pt idx="94">
                    <c:v>0.44471272808081913</c:v>
                  </c:pt>
                  <c:pt idx="95">
                    <c:v>0.39096613741085429</c:v>
                  </c:pt>
                  <c:pt idx="96">
                    <c:v>0.50568399208050407</c:v>
                  </c:pt>
                  <c:pt idx="97">
                    <c:v>0.33641991819661426</c:v>
                  </c:pt>
                  <c:pt idx="98">
                    <c:v>0.29339302237639414</c:v>
                  </c:pt>
                  <c:pt idx="99">
                    <c:v>0.309757258970701</c:v>
                  </c:pt>
                  <c:pt idx="100">
                    <c:v>0.11591732064214111</c:v>
                  </c:pt>
                  <c:pt idx="101">
                    <c:v>9.3877374679490005E-2</c:v>
                  </c:pt>
                  <c:pt idx="102">
                    <c:v>0.20734013363643161</c:v>
                  </c:pt>
                  <c:pt idx="103">
                    <c:v>0.39649742914731678</c:v>
                  </c:pt>
                  <c:pt idx="104">
                    <c:v>0.3186171209672149</c:v>
                  </c:pt>
                  <c:pt idx="105">
                    <c:v>0.2241768804930529</c:v>
                  </c:pt>
                  <c:pt idx="106">
                    <c:v>8.850608141282526E-2</c:v>
                  </c:pt>
                  <c:pt idx="107">
                    <c:v>9.3171681147657295E-2</c:v>
                  </c:pt>
                  <c:pt idx="108">
                    <c:v>0.18797943139724238</c:v>
                  </c:pt>
                  <c:pt idx="109">
                    <c:v>0.32793797064781677</c:v>
                  </c:pt>
                  <c:pt idx="110">
                    <c:v>0.31514325925799164</c:v>
                  </c:pt>
                  <c:pt idx="111">
                    <c:v>0.36223970798930749</c:v>
                  </c:pt>
                  <c:pt idx="112">
                    <c:v>0.24687528420602423</c:v>
                  </c:pt>
                  <c:pt idx="113">
                    <c:v>9.3341919510084595E-2</c:v>
                  </c:pt>
                  <c:pt idx="114">
                    <c:v>0.16146861124748116</c:v>
                  </c:pt>
                  <c:pt idx="115">
                    <c:v>0.17566398712918574</c:v>
                  </c:pt>
                  <c:pt idx="116">
                    <c:v>0.31601553086592465</c:v>
                  </c:pt>
                  <c:pt idx="117">
                    <c:v>0.31069325697565287</c:v>
                  </c:pt>
                  <c:pt idx="118">
                    <c:v>0.42207846174920283</c:v>
                  </c:pt>
                  <c:pt idx="119">
                    <c:v>0.43960890017549964</c:v>
                  </c:pt>
                  <c:pt idx="120">
                    <c:v>0.46879315548822864</c:v>
                  </c:pt>
                  <c:pt idx="121">
                    <c:v>0.4446753204982507</c:v>
                  </c:pt>
                  <c:pt idx="122">
                    <c:v>0.58403041039165438</c:v>
                  </c:pt>
                  <c:pt idx="123">
                    <c:v>0.68276215671904272</c:v>
                  </c:pt>
                  <c:pt idx="124">
                    <c:v>0.58253850941924934</c:v>
                  </c:pt>
                  <c:pt idx="125">
                    <c:v>0.54870762830290665</c:v>
                  </c:pt>
                  <c:pt idx="126">
                    <c:v>0.59954359038898641</c:v>
                  </c:pt>
                  <c:pt idx="127">
                    <c:v>0.50046239821035832</c:v>
                  </c:pt>
                  <c:pt idx="128">
                    <c:v>0.58469942936207753</c:v>
                  </c:pt>
                  <c:pt idx="129">
                    <c:v>0.56712521884487743</c:v>
                  </c:pt>
                  <c:pt idx="130">
                    <c:v>0.66434034124535579</c:v>
                  </c:pt>
                  <c:pt idx="131">
                    <c:v>0.66702708431801661</c:v>
                  </c:pt>
                  <c:pt idx="132">
                    <c:v>0.72304178899397031</c:v>
                  </c:pt>
                  <c:pt idx="133">
                    <c:v>0.79678872991539051</c:v>
                  </c:pt>
                  <c:pt idx="134">
                    <c:v>0.53284606588792693</c:v>
                  </c:pt>
                  <c:pt idx="135">
                    <c:v>0.46847819450099942</c:v>
                  </c:pt>
                  <c:pt idx="136">
                    <c:v>0.39149298569633195</c:v>
                  </c:pt>
                  <c:pt idx="137">
                    <c:v>0.4054213233457642</c:v>
                  </c:pt>
                  <c:pt idx="138">
                    <c:v>0.42361392917429597</c:v>
                  </c:pt>
                  <c:pt idx="139">
                    <c:v>0.37403530470842011</c:v>
                  </c:pt>
                  <c:pt idx="140">
                    <c:v>0.38296371188838935</c:v>
                  </c:pt>
                  <c:pt idx="141">
                    <c:v>0.306505651515522</c:v>
                  </c:pt>
                  <c:pt idx="142">
                    <c:v>0.31736329274630237</c:v>
                  </c:pt>
                  <c:pt idx="143">
                    <c:v>0.3324019327854047</c:v>
                  </c:pt>
                  <c:pt idx="144">
                    <c:v>0.36933805210413312</c:v>
                  </c:pt>
                  <c:pt idx="145">
                    <c:v>0.44252351528244865</c:v>
                  </c:pt>
                  <c:pt idx="146">
                    <c:v>0.52169233498373357</c:v>
                  </c:pt>
                  <c:pt idx="147">
                    <c:v>0.57937228630063109</c:v>
                  </c:pt>
                  <c:pt idx="148">
                    <c:v>0.67281136305053124</c:v>
                  </c:pt>
                  <c:pt idx="149">
                    <c:v>0.71316928297987259</c:v>
                  </c:pt>
                  <c:pt idx="150">
                    <c:v>0.69095529512440557</c:v>
                  </c:pt>
                  <c:pt idx="151">
                    <c:v>0.70871607911986689</c:v>
                  </c:pt>
                  <c:pt idx="152">
                    <c:v>0.63869908730679503</c:v>
                  </c:pt>
                  <c:pt idx="153">
                    <c:v>0.6925410062438776</c:v>
                  </c:pt>
                  <c:pt idx="154">
                    <c:v>0.6646029163999414</c:v>
                  </c:pt>
                  <c:pt idx="155">
                    <c:v>0.68071296921403002</c:v>
                  </c:pt>
                  <c:pt idx="156">
                    <c:v>0.42288043345773335</c:v>
                  </c:pt>
                  <c:pt idx="157">
                    <c:v>0.57291749794096558</c:v>
                  </c:pt>
                  <c:pt idx="158">
                    <c:v>0.55213336653168676</c:v>
                  </c:pt>
                  <c:pt idx="159">
                    <c:v>0.73372051518091463</c:v>
                  </c:pt>
                  <c:pt idx="160">
                    <c:v>0.95546443927554014</c:v>
                  </c:pt>
                  <c:pt idx="161">
                    <c:v>1.0375411162873514</c:v>
                  </c:pt>
                  <c:pt idx="162">
                    <c:v>1.0076609840336808</c:v>
                  </c:pt>
                  <c:pt idx="163">
                    <c:v>1.1852386120942553</c:v>
                  </c:pt>
                  <c:pt idx="164">
                    <c:v>1.4271427172858184</c:v>
                  </c:pt>
                  <c:pt idx="165">
                    <c:v>1.1666483513763732</c:v>
                  </c:pt>
                  <c:pt idx="166">
                    <c:v>1.1377065684028687</c:v>
                  </c:pt>
                  <c:pt idx="167">
                    <c:v>1.0169796243109936</c:v>
                  </c:pt>
                  <c:pt idx="168">
                    <c:v>0.97966078839509707</c:v>
                  </c:pt>
                  <c:pt idx="169">
                    <c:v>0.97837764734617871</c:v>
                  </c:pt>
                  <c:pt idx="170">
                    <c:v>0.79865385483597673</c:v>
                  </c:pt>
                  <c:pt idx="171">
                    <c:v>0.89477442362265824</c:v>
                  </c:pt>
                  <c:pt idx="172">
                    <c:v>1.0397047232676071</c:v>
                  </c:pt>
                  <c:pt idx="173">
                    <c:v>1.2603337315503274</c:v>
                  </c:pt>
                  <c:pt idx="174">
                    <c:v>1.2374758386959126</c:v>
                  </c:pt>
                  <c:pt idx="175">
                    <c:v>1.4614930918921318</c:v>
                  </c:pt>
                  <c:pt idx="176">
                    <c:v>1.3588992487166964</c:v>
                  </c:pt>
                  <c:pt idx="177">
                    <c:v>1.4194356381899174</c:v>
                  </c:pt>
                  <c:pt idx="178">
                    <c:v>1.2626330123866976</c:v>
                  </c:pt>
                  <c:pt idx="179">
                    <c:v>1.3267313393847693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analysis'!$N$10:$N$189</c:f>
              <c:numCache>
                <c:formatCode>General</c:formatCode>
                <c:ptCount val="180"/>
                <c:pt idx="0">
                  <c:v>0</c:v>
                </c:pt>
                <c:pt idx="1">
                  <c:v>-1.9308547015715383E-2</c:v>
                </c:pt>
                <c:pt idx="2">
                  <c:v>9.4798529396007955E-2</c:v>
                </c:pt>
                <c:pt idx="3">
                  <c:v>9.0209434612909298E-2</c:v>
                </c:pt>
                <c:pt idx="4">
                  <c:v>5.6689865590182813E-3</c:v>
                </c:pt>
                <c:pt idx="5">
                  <c:v>-5.373970067404673E-2</c:v>
                </c:pt>
                <c:pt idx="6">
                  <c:v>1.6211123990452918E-2</c:v>
                </c:pt>
                <c:pt idx="7">
                  <c:v>5.9799151487372658E-2</c:v>
                </c:pt>
                <c:pt idx="8">
                  <c:v>6.668067260262861E-2</c:v>
                </c:pt>
                <c:pt idx="9">
                  <c:v>-2.6015096095062695E-2</c:v>
                </c:pt>
                <c:pt idx="10">
                  <c:v>4.8134308090726975E-2</c:v>
                </c:pt>
                <c:pt idx="11">
                  <c:v>7.0127057802877271E-2</c:v>
                </c:pt>
                <c:pt idx="12">
                  <c:v>0.26313474190585695</c:v>
                </c:pt>
                <c:pt idx="13">
                  <c:v>0.24237546696993997</c:v>
                </c:pt>
                <c:pt idx="14">
                  <c:v>0.10975126034390596</c:v>
                </c:pt>
                <c:pt idx="15">
                  <c:v>7.4656586615322304E-2</c:v>
                </c:pt>
                <c:pt idx="16">
                  <c:v>0.1132778568440183</c:v>
                </c:pt>
                <c:pt idx="17">
                  <c:v>0.18000005006014996</c:v>
                </c:pt>
                <c:pt idx="18">
                  <c:v>0.15247332917695663</c:v>
                </c:pt>
                <c:pt idx="19">
                  <c:v>0.12000078334306767</c:v>
                </c:pt>
                <c:pt idx="20">
                  <c:v>0.22123956115389429</c:v>
                </c:pt>
                <c:pt idx="21">
                  <c:v>0.36893525236278829</c:v>
                </c:pt>
                <c:pt idx="22">
                  <c:v>0.48306536294623958</c:v>
                </c:pt>
                <c:pt idx="23">
                  <c:v>0.49872259395948365</c:v>
                </c:pt>
                <c:pt idx="24">
                  <c:v>0.36563217840630508</c:v>
                </c:pt>
                <c:pt idx="25">
                  <c:v>0.21031208503750778</c:v>
                </c:pt>
                <c:pt idx="26">
                  <c:v>0.25530402068494901</c:v>
                </c:pt>
                <c:pt idx="27">
                  <c:v>0.27296201033346629</c:v>
                </c:pt>
                <c:pt idx="28">
                  <c:v>5.4150594042573996E-2</c:v>
                </c:pt>
                <c:pt idx="29">
                  <c:v>0.21516709438794634</c:v>
                </c:pt>
                <c:pt idx="30">
                  <c:v>0.46037550740363486</c:v>
                </c:pt>
                <c:pt idx="31">
                  <c:v>0.34938781245813494</c:v>
                </c:pt>
                <c:pt idx="32">
                  <c:v>0.45511239938169196</c:v>
                </c:pt>
                <c:pt idx="33">
                  <c:v>0.42612174140099163</c:v>
                </c:pt>
                <c:pt idx="34">
                  <c:v>0.38746178471725168</c:v>
                </c:pt>
                <c:pt idx="35">
                  <c:v>0.26738899313981729</c:v>
                </c:pt>
                <c:pt idx="36">
                  <c:v>0.16166252879531326</c:v>
                </c:pt>
                <c:pt idx="37">
                  <c:v>0.13224888581300531</c:v>
                </c:pt>
                <c:pt idx="38">
                  <c:v>0.2132087625255773</c:v>
                </c:pt>
                <c:pt idx="39">
                  <c:v>0.22637694889015861</c:v>
                </c:pt>
                <c:pt idx="40">
                  <c:v>0.24285856072998094</c:v>
                </c:pt>
                <c:pt idx="41">
                  <c:v>0.14903925153700884</c:v>
                </c:pt>
                <c:pt idx="42">
                  <c:v>0.29612120827358951</c:v>
                </c:pt>
                <c:pt idx="43">
                  <c:v>0.42183144784687104</c:v>
                </c:pt>
                <c:pt idx="44">
                  <c:v>0.34543127390454959</c:v>
                </c:pt>
                <c:pt idx="45">
                  <c:v>0.45716843827832943</c:v>
                </c:pt>
                <c:pt idx="46">
                  <c:v>0.34765995229361496</c:v>
                </c:pt>
                <c:pt idx="47">
                  <c:v>0.50618644587817518</c:v>
                </c:pt>
                <c:pt idx="48">
                  <c:v>0.51420135049452775</c:v>
                </c:pt>
                <c:pt idx="49">
                  <c:v>0.43082150053178458</c:v>
                </c:pt>
                <c:pt idx="50">
                  <c:v>0.68712775775452561</c:v>
                </c:pt>
                <c:pt idx="51">
                  <c:v>0.50641261644083657</c:v>
                </c:pt>
                <c:pt idx="52">
                  <c:v>0.57105859047255492</c:v>
                </c:pt>
                <c:pt idx="53">
                  <c:v>0.48092881703004164</c:v>
                </c:pt>
                <c:pt idx="54">
                  <c:v>0.42656535624508063</c:v>
                </c:pt>
                <c:pt idx="55">
                  <c:v>0.36415390227445094</c:v>
                </c:pt>
                <c:pt idx="56">
                  <c:v>0.26229806215081597</c:v>
                </c:pt>
                <c:pt idx="57">
                  <c:v>0.27579067843528832</c:v>
                </c:pt>
                <c:pt idx="58">
                  <c:v>0.27826682739742126</c:v>
                </c:pt>
                <c:pt idx="59">
                  <c:v>0.14214622017238629</c:v>
                </c:pt>
                <c:pt idx="60">
                  <c:v>0.25622047384688168</c:v>
                </c:pt>
                <c:pt idx="61">
                  <c:v>0.24903575242031364</c:v>
                </c:pt>
                <c:pt idx="62">
                  <c:v>0.30422144129142298</c:v>
                </c:pt>
                <c:pt idx="63">
                  <c:v>0.30463391480215929</c:v>
                </c:pt>
                <c:pt idx="64">
                  <c:v>0.14139462199176658</c:v>
                </c:pt>
                <c:pt idx="65">
                  <c:v>0.16957133654537895</c:v>
                </c:pt>
                <c:pt idx="66">
                  <c:v>0.27663012976766227</c:v>
                </c:pt>
                <c:pt idx="67">
                  <c:v>0.3164475168543403</c:v>
                </c:pt>
                <c:pt idx="68">
                  <c:v>0.24703906797324626</c:v>
                </c:pt>
                <c:pt idx="69">
                  <c:v>0.13519277731952764</c:v>
                </c:pt>
                <c:pt idx="70">
                  <c:v>0.24173992672396394</c:v>
                </c:pt>
                <c:pt idx="71">
                  <c:v>0.33954574870225729</c:v>
                </c:pt>
                <c:pt idx="72">
                  <c:v>0.60887146309496532</c:v>
                </c:pt>
                <c:pt idx="73">
                  <c:v>0.48688771240066692</c:v>
                </c:pt>
                <c:pt idx="74">
                  <c:v>0.29685891865665964</c:v>
                </c:pt>
                <c:pt idx="75">
                  <c:v>0.2292749717451236</c:v>
                </c:pt>
                <c:pt idx="76">
                  <c:v>0.3076608059344963</c:v>
                </c:pt>
                <c:pt idx="77">
                  <c:v>0.32142865936614429</c:v>
                </c:pt>
                <c:pt idx="78">
                  <c:v>0.2158064711924976</c:v>
                </c:pt>
                <c:pt idx="79">
                  <c:v>0.19582977248697331</c:v>
                </c:pt>
                <c:pt idx="80">
                  <c:v>0.29410280213924023</c:v>
                </c:pt>
                <c:pt idx="81">
                  <c:v>0.32216725456550038</c:v>
                </c:pt>
                <c:pt idx="82">
                  <c:v>0.36213520420218687</c:v>
                </c:pt>
                <c:pt idx="83">
                  <c:v>0.293126194682791</c:v>
                </c:pt>
                <c:pt idx="84">
                  <c:v>0.18160242794503903</c:v>
                </c:pt>
                <c:pt idx="85">
                  <c:v>0.1682849878227349</c:v>
                </c:pt>
                <c:pt idx="86">
                  <c:v>0.20280619029165922</c:v>
                </c:pt>
                <c:pt idx="87">
                  <c:v>0.26045162976133457</c:v>
                </c:pt>
                <c:pt idx="88">
                  <c:v>1.7419935634189587E-2</c:v>
                </c:pt>
                <c:pt idx="89">
                  <c:v>5.7318008048237966E-2</c:v>
                </c:pt>
                <c:pt idx="90">
                  <c:v>0.10531205999605292</c:v>
                </c:pt>
                <c:pt idx="91">
                  <c:v>0.12548400812106128</c:v>
                </c:pt>
                <c:pt idx="92">
                  <c:v>0.19171302277148627</c:v>
                </c:pt>
                <c:pt idx="93">
                  <c:v>0.19236876340162631</c:v>
                </c:pt>
                <c:pt idx="94">
                  <c:v>0.28653001987458193</c:v>
                </c:pt>
                <c:pt idx="95">
                  <c:v>0.35743041980518359</c:v>
                </c:pt>
                <c:pt idx="96">
                  <c:v>0.29592655539065693</c:v>
                </c:pt>
                <c:pt idx="97">
                  <c:v>0.23964534143662061</c:v>
                </c:pt>
                <c:pt idx="98">
                  <c:v>0.27979961581929164</c:v>
                </c:pt>
                <c:pt idx="99">
                  <c:v>0.30560757318708226</c:v>
                </c:pt>
                <c:pt idx="100">
                  <c:v>0.33588941308687575</c:v>
                </c:pt>
                <c:pt idx="101">
                  <c:v>0.3051997352739082</c:v>
                </c:pt>
                <c:pt idx="102">
                  <c:v>0.44585606529524663</c:v>
                </c:pt>
                <c:pt idx="103">
                  <c:v>0.5499995240704324</c:v>
                </c:pt>
                <c:pt idx="104">
                  <c:v>0.47928822847122771</c:v>
                </c:pt>
                <c:pt idx="105">
                  <c:v>0.45872554091523626</c:v>
                </c:pt>
                <c:pt idx="106">
                  <c:v>0.37086857527736994</c:v>
                </c:pt>
                <c:pt idx="107">
                  <c:v>0.35801945521766748</c:v>
                </c:pt>
                <c:pt idx="108">
                  <c:v>0.24337630515464959</c:v>
                </c:pt>
                <c:pt idx="109">
                  <c:v>0.21522615872009462</c:v>
                </c:pt>
                <c:pt idx="110">
                  <c:v>0.3401156737565692</c:v>
                </c:pt>
                <c:pt idx="111">
                  <c:v>0.27149376846030454</c:v>
                </c:pt>
                <c:pt idx="112">
                  <c:v>0.28983088956964492</c:v>
                </c:pt>
                <c:pt idx="113">
                  <c:v>0.36390322254068153</c:v>
                </c:pt>
                <c:pt idx="114">
                  <c:v>0.31869914275309535</c:v>
                </c:pt>
                <c:pt idx="115">
                  <c:v>0.28792487018206209</c:v>
                </c:pt>
                <c:pt idx="116">
                  <c:v>0.30487277651853617</c:v>
                </c:pt>
                <c:pt idx="117">
                  <c:v>0.27347743683225595</c:v>
                </c:pt>
                <c:pt idx="118">
                  <c:v>0.22835111884745793</c:v>
                </c:pt>
                <c:pt idx="119">
                  <c:v>0.1840315722426196</c:v>
                </c:pt>
                <c:pt idx="120">
                  <c:v>0.19810562948779564</c:v>
                </c:pt>
                <c:pt idx="121">
                  <c:v>0.24846806032853089</c:v>
                </c:pt>
                <c:pt idx="122">
                  <c:v>0.27343633742153389</c:v>
                </c:pt>
                <c:pt idx="123">
                  <c:v>0.35971723573985642</c:v>
                </c:pt>
                <c:pt idx="124">
                  <c:v>0.25283123776718208</c:v>
                </c:pt>
                <c:pt idx="125">
                  <c:v>0.33628790426210542</c:v>
                </c:pt>
                <c:pt idx="126">
                  <c:v>0.40416863468791187</c:v>
                </c:pt>
                <c:pt idx="127">
                  <c:v>0.37317542477739035</c:v>
                </c:pt>
                <c:pt idx="128">
                  <c:v>0.3028615096293959</c:v>
                </c:pt>
                <c:pt idx="129">
                  <c:v>0.30959039726906862</c:v>
                </c:pt>
                <c:pt idx="130">
                  <c:v>0.42405002240081907</c:v>
                </c:pt>
                <c:pt idx="131">
                  <c:v>0.52579877815041443</c:v>
                </c:pt>
                <c:pt idx="132">
                  <c:v>0.77738094047760231</c:v>
                </c:pt>
                <c:pt idx="133">
                  <c:v>0.6816119595632274</c:v>
                </c:pt>
                <c:pt idx="134">
                  <c:v>0.59647230505276427</c:v>
                </c:pt>
                <c:pt idx="135">
                  <c:v>0.53009710497608664</c:v>
                </c:pt>
                <c:pt idx="136">
                  <c:v>0.51843705782670868</c:v>
                </c:pt>
                <c:pt idx="137">
                  <c:v>0.45845708776992428</c:v>
                </c:pt>
                <c:pt idx="138">
                  <c:v>0.34774949791340753</c:v>
                </c:pt>
                <c:pt idx="139">
                  <c:v>0.2977772948734943</c:v>
                </c:pt>
                <c:pt idx="140">
                  <c:v>0.30356664794195892</c:v>
                </c:pt>
                <c:pt idx="141">
                  <c:v>0.27353228492164666</c:v>
                </c:pt>
                <c:pt idx="142">
                  <c:v>0.25059071904395402</c:v>
                </c:pt>
                <c:pt idx="143">
                  <c:v>0.27981162400629234</c:v>
                </c:pt>
                <c:pt idx="144">
                  <c:v>0.26353684029617597</c:v>
                </c:pt>
                <c:pt idx="145">
                  <c:v>0.31776544674461255</c:v>
                </c:pt>
                <c:pt idx="146">
                  <c:v>0.3862004405105865</c:v>
                </c:pt>
                <c:pt idx="147">
                  <c:v>0.60260321580338994</c:v>
                </c:pt>
                <c:pt idx="148">
                  <c:v>0.51589345028527356</c:v>
                </c:pt>
                <c:pt idx="149">
                  <c:v>0.57056551061492966</c:v>
                </c:pt>
                <c:pt idx="150">
                  <c:v>0.60222612591158764</c:v>
                </c:pt>
                <c:pt idx="151">
                  <c:v>0.6552015678261357</c:v>
                </c:pt>
                <c:pt idx="152">
                  <c:v>0.6077800490484776</c:v>
                </c:pt>
                <c:pt idx="153">
                  <c:v>0.65075082777083626</c:v>
                </c:pt>
                <c:pt idx="154">
                  <c:v>0.75208558534610193</c:v>
                </c:pt>
                <c:pt idx="155">
                  <c:v>0.8642198019206826</c:v>
                </c:pt>
                <c:pt idx="156">
                  <c:v>0.71221217856726449</c:v>
                </c:pt>
                <c:pt idx="157">
                  <c:v>0.74279285859905164</c:v>
                </c:pt>
                <c:pt idx="158">
                  <c:v>0.67644426799148294</c:v>
                </c:pt>
                <c:pt idx="159">
                  <c:v>0.79750580437737051</c:v>
                </c:pt>
                <c:pt idx="160">
                  <c:v>0.94715551096480743</c:v>
                </c:pt>
                <c:pt idx="161">
                  <c:v>0.96359596348529486</c:v>
                </c:pt>
                <c:pt idx="162">
                  <c:v>1.0619385324534985</c:v>
                </c:pt>
                <c:pt idx="163">
                  <c:v>1.2475302036779796</c:v>
                </c:pt>
                <c:pt idx="164">
                  <c:v>1.3847273986077162</c:v>
                </c:pt>
                <c:pt idx="165">
                  <c:v>1.1981627416442295</c:v>
                </c:pt>
                <c:pt idx="166">
                  <c:v>1.0921349787656285</c:v>
                </c:pt>
                <c:pt idx="167">
                  <c:v>0.99480708610484225</c:v>
                </c:pt>
                <c:pt idx="168">
                  <c:v>0.82906523119810238</c:v>
                </c:pt>
                <c:pt idx="169">
                  <c:v>0.75441882174373553</c:v>
                </c:pt>
                <c:pt idx="170">
                  <c:v>0.70462533193967547</c:v>
                </c:pt>
                <c:pt idx="171">
                  <c:v>0.74427468230159122</c:v>
                </c:pt>
                <c:pt idx="172">
                  <c:v>0.84928046371232802</c:v>
                </c:pt>
                <c:pt idx="173">
                  <c:v>1.0838587095823351</c:v>
                </c:pt>
                <c:pt idx="174">
                  <c:v>1.0189141243398792</c:v>
                </c:pt>
                <c:pt idx="175">
                  <c:v>1.1346443621550539</c:v>
                </c:pt>
                <c:pt idx="176">
                  <c:v>1.0596431577632479</c:v>
                </c:pt>
                <c:pt idx="177">
                  <c:v>1.0931787431776858</c:v>
                </c:pt>
                <c:pt idx="178">
                  <c:v>0.96879535087428392</c:v>
                </c:pt>
                <c:pt idx="179">
                  <c:v>0.9421566353803853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17-A640-8729-66C87350F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analysis'!$F$10:$F$189</c:f>
              <c:numCache>
                <c:formatCode>General</c:formatCode>
                <c:ptCount val="180"/>
                <c:pt idx="0">
                  <c:v>0</c:v>
                </c:pt>
                <c:pt idx="1">
                  <c:v>4.02150203826269E-2</c:v>
                </c:pt>
                <c:pt idx="2">
                  <c:v>0.101087412136525</c:v>
                </c:pt>
                <c:pt idx="3">
                  <c:v>0.116362024509068</c:v>
                </c:pt>
                <c:pt idx="4">
                  <c:v>0.30925250878351401</c:v>
                </c:pt>
                <c:pt idx="5">
                  <c:v>0.20329425546996199</c:v>
                </c:pt>
                <c:pt idx="6">
                  <c:v>0.14159431633834699</c:v>
                </c:pt>
                <c:pt idx="7">
                  <c:v>0.21461078984047899</c:v>
                </c:pt>
                <c:pt idx="8">
                  <c:v>0.25404082540987499</c:v>
                </c:pt>
                <c:pt idx="9">
                  <c:v>0.332609151738185</c:v>
                </c:pt>
                <c:pt idx="10">
                  <c:v>0.31842452120513398</c:v>
                </c:pt>
                <c:pt idx="11">
                  <c:v>0.23423420917115101</c:v>
                </c:pt>
                <c:pt idx="12">
                  <c:v>0.36844581708822999</c:v>
                </c:pt>
                <c:pt idx="13">
                  <c:v>0.415114214958126</c:v>
                </c:pt>
                <c:pt idx="14">
                  <c:v>0.648968536482179</c:v>
                </c:pt>
                <c:pt idx="15">
                  <c:v>0.65531439467155606</c:v>
                </c:pt>
                <c:pt idx="16">
                  <c:v>0.60919899870979399</c:v>
                </c:pt>
                <c:pt idx="17">
                  <c:v>0.67412353156250004</c:v>
                </c:pt>
                <c:pt idx="18">
                  <c:v>0.78885892694902204</c:v>
                </c:pt>
                <c:pt idx="19">
                  <c:v>0.74728707250753001</c:v>
                </c:pt>
                <c:pt idx="20">
                  <c:v>0.75618431698320898</c:v>
                </c:pt>
                <c:pt idx="21">
                  <c:v>1.16906677632417</c:v>
                </c:pt>
                <c:pt idx="22">
                  <c:v>1.3550079950678</c:v>
                </c:pt>
                <c:pt idx="23">
                  <c:v>1.64132367804305</c:v>
                </c:pt>
                <c:pt idx="24">
                  <c:v>1.54165426013755</c:v>
                </c:pt>
                <c:pt idx="25">
                  <c:v>1.1214300908493799</c:v>
                </c:pt>
                <c:pt idx="26">
                  <c:v>1.14842822669317</c:v>
                </c:pt>
                <c:pt idx="27">
                  <c:v>1.33269746921975</c:v>
                </c:pt>
                <c:pt idx="28">
                  <c:v>1.1887088241503601</c:v>
                </c:pt>
                <c:pt idx="29">
                  <c:v>1.5969534113964201</c:v>
                </c:pt>
                <c:pt idx="30">
                  <c:v>2.2653265488971499</c:v>
                </c:pt>
                <c:pt idx="31">
                  <c:v>1.88232369407097</c:v>
                </c:pt>
                <c:pt idx="32">
                  <c:v>1.97470660578829</c:v>
                </c:pt>
                <c:pt idx="33">
                  <c:v>1.8758545231868</c:v>
                </c:pt>
                <c:pt idx="34">
                  <c:v>1.5269652750577301</c:v>
                </c:pt>
                <c:pt idx="35">
                  <c:v>1.04493901261836</c:v>
                </c:pt>
                <c:pt idx="36">
                  <c:v>1.0502591905362999</c:v>
                </c:pt>
                <c:pt idx="37">
                  <c:v>0.94998794120294205</c:v>
                </c:pt>
                <c:pt idx="38">
                  <c:v>0.96340893219123502</c:v>
                </c:pt>
                <c:pt idx="39">
                  <c:v>0.88863298581437999</c:v>
                </c:pt>
                <c:pt idx="40">
                  <c:v>0.76380581823582105</c:v>
                </c:pt>
                <c:pt idx="41">
                  <c:v>0.54366945988010595</c:v>
                </c:pt>
                <c:pt idx="42">
                  <c:v>0.59834001643673596</c:v>
                </c:pt>
                <c:pt idx="43">
                  <c:v>0.62660371733963705</c:v>
                </c:pt>
                <c:pt idx="44">
                  <c:v>0.59570837699465595</c:v>
                </c:pt>
                <c:pt idx="45">
                  <c:v>1.0510561553654301</c:v>
                </c:pt>
                <c:pt idx="46">
                  <c:v>0.99575290617595003</c:v>
                </c:pt>
                <c:pt idx="47">
                  <c:v>1.52646798574927</c:v>
                </c:pt>
                <c:pt idx="48">
                  <c:v>1.82305563588004</c:v>
                </c:pt>
                <c:pt idx="49">
                  <c:v>1.6597719878377499</c:v>
                </c:pt>
                <c:pt idx="50">
                  <c:v>2.0593197342001899</c:v>
                </c:pt>
                <c:pt idx="51">
                  <c:v>1.7741475095143899</c:v>
                </c:pt>
                <c:pt idx="52">
                  <c:v>1.8390036464121799</c:v>
                </c:pt>
                <c:pt idx="53">
                  <c:v>1.34882617506872</c:v>
                </c:pt>
                <c:pt idx="54">
                  <c:v>1.3160134283960101</c:v>
                </c:pt>
                <c:pt idx="55">
                  <c:v>1.2174552118856401</c:v>
                </c:pt>
                <c:pt idx="56">
                  <c:v>0.94066934194269802</c:v>
                </c:pt>
                <c:pt idx="57">
                  <c:v>1.09135831373395</c:v>
                </c:pt>
                <c:pt idx="58">
                  <c:v>1.3091508210720599</c:v>
                </c:pt>
                <c:pt idx="59">
                  <c:v>0.97411997147704998</c:v>
                </c:pt>
                <c:pt idx="60">
                  <c:v>1.3133055260854001</c:v>
                </c:pt>
                <c:pt idx="61">
                  <c:v>1.0808885856375801</c:v>
                </c:pt>
                <c:pt idx="62">
                  <c:v>1.15936604227844</c:v>
                </c:pt>
                <c:pt idx="63">
                  <c:v>0.864728184773079</c:v>
                </c:pt>
                <c:pt idx="64">
                  <c:v>0.69012612917772498</c:v>
                </c:pt>
                <c:pt idx="65">
                  <c:v>0.50041299660781102</c:v>
                </c:pt>
                <c:pt idx="66">
                  <c:v>0.61802330897243596</c:v>
                </c:pt>
                <c:pt idx="67">
                  <c:v>0.81181860875148704</c:v>
                </c:pt>
                <c:pt idx="68">
                  <c:v>0.81988106042807396</c:v>
                </c:pt>
                <c:pt idx="69">
                  <c:v>0.47900227713657501</c:v>
                </c:pt>
                <c:pt idx="70">
                  <c:v>0.43442741459509499</c:v>
                </c:pt>
                <c:pt idx="71">
                  <c:v>0.45168401556887</c:v>
                </c:pt>
                <c:pt idx="72">
                  <c:v>0.53634932621390996</c:v>
                </c:pt>
                <c:pt idx="73">
                  <c:v>0.46270773721530301</c:v>
                </c:pt>
                <c:pt idx="74">
                  <c:v>0.24370663582327201</c:v>
                </c:pt>
                <c:pt idx="75">
                  <c:v>0.37124935679354498</c:v>
                </c:pt>
                <c:pt idx="76">
                  <c:v>0.61034672389620603</c:v>
                </c:pt>
                <c:pt idx="77">
                  <c:v>0.89115244954638595</c:v>
                </c:pt>
                <c:pt idx="78">
                  <c:v>0.90086776961149095</c:v>
                </c:pt>
                <c:pt idx="79">
                  <c:v>0.80015074350461002</c:v>
                </c:pt>
                <c:pt idx="80">
                  <c:v>1.0503658661669999</c:v>
                </c:pt>
                <c:pt idx="81">
                  <c:v>1.23659933582862</c:v>
                </c:pt>
                <c:pt idx="82">
                  <c:v>1.3792257959629499</c:v>
                </c:pt>
                <c:pt idx="83">
                  <c:v>1.2250004255653499</c:v>
                </c:pt>
                <c:pt idx="84">
                  <c:v>0.98931696474533304</c:v>
                </c:pt>
                <c:pt idx="85">
                  <c:v>0.93937625472506203</c:v>
                </c:pt>
                <c:pt idx="86">
                  <c:v>0.99070875187436802</c:v>
                </c:pt>
                <c:pt idx="87">
                  <c:v>0.85435585478542198</c:v>
                </c:pt>
                <c:pt idx="88">
                  <c:v>0.38868234958443798</c:v>
                </c:pt>
                <c:pt idx="89">
                  <c:v>0.45150520611429201</c:v>
                </c:pt>
                <c:pt idx="90">
                  <c:v>0.51418574603187295</c:v>
                </c:pt>
                <c:pt idx="91">
                  <c:v>0.481447180688854</c:v>
                </c:pt>
                <c:pt idx="92">
                  <c:v>0.68457071514852297</c:v>
                </c:pt>
                <c:pt idx="93">
                  <c:v>0.65699046902595704</c:v>
                </c:pt>
                <c:pt idx="94">
                  <c:v>0.66174967525466699</c:v>
                </c:pt>
                <c:pt idx="95">
                  <c:v>0.66224186683960995</c:v>
                </c:pt>
                <c:pt idx="96">
                  <c:v>0.54207618443499095</c:v>
                </c:pt>
                <c:pt idx="97">
                  <c:v>0.41673007383422001</c:v>
                </c:pt>
                <c:pt idx="98">
                  <c:v>0.53741017280132097</c:v>
                </c:pt>
                <c:pt idx="99">
                  <c:v>0.61582666322619195</c:v>
                </c:pt>
                <c:pt idx="100">
                  <c:v>0.61582666322619195</c:v>
                </c:pt>
                <c:pt idx="101">
                  <c:v>0.61889441508361676</c:v>
                </c:pt>
                <c:pt idx="102">
                  <c:v>0.65679658690981169</c:v>
                </c:pt>
                <c:pt idx="103">
                  <c:v>0.66517723013833507</c:v>
                </c:pt>
                <c:pt idx="104">
                  <c:v>0.6320122164107419</c:v>
                </c:pt>
                <c:pt idx="105">
                  <c:v>0.6554107580075873</c:v>
                </c:pt>
                <c:pt idx="106">
                  <c:v>0.68530788027271194</c:v>
                </c:pt>
                <c:pt idx="107">
                  <c:v>0.71385569792060266</c:v>
                </c:pt>
                <c:pt idx="108">
                  <c:v>0.71368478113713829</c:v>
                </c:pt>
                <c:pt idx="109">
                  <c:v>0.82294552636472396</c:v>
                </c:pt>
                <c:pt idx="110">
                  <c:v>1.030331923340128</c:v>
                </c:pt>
                <c:pt idx="111">
                  <c:v>0.91762771728122694</c:v>
                </c:pt>
                <c:pt idx="112">
                  <c:v>0.89032108227651796</c:v>
                </c:pt>
                <c:pt idx="113">
                  <c:v>0.85782136075175597</c:v>
                </c:pt>
                <c:pt idx="114">
                  <c:v>0.85421698570792592</c:v>
                </c:pt>
                <c:pt idx="115">
                  <c:v>0.81594318949330191</c:v>
                </c:pt>
                <c:pt idx="116">
                  <c:v>0.93102758722490198</c:v>
                </c:pt>
                <c:pt idx="117">
                  <c:v>0.84777065056963696</c:v>
                </c:pt>
                <c:pt idx="118">
                  <c:v>0.80386417209048888</c:v>
                </c:pt>
                <c:pt idx="119">
                  <c:v>0.79990975015700994</c:v>
                </c:pt>
                <c:pt idx="120">
                  <c:v>0.82164302264418099</c:v>
                </c:pt>
                <c:pt idx="121">
                  <c:v>0.95591930166222794</c:v>
                </c:pt>
                <c:pt idx="122">
                  <c:v>1.1588906825026399</c:v>
                </c:pt>
                <c:pt idx="123">
                  <c:v>1.424486643286162</c:v>
                </c:pt>
                <c:pt idx="124">
                  <c:v>1.1525768704453969</c:v>
                </c:pt>
                <c:pt idx="125">
                  <c:v>1.2700221946296679</c:v>
                </c:pt>
                <c:pt idx="126">
                  <c:v>1.423964295390157</c:v>
                </c:pt>
                <c:pt idx="127">
                  <c:v>1.287916604599733</c:v>
                </c:pt>
                <c:pt idx="128">
                  <c:v>1.2610686806995179</c:v>
                </c:pt>
                <c:pt idx="129">
                  <c:v>1.2452918315696331</c:v>
                </c:pt>
                <c:pt idx="130">
                  <c:v>1.5264995372015329</c:v>
                </c:pt>
                <c:pt idx="131">
                  <c:v>1.6594114973981919</c:v>
                </c:pt>
                <c:pt idx="132">
                  <c:v>2.0195576311450116</c:v>
                </c:pt>
                <c:pt idx="133">
                  <c:v>1.9842529974659719</c:v>
                </c:pt>
                <c:pt idx="134">
                  <c:v>1.571527157455848</c:v>
                </c:pt>
                <c:pt idx="135">
                  <c:v>1.3323545571104469</c:v>
                </c:pt>
                <c:pt idx="136">
                  <c:v>1.2552363966556359</c:v>
                </c:pt>
                <c:pt idx="137">
                  <c:v>1.109672717801145</c:v>
                </c:pt>
                <c:pt idx="138">
                  <c:v>0.90264183969993794</c:v>
                </c:pt>
                <c:pt idx="139">
                  <c:v>0.94751308274664403</c:v>
                </c:pt>
                <c:pt idx="140">
                  <c:v>0.99211704904105491</c:v>
                </c:pt>
                <c:pt idx="141">
                  <c:v>0.83608819366515597</c:v>
                </c:pt>
                <c:pt idx="142">
                  <c:v>0.84991084653755</c:v>
                </c:pt>
                <c:pt idx="143">
                  <c:v>0.7647922269996319</c:v>
                </c:pt>
                <c:pt idx="144">
                  <c:v>0.70087385906561317</c:v>
                </c:pt>
                <c:pt idx="145">
                  <c:v>0.70507845826766247</c:v>
                </c:pt>
                <c:pt idx="146">
                  <c:v>0.76172363221688999</c:v>
                </c:pt>
                <c:pt idx="147">
                  <c:v>0.76678125572480793</c:v>
                </c:pt>
                <c:pt idx="148">
                  <c:v>0.72000915712250491</c:v>
                </c:pt>
                <c:pt idx="149">
                  <c:v>0.73199121438270798</c:v>
                </c:pt>
                <c:pt idx="150">
                  <c:v>0.73656277601146292</c:v>
                </c:pt>
                <c:pt idx="151">
                  <c:v>0.81934111134416199</c:v>
                </c:pt>
                <c:pt idx="152">
                  <c:v>0.84100842593784397</c:v>
                </c:pt>
                <c:pt idx="153">
                  <c:v>0.88046878071979895</c:v>
                </c:pt>
                <c:pt idx="154">
                  <c:v>1.1086189525689389</c:v>
                </c:pt>
                <c:pt idx="155">
                  <c:v>1.2299346486910629</c:v>
                </c:pt>
                <c:pt idx="156">
                  <c:v>1.0276007601442299</c:v>
                </c:pt>
                <c:pt idx="157">
                  <c:v>1.1649771911314351</c:v>
                </c:pt>
                <c:pt idx="158">
                  <c:v>1.2737557313137571</c:v>
                </c:pt>
                <c:pt idx="159">
                  <c:v>1.309619746359485</c:v>
                </c:pt>
                <c:pt idx="160">
                  <c:v>1.483891749457511</c:v>
                </c:pt>
                <c:pt idx="161">
                  <c:v>1.4195024283768849</c:v>
                </c:pt>
                <c:pt idx="162">
                  <c:v>1.768175570203802</c:v>
                </c:pt>
                <c:pt idx="163">
                  <c:v>2.1086619447922219</c:v>
                </c:pt>
                <c:pt idx="164">
                  <c:v>1.9435217770378319</c:v>
                </c:pt>
                <c:pt idx="165">
                  <c:v>1.799986950191552</c:v>
                </c:pt>
                <c:pt idx="166">
                  <c:v>1.496867619161764</c:v>
                </c:pt>
                <c:pt idx="167">
                  <c:v>1.4131842026942341</c:v>
                </c:pt>
                <c:pt idx="168">
                  <c:v>1.1408121831959859</c:v>
                </c:pt>
                <c:pt idx="169">
                  <c:v>0.94469553612246093</c:v>
                </c:pt>
                <c:pt idx="170">
                  <c:v>1.1066801644528399</c:v>
                </c:pt>
                <c:pt idx="171">
                  <c:v>0.96241117125647402</c:v>
                </c:pt>
                <c:pt idx="172">
                  <c:v>1.118799591458548</c:v>
                </c:pt>
                <c:pt idx="173">
                  <c:v>1.3710874639992299</c:v>
                </c:pt>
                <c:pt idx="174">
                  <c:v>1.2444142033608869</c:v>
                </c:pt>
                <c:pt idx="175">
                  <c:v>1.1940118541739919</c:v>
                </c:pt>
                <c:pt idx="176">
                  <c:v>1.0501458060144291</c:v>
                </c:pt>
                <c:pt idx="177">
                  <c:v>1.0231916197318589</c:v>
                </c:pt>
                <c:pt idx="178">
                  <c:v>0.85673403775929602</c:v>
                </c:pt>
                <c:pt idx="179">
                  <c:v>0.78735748761267998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A5-6E40-A647-AD3B38AEE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analysis'!$J$10:$J$189</c:f>
              <c:numCache>
                <c:formatCode>General</c:formatCode>
                <c:ptCount val="180"/>
                <c:pt idx="0">
                  <c:v>0</c:v>
                </c:pt>
                <c:pt idx="1">
                  <c:v>-0.23241694044782002</c:v>
                </c:pt>
                <c:pt idx="2">
                  <c:v>-0.1539394838069601</c:v>
                </c:pt>
                <c:pt idx="3">
                  <c:v>-0.44857734131232108</c:v>
                </c:pt>
                <c:pt idx="4">
                  <c:v>-0.6231793969076751</c:v>
                </c:pt>
                <c:pt idx="5">
                  <c:v>-0.81289252947758905</c:v>
                </c:pt>
                <c:pt idx="6">
                  <c:v>-0.69528221711296412</c:v>
                </c:pt>
                <c:pt idx="7">
                  <c:v>-0.50148691733391304</c:v>
                </c:pt>
                <c:pt idx="8">
                  <c:v>-0.49342446565732612</c:v>
                </c:pt>
                <c:pt idx="9">
                  <c:v>-0.83430324894882513</c:v>
                </c:pt>
                <c:pt idx="10">
                  <c:v>-0.87887811149030504</c:v>
                </c:pt>
                <c:pt idx="11">
                  <c:v>-0.86162151051653013</c:v>
                </c:pt>
                <c:pt idx="12">
                  <c:v>-0.77695619987149012</c:v>
                </c:pt>
                <c:pt idx="13">
                  <c:v>-0.85059778887009707</c:v>
                </c:pt>
                <c:pt idx="14">
                  <c:v>-1.0695988902621281</c:v>
                </c:pt>
                <c:pt idx="15">
                  <c:v>-0.94205616929185509</c:v>
                </c:pt>
                <c:pt idx="16">
                  <c:v>-0.70295880218919404</c:v>
                </c:pt>
                <c:pt idx="17">
                  <c:v>-0.42215307653901413</c:v>
                </c:pt>
                <c:pt idx="18">
                  <c:v>-0.41243775647390912</c:v>
                </c:pt>
                <c:pt idx="19">
                  <c:v>-0.51315478258079006</c:v>
                </c:pt>
                <c:pt idx="20">
                  <c:v>-0.26293965991840018</c:v>
                </c:pt>
                <c:pt idx="21">
                  <c:v>-7.6706190256780049E-2</c:v>
                </c:pt>
                <c:pt idx="22">
                  <c:v>6.5920269877549842E-2</c:v>
                </c:pt>
                <c:pt idx="23">
                  <c:v>-8.8305100520050139E-2</c:v>
                </c:pt>
                <c:pt idx="24">
                  <c:v>-0.32398856134006704</c:v>
                </c:pt>
                <c:pt idx="25">
                  <c:v>-0.37392927136033804</c:v>
                </c:pt>
                <c:pt idx="26">
                  <c:v>-0.32259677421103206</c:v>
                </c:pt>
                <c:pt idx="27">
                  <c:v>-0.4589496712999781</c:v>
                </c:pt>
                <c:pt idx="28">
                  <c:v>-0.92462317650096204</c:v>
                </c:pt>
                <c:pt idx="29">
                  <c:v>-0.86180031997110806</c:v>
                </c:pt>
                <c:pt idx="30">
                  <c:v>-0.79911978005352713</c:v>
                </c:pt>
                <c:pt idx="31">
                  <c:v>-0.83185834539654602</c:v>
                </c:pt>
                <c:pt idx="32">
                  <c:v>-0.62873481093687711</c:v>
                </c:pt>
                <c:pt idx="33">
                  <c:v>-0.65631505705944304</c:v>
                </c:pt>
                <c:pt idx="34">
                  <c:v>-0.65155585083073309</c:v>
                </c:pt>
                <c:pt idx="35">
                  <c:v>-0.65106365924579013</c:v>
                </c:pt>
                <c:pt idx="36">
                  <c:v>-0.77122934165040913</c:v>
                </c:pt>
                <c:pt idx="37">
                  <c:v>-0.89657545225118007</c:v>
                </c:pt>
                <c:pt idx="38">
                  <c:v>-0.7758953532840791</c:v>
                </c:pt>
                <c:pt idx="39">
                  <c:v>-0.69747886285920813</c:v>
                </c:pt>
                <c:pt idx="40">
                  <c:v>-0.69747886285920813</c:v>
                </c:pt>
                <c:pt idx="41">
                  <c:v>-0.69441111100178332</c:v>
                </c:pt>
                <c:pt idx="42">
                  <c:v>-0.65650893917558839</c:v>
                </c:pt>
                <c:pt idx="43">
                  <c:v>-0.648128295947065</c:v>
                </c:pt>
                <c:pt idx="44">
                  <c:v>-0.68129330967465818</c:v>
                </c:pt>
                <c:pt idx="45">
                  <c:v>-0.65789476807781277</c:v>
                </c:pt>
                <c:pt idx="46">
                  <c:v>-0.62799764581268813</c:v>
                </c:pt>
                <c:pt idx="47">
                  <c:v>-0.59944982816479742</c:v>
                </c:pt>
                <c:pt idx="48">
                  <c:v>-0.59962074494826179</c:v>
                </c:pt>
                <c:pt idx="49">
                  <c:v>-0.49035999972067612</c:v>
                </c:pt>
                <c:pt idx="50">
                  <c:v>-0.28297360274527211</c:v>
                </c:pt>
                <c:pt idx="51">
                  <c:v>-0.39567780880417314</c:v>
                </c:pt>
                <c:pt idx="52">
                  <c:v>-0.42298444380888212</c:v>
                </c:pt>
                <c:pt idx="53">
                  <c:v>-0.45548416533364411</c:v>
                </c:pt>
                <c:pt idx="54">
                  <c:v>-0.45908854037747415</c:v>
                </c:pt>
                <c:pt idx="55">
                  <c:v>-0.49736233659209816</c:v>
                </c:pt>
                <c:pt idx="56">
                  <c:v>-0.3822779388604981</c:v>
                </c:pt>
                <c:pt idx="57">
                  <c:v>-0.46553487551576311</c:v>
                </c:pt>
                <c:pt idx="58">
                  <c:v>-0.50944135399491119</c:v>
                </c:pt>
                <c:pt idx="59">
                  <c:v>-0.51339577592839014</c:v>
                </c:pt>
                <c:pt idx="60">
                  <c:v>-0.49166250344121909</c:v>
                </c:pt>
                <c:pt idx="61">
                  <c:v>-0.35738622442317214</c:v>
                </c:pt>
                <c:pt idx="62">
                  <c:v>-0.15441484358276014</c:v>
                </c:pt>
                <c:pt idx="63">
                  <c:v>0.11118111720076185</c:v>
                </c:pt>
                <c:pt idx="64">
                  <c:v>-0.16072865564000316</c:v>
                </c:pt>
                <c:pt idx="65">
                  <c:v>-4.3283331455732155E-2</c:v>
                </c:pt>
                <c:pt idx="66">
                  <c:v>0.11065876930475682</c:v>
                </c:pt>
                <c:pt idx="67">
                  <c:v>-2.5388921485667071E-2</c:v>
                </c:pt>
                <c:pt idx="68">
                  <c:v>-5.2236845385882136E-2</c:v>
                </c:pt>
                <c:pt idx="69">
                  <c:v>-6.8013694515767109E-2</c:v>
                </c:pt>
                <c:pt idx="70">
                  <c:v>0.2131940111161329</c:v>
                </c:pt>
                <c:pt idx="71">
                  <c:v>0.34610597131279186</c:v>
                </c:pt>
                <c:pt idx="72">
                  <c:v>0.70625210505961178</c:v>
                </c:pt>
                <c:pt idx="73">
                  <c:v>0.67094747138057187</c:v>
                </c:pt>
                <c:pt idx="74">
                  <c:v>0.25822163137044785</c:v>
                </c:pt>
                <c:pt idx="75">
                  <c:v>1.9049031025046848E-2</c:v>
                </c:pt>
                <c:pt idx="76">
                  <c:v>-5.8069129429764166E-2</c:v>
                </c:pt>
                <c:pt idx="77">
                  <c:v>-0.20363280828425512</c:v>
                </c:pt>
                <c:pt idx="78">
                  <c:v>-0.41066368638546213</c:v>
                </c:pt>
                <c:pt idx="79">
                  <c:v>-0.3657924433387561</c:v>
                </c:pt>
                <c:pt idx="80">
                  <c:v>-0.32118847704434511</c:v>
                </c:pt>
                <c:pt idx="81">
                  <c:v>-0.47721733242024411</c:v>
                </c:pt>
                <c:pt idx="82">
                  <c:v>-0.46339467954785013</c:v>
                </c:pt>
                <c:pt idx="83">
                  <c:v>-0.54851329908576818</c:v>
                </c:pt>
                <c:pt idx="84">
                  <c:v>-0.61243166701978691</c:v>
                </c:pt>
                <c:pt idx="85">
                  <c:v>-0.60822706781773761</c:v>
                </c:pt>
                <c:pt idx="86">
                  <c:v>-0.55158189386851009</c:v>
                </c:pt>
                <c:pt idx="87">
                  <c:v>-0.54652427036059215</c:v>
                </c:pt>
                <c:pt idx="88">
                  <c:v>-0.59329636896289517</c:v>
                </c:pt>
                <c:pt idx="89">
                  <c:v>-0.5813143117026921</c:v>
                </c:pt>
                <c:pt idx="90">
                  <c:v>-0.57674275007393716</c:v>
                </c:pt>
                <c:pt idx="91">
                  <c:v>-0.49396441474123809</c:v>
                </c:pt>
                <c:pt idx="92">
                  <c:v>-0.4722971001475561</c:v>
                </c:pt>
                <c:pt idx="93">
                  <c:v>-0.43283674536560113</c:v>
                </c:pt>
                <c:pt idx="94">
                  <c:v>-0.20468657351646113</c:v>
                </c:pt>
                <c:pt idx="95">
                  <c:v>-8.3370877394337128E-2</c:v>
                </c:pt>
                <c:pt idx="96">
                  <c:v>-0.28570476594117011</c:v>
                </c:pt>
                <c:pt idx="97">
                  <c:v>-0.14832833495396514</c:v>
                </c:pt>
                <c:pt idx="98">
                  <c:v>-3.954979477164311E-2</c:v>
                </c:pt>
                <c:pt idx="99">
                  <c:v>-3.6857797259151059E-3</c:v>
                </c:pt>
                <c:pt idx="100">
                  <c:v>0.17058622337211082</c:v>
                </c:pt>
                <c:pt idx="101">
                  <c:v>0.10619690229148482</c:v>
                </c:pt>
                <c:pt idx="102">
                  <c:v>0.45487004411840193</c:v>
                </c:pt>
                <c:pt idx="103">
                  <c:v>0.79535641870682183</c:v>
                </c:pt>
                <c:pt idx="104">
                  <c:v>0.63021625095243183</c:v>
                </c:pt>
                <c:pt idx="105">
                  <c:v>0.48668142410615189</c:v>
                </c:pt>
                <c:pt idx="106">
                  <c:v>0.18356209307636384</c:v>
                </c:pt>
                <c:pt idx="107">
                  <c:v>9.9878676608833872E-2</c:v>
                </c:pt>
                <c:pt idx="108">
                  <c:v>-0.17249334288941409</c:v>
                </c:pt>
                <c:pt idx="109">
                  <c:v>-0.36860998996293914</c:v>
                </c:pt>
                <c:pt idx="110">
                  <c:v>-0.20662536163256012</c:v>
                </c:pt>
                <c:pt idx="111">
                  <c:v>-0.35089435482892611</c:v>
                </c:pt>
                <c:pt idx="112">
                  <c:v>-0.19450593462685217</c:v>
                </c:pt>
                <c:pt idx="113">
                  <c:v>5.7781937913829906E-2</c:v>
                </c:pt>
                <c:pt idx="114">
                  <c:v>-6.8891322724513149E-2</c:v>
                </c:pt>
                <c:pt idx="115">
                  <c:v>-0.11929367191140816</c:v>
                </c:pt>
                <c:pt idx="116">
                  <c:v>-0.2631597200709711</c:v>
                </c:pt>
                <c:pt idx="117">
                  <c:v>-0.29011390635354112</c:v>
                </c:pt>
                <c:pt idx="118">
                  <c:v>-0.45657148832610411</c:v>
                </c:pt>
                <c:pt idx="119">
                  <c:v>-0.52594803847272009</c:v>
                </c:pt>
                <c:pt idx="120">
                  <c:v>-0.54464410454475509</c:v>
                </c:pt>
                <c:pt idx="121">
                  <c:v>-0.46805760739468616</c:v>
                </c:pt>
                <c:pt idx="122">
                  <c:v>-0.58394937826263016</c:v>
                </c:pt>
                <c:pt idx="123">
                  <c:v>-0.55367006100858207</c:v>
                </c:pt>
                <c:pt idx="124">
                  <c:v>-0.59687611100364113</c:v>
                </c:pt>
                <c:pt idx="125">
                  <c:v>-0.44007815895716113</c:v>
                </c:pt>
                <c:pt idx="126">
                  <c:v>-0.39045419241542512</c:v>
                </c:pt>
                <c:pt idx="127">
                  <c:v>-0.32874964014401814</c:v>
                </c:pt>
                <c:pt idx="128">
                  <c:v>-0.51818951456367213</c:v>
                </c:pt>
                <c:pt idx="129">
                  <c:v>-0.49707275410344409</c:v>
                </c:pt>
                <c:pt idx="130">
                  <c:v>-0.4140641489805551</c:v>
                </c:pt>
                <c:pt idx="131">
                  <c:v>-0.27081524421610914</c:v>
                </c:pt>
                <c:pt idx="132">
                  <c:v>9.2350454570154894E-2</c:v>
                </c:pt>
                <c:pt idx="133">
                  <c:v>-0.16465457483509316</c:v>
                </c:pt>
                <c:pt idx="134">
                  <c:v>-0.10301401466496007</c:v>
                </c:pt>
                <c:pt idx="135">
                  <c:v>-0.1941359760244401</c:v>
                </c:pt>
                <c:pt idx="136">
                  <c:v>-0.12095768010417207</c:v>
                </c:pt>
                <c:pt idx="137">
                  <c:v>-0.21489616660491712</c:v>
                </c:pt>
                <c:pt idx="138">
                  <c:v>-0.33444717308975513</c:v>
                </c:pt>
                <c:pt idx="139">
                  <c:v>-0.33853148614615314</c:v>
                </c:pt>
                <c:pt idx="140">
                  <c:v>-0.33853148614615314</c:v>
                </c:pt>
                <c:pt idx="141">
                  <c:v>-0.28454274315309386</c:v>
                </c:pt>
                <c:pt idx="142">
                  <c:v>-0.32108800724975833</c:v>
                </c:pt>
                <c:pt idx="143">
                  <c:v>-0.28877104587242786</c:v>
                </c:pt>
                <c:pt idx="144">
                  <c:v>-0.32374051733164816</c:v>
                </c:pt>
                <c:pt idx="145">
                  <c:v>-0.31795672688033882</c:v>
                </c:pt>
                <c:pt idx="146">
                  <c:v>-0.32237079057209944</c:v>
                </c:pt>
                <c:pt idx="147">
                  <c:v>-1.8139198582045157E-2</c:v>
                </c:pt>
                <c:pt idx="148">
                  <c:v>-0.23478867716019314</c:v>
                </c:pt>
                <c:pt idx="149">
                  <c:v>-0.18989937370810514</c:v>
                </c:pt>
                <c:pt idx="150">
                  <c:v>-0.11316931941099614</c:v>
                </c:pt>
                <c:pt idx="151">
                  <c:v>-0.10269324502565114</c:v>
                </c:pt>
                <c:pt idx="152">
                  <c:v>-0.12879705012772713</c:v>
                </c:pt>
                <c:pt idx="153">
                  <c:v>-0.13870993689669614</c:v>
                </c:pt>
                <c:pt idx="154">
                  <c:v>-8.9135545555679124E-2</c:v>
                </c:pt>
                <c:pt idx="155">
                  <c:v>1.7577665290588462E-3</c:v>
                </c:pt>
                <c:pt idx="156">
                  <c:v>0.13974574423693087</c:v>
                </c:pt>
                <c:pt idx="157">
                  <c:v>-4.112821801161215E-2</c:v>
                </c:pt>
                <c:pt idx="158">
                  <c:v>-0.15012403401302213</c:v>
                </c:pt>
                <c:pt idx="159">
                  <c:v>-0.18698066738024913</c:v>
                </c:pt>
                <c:pt idx="160">
                  <c:v>-0.27040715077889454</c:v>
                </c:pt>
                <c:pt idx="161">
                  <c:v>-0.30115461499459611</c:v>
                </c:pt>
                <c:pt idx="162">
                  <c:v>-0.26576093858369293</c:v>
                </c:pt>
                <c:pt idx="163">
                  <c:v>-0.30219758007507902</c:v>
                </c:pt>
                <c:pt idx="164">
                  <c:v>-0.31602628539070976</c:v>
                </c:pt>
                <c:pt idx="165">
                  <c:v>-0.25757806280924944</c:v>
                </c:pt>
                <c:pt idx="166">
                  <c:v>-0.24792675095818503</c:v>
                </c:pt>
                <c:pt idx="167">
                  <c:v>-0.23133851231765312</c:v>
                </c:pt>
                <c:pt idx="168">
                  <c:v>-0.30272502622499453</c:v>
                </c:pt>
                <c:pt idx="169">
                  <c:v>-0.30031956368272006</c:v>
                </c:pt>
                <c:pt idx="170">
                  <c:v>-0.29502204387907927</c:v>
                </c:pt>
                <c:pt idx="171">
                  <c:v>-0.24391456051260624</c:v>
                </c:pt>
                <c:pt idx="172">
                  <c:v>-0.31798498238195005</c:v>
                </c:pt>
                <c:pt idx="173">
                  <c:v>-0.31555613448476033</c:v>
                </c:pt>
                <c:pt idx="174">
                  <c:v>-0.32089073816534575</c:v>
                </c:pt>
                <c:pt idx="175">
                  <c:v>-0.32453741047692652</c:v>
                </c:pt>
                <c:pt idx="176">
                  <c:v>-0.24491204103954153</c:v>
                </c:pt>
                <c:pt idx="177">
                  <c:v>-0.22888693716054714</c:v>
                </c:pt>
                <c:pt idx="178">
                  <c:v>-0.15390183066323013</c:v>
                </c:pt>
                <c:pt idx="179">
                  <c:v>-0.21352949839765015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F6-864C-A278-F5AFB389E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analysis'!$M$10:$M$189</c:f>
              <c:numCache>
                <c:formatCode>General</c:formatCode>
                <c:ptCount val="180"/>
                <c:pt idx="0">
                  <c:v>0</c:v>
                </c:pt>
                <c:pt idx="1">
                  <c:v>0.13427627901804698</c:v>
                </c:pt>
                <c:pt idx="2">
                  <c:v>0.33724765985845895</c:v>
                </c:pt>
                <c:pt idx="3">
                  <c:v>0.60284362064198094</c:v>
                </c:pt>
                <c:pt idx="4">
                  <c:v>0.33093384780121593</c:v>
                </c:pt>
                <c:pt idx="5">
                  <c:v>0.44837917198548694</c:v>
                </c:pt>
                <c:pt idx="6">
                  <c:v>0.60232127274597591</c:v>
                </c:pt>
                <c:pt idx="7">
                  <c:v>0.46627358195555202</c:v>
                </c:pt>
                <c:pt idx="8">
                  <c:v>0.43942565805533695</c:v>
                </c:pt>
                <c:pt idx="9">
                  <c:v>0.42364880892545198</c:v>
                </c:pt>
                <c:pt idx="10">
                  <c:v>0.70485651455735199</c:v>
                </c:pt>
                <c:pt idx="11">
                  <c:v>0.83776847475401095</c:v>
                </c:pt>
                <c:pt idx="12">
                  <c:v>1.197914608500831</c:v>
                </c:pt>
                <c:pt idx="13">
                  <c:v>1.1626099748217911</c:v>
                </c:pt>
                <c:pt idx="14">
                  <c:v>0.74988413481166694</c:v>
                </c:pt>
                <c:pt idx="15">
                  <c:v>0.51071153446626594</c:v>
                </c:pt>
                <c:pt idx="16">
                  <c:v>0.43359337401145492</c:v>
                </c:pt>
                <c:pt idx="17">
                  <c:v>0.28802969515696397</c:v>
                </c:pt>
                <c:pt idx="18">
                  <c:v>8.0998817055756983E-2</c:v>
                </c:pt>
                <c:pt idx="19">
                  <c:v>0.12587006010246302</c:v>
                </c:pt>
                <c:pt idx="20">
                  <c:v>0.17047402639687401</c:v>
                </c:pt>
                <c:pt idx="21">
                  <c:v>1.4445171020974978E-2</c:v>
                </c:pt>
                <c:pt idx="22">
                  <c:v>2.8267823893368987E-2</c:v>
                </c:pt>
                <c:pt idx="23">
                  <c:v>-5.6850795644549007E-2</c:v>
                </c:pt>
                <c:pt idx="24">
                  <c:v>-0.1207691635785678</c:v>
                </c:pt>
                <c:pt idx="25">
                  <c:v>-0.11656456437651851</c:v>
                </c:pt>
                <c:pt idx="26">
                  <c:v>-5.9919390427290997E-2</c:v>
                </c:pt>
                <c:pt idx="27">
                  <c:v>-5.4861766919373001E-2</c:v>
                </c:pt>
                <c:pt idx="28">
                  <c:v>-0.10163386552167601</c:v>
                </c:pt>
                <c:pt idx="29">
                  <c:v>-8.9651808261473009E-2</c:v>
                </c:pt>
                <c:pt idx="30">
                  <c:v>-8.5080246632718015E-2</c:v>
                </c:pt>
                <c:pt idx="31">
                  <c:v>-2.3019113000189995E-3</c:v>
                </c:pt>
                <c:pt idx="32">
                  <c:v>1.9365403293662986E-2</c:v>
                </c:pt>
                <c:pt idx="33">
                  <c:v>5.882575807561799E-2</c:v>
                </c:pt>
                <c:pt idx="34">
                  <c:v>0.28697592992475796</c:v>
                </c:pt>
                <c:pt idx="35">
                  <c:v>0.40829162604688196</c:v>
                </c:pt>
                <c:pt idx="36">
                  <c:v>0.205957737500049</c:v>
                </c:pt>
                <c:pt idx="37">
                  <c:v>0.34333416848725395</c:v>
                </c:pt>
                <c:pt idx="38">
                  <c:v>0.45211270866957598</c:v>
                </c:pt>
                <c:pt idx="39">
                  <c:v>0.48797672371530398</c:v>
                </c:pt>
                <c:pt idx="40">
                  <c:v>0.66224872681332991</c:v>
                </c:pt>
                <c:pt idx="41">
                  <c:v>0.59785940573270391</c:v>
                </c:pt>
                <c:pt idx="42">
                  <c:v>0.94653254755962102</c:v>
                </c:pt>
                <c:pt idx="43">
                  <c:v>1.287018922148041</c:v>
                </c:pt>
                <c:pt idx="44">
                  <c:v>1.121878754393651</c:v>
                </c:pt>
                <c:pt idx="45">
                  <c:v>0.97834392754737098</c:v>
                </c:pt>
                <c:pt idx="46">
                  <c:v>0.67522459651758293</c:v>
                </c:pt>
                <c:pt idx="47">
                  <c:v>0.59154118005005296</c:v>
                </c:pt>
                <c:pt idx="48">
                  <c:v>0.319169160551805</c:v>
                </c:pt>
                <c:pt idx="49">
                  <c:v>0.12305251347827997</c:v>
                </c:pt>
                <c:pt idx="50">
                  <c:v>0.28503714180865902</c:v>
                </c:pt>
                <c:pt idx="51">
                  <c:v>0.140768148612293</c:v>
                </c:pt>
                <c:pt idx="52">
                  <c:v>0.29715656881436692</c:v>
                </c:pt>
                <c:pt idx="53">
                  <c:v>0.549444441355049</c:v>
                </c:pt>
                <c:pt idx="54">
                  <c:v>0.42277118071670594</c:v>
                </c:pt>
                <c:pt idx="55">
                  <c:v>0.37236883152981093</c:v>
                </c:pt>
                <c:pt idx="56">
                  <c:v>0.22850278337024801</c:v>
                </c:pt>
                <c:pt idx="57">
                  <c:v>0.201548597087678</c:v>
                </c:pt>
                <c:pt idx="58">
                  <c:v>3.5091015115115004E-2</c:v>
                </c:pt>
                <c:pt idx="59">
                  <c:v>-3.4285535031501002E-2</c:v>
                </c:pt>
                <c:pt idx="60">
                  <c:v>-5.2981601103536002E-2</c:v>
                </c:pt>
                <c:pt idx="61">
                  <c:v>2.3604896046532986E-2</c:v>
                </c:pt>
                <c:pt idx="62">
                  <c:v>-9.2286874821411014E-2</c:v>
                </c:pt>
                <c:pt idx="63">
                  <c:v>-6.2007557567363009E-2</c:v>
                </c:pt>
                <c:pt idx="64">
                  <c:v>-0.10521360756242201</c:v>
                </c:pt>
                <c:pt idx="65">
                  <c:v>5.1584344484057992E-2</c:v>
                </c:pt>
                <c:pt idx="66">
                  <c:v>0.101208311025794</c:v>
                </c:pt>
                <c:pt idx="67">
                  <c:v>0.16291286329720098</c:v>
                </c:pt>
                <c:pt idx="68">
                  <c:v>-2.6527011122453009E-2</c:v>
                </c:pt>
                <c:pt idx="69">
                  <c:v>-5.4102506622250024E-3</c:v>
                </c:pt>
                <c:pt idx="70">
                  <c:v>7.7598354460664015E-2</c:v>
                </c:pt>
                <c:pt idx="71">
                  <c:v>0.22084725922510998</c:v>
                </c:pt>
                <c:pt idx="72">
                  <c:v>0.58401295801137398</c:v>
                </c:pt>
                <c:pt idx="73">
                  <c:v>0.32700792860612593</c:v>
                </c:pt>
                <c:pt idx="74">
                  <c:v>0.38864848877625902</c:v>
                </c:pt>
                <c:pt idx="75">
                  <c:v>0.29752652741677899</c:v>
                </c:pt>
                <c:pt idx="76">
                  <c:v>0.37070482333704702</c:v>
                </c:pt>
                <c:pt idx="77">
                  <c:v>0.27676633683630203</c:v>
                </c:pt>
                <c:pt idx="78">
                  <c:v>0.15721533035146398</c:v>
                </c:pt>
                <c:pt idx="79">
                  <c:v>0.15313101729506598</c:v>
                </c:pt>
                <c:pt idx="80">
                  <c:v>0.15313101729506598</c:v>
                </c:pt>
                <c:pt idx="81">
                  <c:v>0.20711976028812529</c:v>
                </c:pt>
                <c:pt idx="82">
                  <c:v>0.17057449619146078</c:v>
                </c:pt>
                <c:pt idx="83">
                  <c:v>0.20289145756879129</c:v>
                </c:pt>
                <c:pt idx="84">
                  <c:v>0.16792198610957099</c:v>
                </c:pt>
                <c:pt idx="85">
                  <c:v>0.17370577656088027</c:v>
                </c:pt>
                <c:pt idx="86">
                  <c:v>0.16929171286911968</c:v>
                </c:pt>
                <c:pt idx="87">
                  <c:v>0.47352330485917393</c:v>
                </c:pt>
                <c:pt idx="88">
                  <c:v>0.25687382628102595</c:v>
                </c:pt>
                <c:pt idx="89">
                  <c:v>0.30176312973311398</c:v>
                </c:pt>
                <c:pt idx="90">
                  <c:v>0.37849318403022297</c:v>
                </c:pt>
                <c:pt idx="91">
                  <c:v>0.38896925841556795</c:v>
                </c:pt>
                <c:pt idx="92">
                  <c:v>0.36286545331349196</c:v>
                </c:pt>
                <c:pt idx="93">
                  <c:v>0.35295256654452301</c:v>
                </c:pt>
                <c:pt idx="94">
                  <c:v>0.40252695788553999</c:v>
                </c:pt>
                <c:pt idx="95">
                  <c:v>0.49342026997027799</c:v>
                </c:pt>
                <c:pt idx="96">
                  <c:v>0.63140824767814996</c:v>
                </c:pt>
                <c:pt idx="97">
                  <c:v>0.45053428542960694</c:v>
                </c:pt>
                <c:pt idx="98">
                  <c:v>0.34153846942819699</c:v>
                </c:pt>
                <c:pt idx="99">
                  <c:v>0.30468183606096999</c:v>
                </c:pt>
                <c:pt idx="100">
                  <c:v>0.2212553526623246</c:v>
                </c:pt>
                <c:pt idx="101">
                  <c:v>0.19050788844662297</c:v>
                </c:pt>
                <c:pt idx="102">
                  <c:v>0.22590156485752616</c:v>
                </c:pt>
                <c:pt idx="103">
                  <c:v>0.18946492336614007</c:v>
                </c:pt>
                <c:pt idx="104">
                  <c:v>0.17563621805050939</c:v>
                </c:pt>
                <c:pt idx="105">
                  <c:v>0.23408444063196968</c:v>
                </c:pt>
                <c:pt idx="106">
                  <c:v>0.24373575248303408</c:v>
                </c:pt>
                <c:pt idx="107">
                  <c:v>0.26032399112356597</c:v>
                </c:pt>
                <c:pt idx="108">
                  <c:v>0.18893747721622459</c:v>
                </c:pt>
                <c:pt idx="109">
                  <c:v>0.19134293975849909</c:v>
                </c:pt>
                <c:pt idx="110">
                  <c:v>0.19664045956213988</c:v>
                </c:pt>
                <c:pt idx="111">
                  <c:v>0.24774794292861288</c:v>
                </c:pt>
                <c:pt idx="112">
                  <c:v>0.17367752105926909</c:v>
                </c:pt>
                <c:pt idx="113">
                  <c:v>0.17610636895645879</c:v>
                </c:pt>
                <c:pt idx="114">
                  <c:v>0.17077176527587337</c:v>
                </c:pt>
                <c:pt idx="115">
                  <c:v>0.16712509296429257</c:v>
                </c:pt>
                <c:pt idx="116">
                  <c:v>0.24675046240167758</c:v>
                </c:pt>
                <c:pt idx="117">
                  <c:v>0.262775566280672</c:v>
                </c:pt>
                <c:pt idx="118">
                  <c:v>0.33776067277798899</c:v>
                </c:pt>
                <c:pt idx="119">
                  <c:v>0.27813300504356897</c:v>
                </c:pt>
                <c:pt idx="120">
                  <c:v>0.31731797036396098</c:v>
                </c:pt>
                <c:pt idx="121">
                  <c:v>0.25754248671805097</c:v>
                </c:pt>
                <c:pt idx="122">
                  <c:v>0.24536770802459187</c:v>
                </c:pt>
                <c:pt idx="123">
                  <c:v>0.20833512494198927</c:v>
                </c:pt>
                <c:pt idx="124">
                  <c:v>0.20279295385979049</c:v>
                </c:pt>
                <c:pt idx="125">
                  <c:v>0.17891967711380949</c:v>
                </c:pt>
                <c:pt idx="126">
                  <c:v>0.17899580108900368</c:v>
                </c:pt>
                <c:pt idx="127">
                  <c:v>0.16035930987645611</c:v>
                </c:pt>
                <c:pt idx="128">
                  <c:v>0.16570536275234188</c:v>
                </c:pt>
                <c:pt idx="129">
                  <c:v>0.18055211434101687</c:v>
                </c:pt>
                <c:pt idx="130">
                  <c:v>0.15971467898147962</c:v>
                </c:pt>
                <c:pt idx="131">
                  <c:v>0.18880008126916029</c:v>
                </c:pt>
                <c:pt idx="132">
                  <c:v>0.22023473571764018</c:v>
                </c:pt>
                <c:pt idx="133">
                  <c:v>0.22523745605880338</c:v>
                </c:pt>
                <c:pt idx="134">
                  <c:v>0.32090377236740497</c:v>
                </c:pt>
                <c:pt idx="135">
                  <c:v>0.45207273384225299</c:v>
                </c:pt>
                <c:pt idx="136">
                  <c:v>0.42103245692866198</c:v>
                </c:pt>
                <c:pt idx="137">
                  <c:v>0.48059471211354499</c:v>
                </c:pt>
                <c:pt idx="138">
                  <c:v>0.47505382713003996</c:v>
                </c:pt>
                <c:pt idx="139">
                  <c:v>0.28435028801999196</c:v>
                </c:pt>
                <c:pt idx="140">
                  <c:v>0.257114380930975</c:v>
                </c:pt>
                <c:pt idx="141">
                  <c:v>0.26905140425287799</c:v>
                </c:pt>
                <c:pt idx="142">
                  <c:v>0.22294931784407046</c:v>
                </c:pt>
                <c:pt idx="143">
                  <c:v>0.36341369089167297</c:v>
                </c:pt>
                <c:pt idx="144">
                  <c:v>0.41347717915456295</c:v>
                </c:pt>
                <c:pt idx="145">
                  <c:v>0.56617460884651394</c:v>
                </c:pt>
                <c:pt idx="146">
                  <c:v>0.71924847988696894</c:v>
                </c:pt>
                <c:pt idx="147">
                  <c:v>1.0591675902674069</c:v>
                </c:pt>
                <c:pt idx="148">
                  <c:v>1.0624598708935089</c:v>
                </c:pt>
                <c:pt idx="149">
                  <c:v>1.1696046911701861</c:v>
                </c:pt>
                <c:pt idx="150">
                  <c:v>1.183284921134296</c:v>
                </c:pt>
                <c:pt idx="151">
                  <c:v>1.248956837159896</c:v>
                </c:pt>
                <c:pt idx="152">
                  <c:v>1.111128771335316</c:v>
                </c:pt>
                <c:pt idx="153">
                  <c:v>1.2104936394894059</c:v>
                </c:pt>
                <c:pt idx="154">
                  <c:v>1.2367733490250459</c:v>
                </c:pt>
                <c:pt idx="155">
                  <c:v>1.3609669905419259</c:v>
                </c:pt>
                <c:pt idx="156">
                  <c:v>0.96929003132063296</c:v>
                </c:pt>
                <c:pt idx="157">
                  <c:v>1.1045296026773319</c:v>
                </c:pt>
                <c:pt idx="158">
                  <c:v>0.90570110667371395</c:v>
                </c:pt>
                <c:pt idx="159">
                  <c:v>1.2698783341528759</c:v>
                </c:pt>
                <c:pt idx="160">
                  <c:v>1.6279819342158059</c:v>
                </c:pt>
                <c:pt idx="161">
                  <c:v>1.772440077073596</c:v>
                </c:pt>
                <c:pt idx="162">
                  <c:v>1.6834009657403859</c:v>
                </c:pt>
                <c:pt idx="163">
                  <c:v>1.9361262463167959</c:v>
                </c:pt>
                <c:pt idx="164">
                  <c:v>2.5266867041760261</c:v>
                </c:pt>
                <c:pt idx="165">
                  <c:v>2.0520793375503859</c:v>
                </c:pt>
                <c:pt idx="166">
                  <c:v>2.0274640680933063</c:v>
                </c:pt>
                <c:pt idx="167">
                  <c:v>1.802575567937946</c:v>
                </c:pt>
                <c:pt idx="168">
                  <c:v>1.649108536623316</c:v>
                </c:pt>
                <c:pt idx="169">
                  <c:v>1.618880492791466</c:v>
                </c:pt>
                <c:pt idx="170">
                  <c:v>1.302217875245266</c:v>
                </c:pt>
                <c:pt idx="171">
                  <c:v>1.514327436160906</c:v>
                </c:pt>
                <c:pt idx="172">
                  <c:v>1.747026782060386</c:v>
                </c:pt>
                <c:pt idx="173">
                  <c:v>2.1960447992325358</c:v>
                </c:pt>
                <c:pt idx="174">
                  <c:v>2.1332189078240962</c:v>
                </c:pt>
                <c:pt idx="175">
                  <c:v>2.534458642768096</c:v>
                </c:pt>
                <c:pt idx="176">
                  <c:v>2.3736957083148558</c:v>
                </c:pt>
                <c:pt idx="177">
                  <c:v>2.4852315469617459</c:v>
                </c:pt>
                <c:pt idx="178">
                  <c:v>2.2035538455267858</c:v>
                </c:pt>
                <c:pt idx="179">
                  <c:v>2.2526419169261258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B2-284C-A6C5-A6DF25EBC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100828548450444"/>
                  <c:y val="-8.214093030037912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analysis'!$AA$10:$AA$189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7.4665635627643182E-2</c:v>
                  </c:pt>
                  <c:pt idx="2">
                    <c:v>0.12755024139263374</c:v>
                  </c:pt>
                  <c:pt idx="3">
                    <c:v>0.14382084363716952</c:v>
                  </c:pt>
                  <c:pt idx="4">
                    <c:v>0.11067727553791543</c:v>
                  </c:pt>
                  <c:pt idx="5">
                    <c:v>0.14937628274854634</c:v>
                  </c:pt>
                  <c:pt idx="6">
                    <c:v>0.16251130189425839</c:v>
                  </c:pt>
                  <c:pt idx="7">
                    <c:v>0.19808419884930839</c:v>
                  </c:pt>
                  <c:pt idx="8">
                    <c:v>0.20168825041131713</c:v>
                  </c:pt>
                  <c:pt idx="9">
                    <c:v>0.17786164721190698</c:v>
                  </c:pt>
                  <c:pt idx="10">
                    <c:v>0.21719259491158821</c:v>
                  </c:pt>
                  <c:pt idx="11">
                    <c:v>0.22119901277625945</c:v>
                  </c:pt>
                  <c:pt idx="12">
                    <c:v>0.33547882528459966</c:v>
                  </c:pt>
                  <c:pt idx="13">
                    <c:v>0.35689991164243623</c:v>
                  </c:pt>
                  <c:pt idx="14">
                    <c:v>0.38776228022299619</c:v>
                  </c:pt>
                  <c:pt idx="15">
                    <c:v>0.32043278718494772</c:v>
                  </c:pt>
                  <c:pt idx="16">
                    <c:v>0.37595821691899239</c:v>
                  </c:pt>
                  <c:pt idx="17">
                    <c:v>0.32084505156732457</c:v>
                  </c:pt>
                  <c:pt idx="18">
                    <c:v>0.36517383674392068</c:v>
                  </c:pt>
                  <c:pt idx="19">
                    <c:v>0.29752128522570981</c:v>
                  </c:pt>
                  <c:pt idx="20">
                    <c:v>0.30939287364707319</c:v>
                  </c:pt>
                  <c:pt idx="21">
                    <c:v>0.34088237398563992</c:v>
                  </c:pt>
                  <c:pt idx="22">
                    <c:v>0.35690177395212702</c:v>
                  </c:pt>
                  <c:pt idx="23">
                    <c:v>0.4039822838464262</c:v>
                  </c:pt>
                  <c:pt idx="24">
                    <c:v>0.43886042471049785</c:v>
                  </c:pt>
                  <c:pt idx="25">
                    <c:v>0.33728988754115108</c:v>
                  </c:pt>
                  <c:pt idx="26">
                    <c:v>0.32803276915499585</c:v>
                  </c:pt>
                  <c:pt idx="27">
                    <c:v>0.37916170033803287</c:v>
                  </c:pt>
                  <c:pt idx="28">
                    <c:v>0.32490683711348262</c:v>
                  </c:pt>
                  <c:pt idx="29">
                    <c:v>0.36300169804704457</c:v>
                  </c:pt>
                  <c:pt idx="30">
                    <c:v>0.38213544869984167</c:v>
                  </c:pt>
                  <c:pt idx="31">
                    <c:v>0.40775710919143093</c:v>
                  </c:pt>
                  <c:pt idx="32">
                    <c:v>0.40106172149309038</c:v>
                  </c:pt>
                  <c:pt idx="33">
                    <c:v>0.46854703680749155</c:v>
                  </c:pt>
                  <c:pt idx="34">
                    <c:v>0.41883449867500272</c:v>
                  </c:pt>
                  <c:pt idx="35">
                    <c:v>0.51027759765959102</c:v>
                  </c:pt>
                  <c:pt idx="36">
                    <c:v>0.42388618128312344</c:v>
                  </c:pt>
                  <c:pt idx="37">
                    <c:v>0.47368584705922934</c:v>
                  </c:pt>
                  <c:pt idx="38">
                    <c:v>0.42346397508694206</c:v>
                  </c:pt>
                  <c:pt idx="39">
                    <c:v>0.38318084198956787</c:v>
                  </c:pt>
                  <c:pt idx="40">
                    <c:v>0.33083433709136434</c:v>
                  </c:pt>
                  <c:pt idx="41">
                    <c:v>0.27883376945968946</c:v>
                  </c:pt>
                  <c:pt idx="42">
                    <c:v>0.19525240941050123</c:v>
                  </c:pt>
                  <c:pt idx="43">
                    <c:v>0.22181013898097313</c:v>
                  </c:pt>
                  <c:pt idx="44">
                    <c:v>0.14975655354110082</c:v>
                  </c:pt>
                  <c:pt idx="45">
                    <c:v>0.16787392350077301</c:v>
                  </c:pt>
                  <c:pt idx="46">
                    <c:v>0.12635632521418619</c:v>
                  </c:pt>
                  <c:pt idx="47">
                    <c:v>9.0656716847202209E-2</c:v>
                  </c:pt>
                  <c:pt idx="48">
                    <c:v>7.284856607379811E-2</c:v>
                  </c:pt>
                  <c:pt idx="49">
                    <c:v>5.5611820809494818E-2</c:v>
                  </c:pt>
                  <c:pt idx="50">
                    <c:v>0.15098342676290955</c:v>
                  </c:pt>
                  <c:pt idx="51">
                    <c:v>0.15163635959958793</c:v>
                  </c:pt>
                  <c:pt idx="52">
                    <c:v>0.11720683525150288</c:v>
                  </c:pt>
                  <c:pt idx="53">
                    <c:v>7.5585796702516209E-2</c:v>
                  </c:pt>
                  <c:pt idx="54">
                    <c:v>8.1857746838163201E-2</c:v>
                  </c:pt>
                  <c:pt idx="55">
                    <c:v>3.282101689676447E-2</c:v>
                  </c:pt>
                  <c:pt idx="56">
                    <c:v>6.192528057097766E-2</c:v>
                  </c:pt>
                  <c:pt idx="57">
                    <c:v>4.3361967298048525E-2</c:v>
                  </c:pt>
                  <c:pt idx="58">
                    <c:v>6.0692263609417166E-2</c:v>
                  </c:pt>
                  <c:pt idx="59">
                    <c:v>0.13258602025993521</c:v>
                  </c:pt>
                  <c:pt idx="60">
                    <c:v>0.11528447007064796</c:v>
                  </c:pt>
                  <c:pt idx="61">
                    <c:v>0.17441175778777335</c:v>
                  </c:pt>
                  <c:pt idx="62">
                    <c:v>0.24328724387102779</c:v>
                  </c:pt>
                  <c:pt idx="63">
                    <c:v>0.27812425082632686</c:v>
                  </c:pt>
                  <c:pt idx="64">
                    <c:v>0.25016409142752927</c:v>
                  </c:pt>
                  <c:pt idx="65">
                    <c:v>0.28061402855612883</c:v>
                  </c:pt>
                  <c:pt idx="66">
                    <c:v>0.29790559681282908</c:v>
                  </c:pt>
                  <c:pt idx="67">
                    <c:v>0.31636663077128657</c:v>
                  </c:pt>
                  <c:pt idx="68">
                    <c:v>0.28368203032254458</c:v>
                  </c:pt>
                  <c:pt idx="69">
                    <c:v>0.2558288386304019</c:v>
                  </c:pt>
                  <c:pt idx="70">
                    <c:v>0.27431831595243494</c:v>
                  </c:pt>
                  <c:pt idx="71">
                    <c:v>0.2529375046121744</c:v>
                  </c:pt>
                  <c:pt idx="72">
                    <c:v>0.39601726446648022</c:v>
                  </c:pt>
                  <c:pt idx="73">
                    <c:v>0.41710976768781916</c:v>
                  </c:pt>
                  <c:pt idx="74">
                    <c:v>0.44774340934728252</c:v>
                  </c:pt>
                  <c:pt idx="75">
                    <c:v>0.41127638486798679</c:v>
                  </c:pt>
                  <c:pt idx="76">
                    <c:v>0.44885586481066875</c:v>
                  </c:pt>
                  <c:pt idx="77">
                    <c:v>0.4465486437717297</c:v>
                  </c:pt>
                  <c:pt idx="78">
                    <c:v>0.47248569491257975</c:v>
                  </c:pt>
                  <c:pt idx="79">
                    <c:v>0.37388708732794995</c:v>
                  </c:pt>
                  <c:pt idx="80">
                    <c:v>0.40050786749313116</c:v>
                  </c:pt>
                  <c:pt idx="81">
                    <c:v>0.42538138051346497</c:v>
                  </c:pt>
                  <c:pt idx="82">
                    <c:v>0.43642537091407191</c:v>
                  </c:pt>
                  <c:pt idx="83">
                    <c:v>0.47983129702851518</c:v>
                  </c:pt>
                  <c:pt idx="84">
                    <c:v>0.52244224607541323</c:v>
                  </c:pt>
                  <c:pt idx="85">
                    <c:v>0.43659634138449072</c:v>
                  </c:pt>
                  <c:pt idx="86">
                    <c:v>0.4321975531931263</c:v>
                  </c:pt>
                  <c:pt idx="87">
                    <c:v>0.48395502439659904</c:v>
                  </c:pt>
                  <c:pt idx="88">
                    <c:v>0.41126217280575622</c:v>
                  </c:pt>
                  <c:pt idx="89">
                    <c:v>0.4294202113061758</c:v>
                  </c:pt>
                  <c:pt idx="90">
                    <c:v>0.45137657658414337</c:v>
                  </c:pt>
                  <c:pt idx="91">
                    <c:v>0.46770123827272392</c:v>
                  </c:pt>
                  <c:pt idx="92">
                    <c:v>0.46317758216739502</c:v>
                  </c:pt>
                  <c:pt idx="93">
                    <c:v>0.52736908044305209</c:v>
                  </c:pt>
                  <c:pt idx="94">
                    <c:v>0.47905014343719832</c:v>
                  </c:pt>
                  <c:pt idx="95">
                    <c:v>0.57017727938396234</c:v>
                  </c:pt>
                  <c:pt idx="96">
                    <c:v>0.48561413055184088</c:v>
                  </c:pt>
                  <c:pt idx="97">
                    <c:v>0.54773772490705641</c:v>
                  </c:pt>
                  <c:pt idx="98">
                    <c:v>0.49194612853308084</c:v>
                  </c:pt>
                  <c:pt idx="99">
                    <c:v>0.4463440949747704</c:v>
                  </c:pt>
                  <c:pt idx="100">
                    <c:v>0.39627060737882791</c:v>
                  </c:pt>
                  <c:pt idx="101">
                    <c:v>0.33028030171038991</c:v>
                  </c:pt>
                  <c:pt idx="102">
                    <c:v>0.23454231573093662</c:v>
                  </c:pt>
                  <c:pt idx="103">
                    <c:v>0.28340489365228799</c:v>
                  </c:pt>
                  <c:pt idx="104">
                    <c:v>0.22828725346165715</c:v>
                  </c:pt>
                  <c:pt idx="105">
                    <c:v>0.27413725935986999</c:v>
                  </c:pt>
                  <c:pt idx="106">
                    <c:v>0.23548160312198202</c:v>
                  </c:pt>
                  <c:pt idx="107">
                    <c:v>0.1747273837965396</c:v>
                  </c:pt>
                  <c:pt idx="108">
                    <c:v>0.18218062312682787</c:v>
                  </c:pt>
                  <c:pt idx="109">
                    <c:v>0.11747889288885485</c:v>
                  </c:pt>
                  <c:pt idx="110">
                    <c:v>0.21306978589258435</c:v>
                  </c:pt>
                  <c:pt idx="111">
                    <c:v>0.20901892995006802</c:v>
                  </c:pt>
                  <c:pt idx="112">
                    <c:v>0.13461207795204055</c:v>
                  </c:pt>
                  <c:pt idx="113">
                    <c:v>0.19385035357838365</c:v>
                  </c:pt>
                  <c:pt idx="114">
                    <c:v>0.2244823716192994</c:v>
                  </c:pt>
                  <c:pt idx="115">
                    <c:v>0.19423312061585443</c:v>
                  </c:pt>
                  <c:pt idx="116">
                    <c:v>0.16928616203393251</c:v>
                  </c:pt>
                  <c:pt idx="117">
                    <c:v>0.22465803546760851</c:v>
                  </c:pt>
                  <c:pt idx="118">
                    <c:v>0.14993374565898823</c:v>
                  </c:pt>
                  <c:pt idx="119">
                    <c:v>0.19171689896280808</c:v>
                  </c:pt>
                  <c:pt idx="120">
                    <c:v>0.25235777463801179</c:v>
                  </c:pt>
                  <c:pt idx="121">
                    <c:v>0.25654298171669637</c:v>
                  </c:pt>
                  <c:pt idx="122">
                    <c:v>0.2878990560991373</c:v>
                  </c:pt>
                  <c:pt idx="123">
                    <c:v>0.30180617647123342</c:v>
                  </c:pt>
                  <c:pt idx="124">
                    <c:v>0.28142055742832994</c:v>
                  </c:pt>
                  <c:pt idx="125">
                    <c:v>0.36027351876237518</c:v>
                  </c:pt>
                  <c:pt idx="126">
                    <c:v>0.35486896162256731</c:v>
                  </c:pt>
                  <c:pt idx="127">
                    <c:v>0.38038392201870413</c:v>
                  </c:pt>
                  <c:pt idx="128">
                    <c:v>0.35178772262555397</c:v>
                  </c:pt>
                  <c:pt idx="129">
                    <c:v>0.38230066157283182</c:v>
                  </c:pt>
                  <c:pt idx="130">
                    <c:v>0.33168225135596235</c:v>
                  </c:pt>
                  <c:pt idx="131">
                    <c:v>0.39437558020045993</c:v>
                  </c:pt>
                  <c:pt idx="132">
                    <c:v>0.40492707746893641</c:v>
                  </c:pt>
                  <c:pt idx="133">
                    <c:v>0.43193671062005606</c:v>
                  </c:pt>
                  <c:pt idx="134">
                    <c:v>0.44335659637394648</c:v>
                  </c:pt>
                  <c:pt idx="135">
                    <c:v>0.42643681920194892</c:v>
                  </c:pt>
                  <c:pt idx="136">
                    <c:v>0.44316275582913339</c:v>
                  </c:pt>
                  <c:pt idx="137">
                    <c:v>0.47363334851589739</c:v>
                  </c:pt>
                  <c:pt idx="138">
                    <c:v>0.48321531666401002</c:v>
                  </c:pt>
                  <c:pt idx="139">
                    <c:v>0.40313196021438213</c:v>
                  </c:pt>
                  <c:pt idx="140">
                    <c:v>0.46768152750195235</c:v>
                  </c:pt>
                  <c:pt idx="141">
                    <c:v>0.54056502744982948</c:v>
                  </c:pt>
                  <c:pt idx="142">
                    <c:v>0.47901907099420954</c:v>
                  </c:pt>
                  <c:pt idx="143">
                    <c:v>0.4990106226727169</c:v>
                  </c:pt>
                  <c:pt idx="144">
                    <c:v>0.58758220114643989</c:v>
                  </c:pt>
                  <c:pt idx="145">
                    <c:v>0.53015958537359564</c:v>
                  </c:pt>
                  <c:pt idx="146">
                    <c:v>0.64029796763275104</c:v>
                  </c:pt>
                  <c:pt idx="147">
                    <c:v>0.66592193431361757</c:v>
                  </c:pt>
                  <c:pt idx="148">
                    <c:v>0.6103928994899166</c:v>
                  </c:pt>
                  <c:pt idx="149">
                    <c:v>0.57088052644416221</c:v>
                  </c:pt>
                  <c:pt idx="150">
                    <c:v>0.65738937942108744</c:v>
                  </c:pt>
                  <c:pt idx="151">
                    <c:v>0.63960513050220857</c:v>
                  </c:pt>
                  <c:pt idx="152">
                    <c:v>0.60496780226633273</c:v>
                  </c:pt>
                  <c:pt idx="153">
                    <c:v>0.60980938351667935</c:v>
                  </c:pt>
                  <c:pt idx="154">
                    <c:v>0.62153081982733127</c:v>
                  </c:pt>
                  <c:pt idx="155">
                    <c:v>0.74114404283707103</c:v>
                  </c:pt>
                  <c:pt idx="156">
                    <c:v>0.64023035889799351</c:v>
                  </c:pt>
                  <c:pt idx="157">
                    <c:v>0.73043319888275693</c:v>
                  </c:pt>
                  <c:pt idx="158">
                    <c:v>0.72320702503106971</c:v>
                  </c:pt>
                  <c:pt idx="159">
                    <c:v>0.75546975986999865</c:v>
                  </c:pt>
                  <c:pt idx="160">
                    <c:v>0.71294311240497232</c:v>
                  </c:pt>
                  <c:pt idx="161">
                    <c:v>0.71432261190407753</c:v>
                  </c:pt>
                  <c:pt idx="162">
                    <c:v>0.67457770124339989</c:v>
                  </c:pt>
                  <c:pt idx="163">
                    <c:v>0.69895691872066612</c:v>
                  </c:pt>
                  <c:pt idx="164">
                    <c:v>0.61213392953628742</c:v>
                  </c:pt>
                  <c:pt idx="165">
                    <c:v>0.6428014276073547</c:v>
                  </c:pt>
                  <c:pt idx="166">
                    <c:v>0.59601174494656606</c:v>
                  </c:pt>
                  <c:pt idx="167">
                    <c:v>0.64390414499112236</c:v>
                  </c:pt>
                  <c:pt idx="168">
                    <c:v>0.62317993795232363</c:v>
                  </c:pt>
                  <c:pt idx="169">
                    <c:v>0.56572583760018458</c:v>
                  </c:pt>
                  <c:pt idx="170">
                    <c:v>0.66777717708419559</c:v>
                  </c:pt>
                  <c:pt idx="171">
                    <c:v>0.67622136461293936</c:v>
                  </c:pt>
                  <c:pt idx="172">
                    <c:v>0.65536812880211537</c:v>
                  </c:pt>
                  <c:pt idx="173">
                    <c:v>0.67241502284656718</c:v>
                  </c:pt>
                  <c:pt idx="174">
                    <c:v>0.70354612616821832</c:v>
                  </c:pt>
                  <c:pt idx="175">
                    <c:v>0.60286084800358708</c:v>
                  </c:pt>
                  <c:pt idx="176">
                    <c:v>0.5921312308347676</c:v>
                  </c:pt>
                  <c:pt idx="177">
                    <c:v>0.65046899950069292</c:v>
                  </c:pt>
                  <c:pt idx="178">
                    <c:v>0.60925583913781589</c:v>
                  </c:pt>
                  <c:pt idx="179">
                    <c:v>0.59784634299134409</c:v>
                  </c:pt>
                </c:numCache>
              </c:numRef>
            </c:plus>
            <c:minus>
              <c:numRef>
                <c:f>'diff analysis'!$AA$10:$AA$189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7.4665635627643182E-2</c:v>
                  </c:pt>
                  <c:pt idx="2">
                    <c:v>0.12755024139263374</c:v>
                  </c:pt>
                  <c:pt idx="3">
                    <c:v>0.14382084363716952</c:v>
                  </c:pt>
                  <c:pt idx="4">
                    <c:v>0.11067727553791543</c:v>
                  </c:pt>
                  <c:pt idx="5">
                    <c:v>0.14937628274854634</c:v>
                  </c:pt>
                  <c:pt idx="6">
                    <c:v>0.16251130189425839</c:v>
                  </c:pt>
                  <c:pt idx="7">
                    <c:v>0.19808419884930839</c:v>
                  </c:pt>
                  <c:pt idx="8">
                    <c:v>0.20168825041131713</c:v>
                  </c:pt>
                  <c:pt idx="9">
                    <c:v>0.17786164721190698</c:v>
                  </c:pt>
                  <c:pt idx="10">
                    <c:v>0.21719259491158821</c:v>
                  </c:pt>
                  <c:pt idx="11">
                    <c:v>0.22119901277625945</c:v>
                  </c:pt>
                  <c:pt idx="12">
                    <c:v>0.33547882528459966</c:v>
                  </c:pt>
                  <c:pt idx="13">
                    <c:v>0.35689991164243623</c:v>
                  </c:pt>
                  <c:pt idx="14">
                    <c:v>0.38776228022299619</c:v>
                  </c:pt>
                  <c:pt idx="15">
                    <c:v>0.32043278718494772</c:v>
                  </c:pt>
                  <c:pt idx="16">
                    <c:v>0.37595821691899239</c:v>
                  </c:pt>
                  <c:pt idx="17">
                    <c:v>0.32084505156732457</c:v>
                  </c:pt>
                  <c:pt idx="18">
                    <c:v>0.36517383674392068</c:v>
                  </c:pt>
                  <c:pt idx="19">
                    <c:v>0.29752128522570981</c:v>
                  </c:pt>
                  <c:pt idx="20">
                    <c:v>0.30939287364707319</c:v>
                  </c:pt>
                  <c:pt idx="21">
                    <c:v>0.34088237398563992</c:v>
                  </c:pt>
                  <c:pt idx="22">
                    <c:v>0.35690177395212702</c:v>
                  </c:pt>
                  <c:pt idx="23">
                    <c:v>0.4039822838464262</c:v>
                  </c:pt>
                  <c:pt idx="24">
                    <c:v>0.43886042471049785</c:v>
                  </c:pt>
                  <c:pt idx="25">
                    <c:v>0.33728988754115108</c:v>
                  </c:pt>
                  <c:pt idx="26">
                    <c:v>0.32803276915499585</c:v>
                  </c:pt>
                  <c:pt idx="27">
                    <c:v>0.37916170033803287</c:v>
                  </c:pt>
                  <c:pt idx="28">
                    <c:v>0.32490683711348262</c:v>
                  </c:pt>
                  <c:pt idx="29">
                    <c:v>0.36300169804704457</c:v>
                  </c:pt>
                  <c:pt idx="30">
                    <c:v>0.38213544869984167</c:v>
                  </c:pt>
                  <c:pt idx="31">
                    <c:v>0.40775710919143093</c:v>
                  </c:pt>
                  <c:pt idx="32">
                    <c:v>0.40106172149309038</c:v>
                  </c:pt>
                  <c:pt idx="33">
                    <c:v>0.46854703680749155</c:v>
                  </c:pt>
                  <c:pt idx="34">
                    <c:v>0.41883449867500272</c:v>
                  </c:pt>
                  <c:pt idx="35">
                    <c:v>0.51027759765959102</c:v>
                  </c:pt>
                  <c:pt idx="36">
                    <c:v>0.42388618128312344</c:v>
                  </c:pt>
                  <c:pt idx="37">
                    <c:v>0.47368584705922934</c:v>
                  </c:pt>
                  <c:pt idx="38">
                    <c:v>0.42346397508694206</c:v>
                  </c:pt>
                  <c:pt idx="39">
                    <c:v>0.38318084198956787</c:v>
                  </c:pt>
                  <c:pt idx="40">
                    <c:v>0.33083433709136434</c:v>
                  </c:pt>
                  <c:pt idx="41">
                    <c:v>0.27883376945968946</c:v>
                  </c:pt>
                  <c:pt idx="42">
                    <c:v>0.19525240941050123</c:v>
                  </c:pt>
                  <c:pt idx="43">
                    <c:v>0.22181013898097313</c:v>
                  </c:pt>
                  <c:pt idx="44">
                    <c:v>0.14975655354110082</c:v>
                  </c:pt>
                  <c:pt idx="45">
                    <c:v>0.16787392350077301</c:v>
                  </c:pt>
                  <c:pt idx="46">
                    <c:v>0.12635632521418619</c:v>
                  </c:pt>
                  <c:pt idx="47">
                    <c:v>9.0656716847202209E-2</c:v>
                  </c:pt>
                  <c:pt idx="48">
                    <c:v>7.284856607379811E-2</c:v>
                  </c:pt>
                  <c:pt idx="49">
                    <c:v>5.5611820809494818E-2</c:v>
                  </c:pt>
                  <c:pt idx="50">
                    <c:v>0.15098342676290955</c:v>
                  </c:pt>
                  <c:pt idx="51">
                    <c:v>0.15163635959958793</c:v>
                  </c:pt>
                  <c:pt idx="52">
                    <c:v>0.11720683525150288</c:v>
                  </c:pt>
                  <c:pt idx="53">
                    <c:v>7.5585796702516209E-2</c:v>
                  </c:pt>
                  <c:pt idx="54">
                    <c:v>8.1857746838163201E-2</c:v>
                  </c:pt>
                  <c:pt idx="55">
                    <c:v>3.282101689676447E-2</c:v>
                  </c:pt>
                  <c:pt idx="56">
                    <c:v>6.192528057097766E-2</c:v>
                  </c:pt>
                  <c:pt idx="57">
                    <c:v>4.3361967298048525E-2</c:v>
                  </c:pt>
                  <c:pt idx="58">
                    <c:v>6.0692263609417166E-2</c:v>
                  </c:pt>
                  <c:pt idx="59">
                    <c:v>0.13258602025993521</c:v>
                  </c:pt>
                  <c:pt idx="60">
                    <c:v>0.11528447007064796</c:v>
                  </c:pt>
                  <c:pt idx="61">
                    <c:v>0.17441175778777335</c:v>
                  </c:pt>
                  <c:pt idx="62">
                    <c:v>0.24328724387102779</c:v>
                  </c:pt>
                  <c:pt idx="63">
                    <c:v>0.27812425082632686</c:v>
                  </c:pt>
                  <c:pt idx="64">
                    <c:v>0.25016409142752927</c:v>
                  </c:pt>
                  <c:pt idx="65">
                    <c:v>0.28061402855612883</c:v>
                  </c:pt>
                  <c:pt idx="66">
                    <c:v>0.29790559681282908</c:v>
                  </c:pt>
                  <c:pt idx="67">
                    <c:v>0.31636663077128657</c:v>
                  </c:pt>
                  <c:pt idx="68">
                    <c:v>0.28368203032254458</c:v>
                  </c:pt>
                  <c:pt idx="69">
                    <c:v>0.2558288386304019</c:v>
                  </c:pt>
                  <c:pt idx="70">
                    <c:v>0.27431831595243494</c:v>
                  </c:pt>
                  <c:pt idx="71">
                    <c:v>0.2529375046121744</c:v>
                  </c:pt>
                  <c:pt idx="72">
                    <c:v>0.39601726446648022</c:v>
                  </c:pt>
                  <c:pt idx="73">
                    <c:v>0.41710976768781916</c:v>
                  </c:pt>
                  <c:pt idx="74">
                    <c:v>0.44774340934728252</c:v>
                  </c:pt>
                  <c:pt idx="75">
                    <c:v>0.41127638486798679</c:v>
                  </c:pt>
                  <c:pt idx="76">
                    <c:v>0.44885586481066875</c:v>
                  </c:pt>
                  <c:pt idx="77">
                    <c:v>0.4465486437717297</c:v>
                  </c:pt>
                  <c:pt idx="78">
                    <c:v>0.47248569491257975</c:v>
                  </c:pt>
                  <c:pt idx="79">
                    <c:v>0.37388708732794995</c:v>
                  </c:pt>
                  <c:pt idx="80">
                    <c:v>0.40050786749313116</c:v>
                  </c:pt>
                  <c:pt idx="81">
                    <c:v>0.42538138051346497</c:v>
                  </c:pt>
                  <c:pt idx="82">
                    <c:v>0.43642537091407191</c:v>
                  </c:pt>
                  <c:pt idx="83">
                    <c:v>0.47983129702851518</c:v>
                  </c:pt>
                  <c:pt idx="84">
                    <c:v>0.52244224607541323</c:v>
                  </c:pt>
                  <c:pt idx="85">
                    <c:v>0.43659634138449072</c:v>
                  </c:pt>
                  <c:pt idx="86">
                    <c:v>0.4321975531931263</c:v>
                  </c:pt>
                  <c:pt idx="87">
                    <c:v>0.48395502439659904</c:v>
                  </c:pt>
                  <c:pt idx="88">
                    <c:v>0.41126217280575622</c:v>
                  </c:pt>
                  <c:pt idx="89">
                    <c:v>0.4294202113061758</c:v>
                  </c:pt>
                  <c:pt idx="90">
                    <c:v>0.45137657658414337</c:v>
                  </c:pt>
                  <c:pt idx="91">
                    <c:v>0.46770123827272392</c:v>
                  </c:pt>
                  <c:pt idx="92">
                    <c:v>0.46317758216739502</c:v>
                  </c:pt>
                  <c:pt idx="93">
                    <c:v>0.52736908044305209</c:v>
                  </c:pt>
                  <c:pt idx="94">
                    <c:v>0.47905014343719832</c:v>
                  </c:pt>
                  <c:pt idx="95">
                    <c:v>0.57017727938396234</c:v>
                  </c:pt>
                  <c:pt idx="96">
                    <c:v>0.48561413055184088</c:v>
                  </c:pt>
                  <c:pt idx="97">
                    <c:v>0.54773772490705641</c:v>
                  </c:pt>
                  <c:pt idx="98">
                    <c:v>0.49194612853308084</c:v>
                  </c:pt>
                  <c:pt idx="99">
                    <c:v>0.4463440949747704</c:v>
                  </c:pt>
                  <c:pt idx="100">
                    <c:v>0.39627060737882791</c:v>
                  </c:pt>
                  <c:pt idx="101">
                    <c:v>0.33028030171038991</c:v>
                  </c:pt>
                  <c:pt idx="102">
                    <c:v>0.23454231573093662</c:v>
                  </c:pt>
                  <c:pt idx="103">
                    <c:v>0.28340489365228799</c:v>
                  </c:pt>
                  <c:pt idx="104">
                    <c:v>0.22828725346165715</c:v>
                  </c:pt>
                  <c:pt idx="105">
                    <c:v>0.27413725935986999</c:v>
                  </c:pt>
                  <c:pt idx="106">
                    <c:v>0.23548160312198202</c:v>
                  </c:pt>
                  <c:pt idx="107">
                    <c:v>0.1747273837965396</c:v>
                  </c:pt>
                  <c:pt idx="108">
                    <c:v>0.18218062312682787</c:v>
                  </c:pt>
                  <c:pt idx="109">
                    <c:v>0.11747889288885485</c:v>
                  </c:pt>
                  <c:pt idx="110">
                    <c:v>0.21306978589258435</c:v>
                  </c:pt>
                  <c:pt idx="111">
                    <c:v>0.20901892995006802</c:v>
                  </c:pt>
                  <c:pt idx="112">
                    <c:v>0.13461207795204055</c:v>
                  </c:pt>
                  <c:pt idx="113">
                    <c:v>0.19385035357838365</c:v>
                  </c:pt>
                  <c:pt idx="114">
                    <c:v>0.2244823716192994</c:v>
                  </c:pt>
                  <c:pt idx="115">
                    <c:v>0.19423312061585443</c:v>
                  </c:pt>
                  <c:pt idx="116">
                    <c:v>0.16928616203393251</c:v>
                  </c:pt>
                  <c:pt idx="117">
                    <c:v>0.22465803546760851</c:v>
                  </c:pt>
                  <c:pt idx="118">
                    <c:v>0.14993374565898823</c:v>
                  </c:pt>
                  <c:pt idx="119">
                    <c:v>0.19171689896280808</c:v>
                  </c:pt>
                  <c:pt idx="120">
                    <c:v>0.25235777463801179</c:v>
                  </c:pt>
                  <c:pt idx="121">
                    <c:v>0.25654298171669637</c:v>
                  </c:pt>
                  <c:pt idx="122">
                    <c:v>0.2878990560991373</c:v>
                  </c:pt>
                  <c:pt idx="123">
                    <c:v>0.30180617647123342</c:v>
                  </c:pt>
                  <c:pt idx="124">
                    <c:v>0.28142055742832994</c:v>
                  </c:pt>
                  <c:pt idx="125">
                    <c:v>0.36027351876237518</c:v>
                  </c:pt>
                  <c:pt idx="126">
                    <c:v>0.35486896162256731</c:v>
                  </c:pt>
                  <c:pt idx="127">
                    <c:v>0.38038392201870413</c:v>
                  </c:pt>
                  <c:pt idx="128">
                    <c:v>0.35178772262555397</c:v>
                  </c:pt>
                  <c:pt idx="129">
                    <c:v>0.38230066157283182</c:v>
                  </c:pt>
                  <c:pt idx="130">
                    <c:v>0.33168225135596235</c:v>
                  </c:pt>
                  <c:pt idx="131">
                    <c:v>0.39437558020045993</c:v>
                  </c:pt>
                  <c:pt idx="132">
                    <c:v>0.40492707746893641</c:v>
                  </c:pt>
                  <c:pt idx="133">
                    <c:v>0.43193671062005606</c:v>
                  </c:pt>
                  <c:pt idx="134">
                    <c:v>0.44335659637394648</c:v>
                  </c:pt>
                  <c:pt idx="135">
                    <c:v>0.42643681920194892</c:v>
                  </c:pt>
                  <c:pt idx="136">
                    <c:v>0.44316275582913339</c:v>
                  </c:pt>
                  <c:pt idx="137">
                    <c:v>0.47363334851589739</c:v>
                  </c:pt>
                  <c:pt idx="138">
                    <c:v>0.48321531666401002</c:v>
                  </c:pt>
                  <c:pt idx="139">
                    <c:v>0.40313196021438213</c:v>
                  </c:pt>
                  <c:pt idx="140">
                    <c:v>0.46768152750195235</c:v>
                  </c:pt>
                  <c:pt idx="141">
                    <c:v>0.54056502744982948</c:v>
                  </c:pt>
                  <c:pt idx="142">
                    <c:v>0.47901907099420954</c:v>
                  </c:pt>
                  <c:pt idx="143">
                    <c:v>0.4990106226727169</c:v>
                  </c:pt>
                  <c:pt idx="144">
                    <c:v>0.58758220114643989</c:v>
                  </c:pt>
                  <c:pt idx="145">
                    <c:v>0.53015958537359564</c:v>
                  </c:pt>
                  <c:pt idx="146">
                    <c:v>0.64029796763275104</c:v>
                  </c:pt>
                  <c:pt idx="147">
                    <c:v>0.66592193431361757</c:v>
                  </c:pt>
                  <c:pt idx="148">
                    <c:v>0.6103928994899166</c:v>
                  </c:pt>
                  <c:pt idx="149">
                    <c:v>0.57088052644416221</c:v>
                  </c:pt>
                  <c:pt idx="150">
                    <c:v>0.65738937942108744</c:v>
                  </c:pt>
                  <c:pt idx="151">
                    <c:v>0.63960513050220857</c:v>
                  </c:pt>
                  <c:pt idx="152">
                    <c:v>0.60496780226633273</c:v>
                  </c:pt>
                  <c:pt idx="153">
                    <c:v>0.60980938351667935</c:v>
                  </c:pt>
                  <c:pt idx="154">
                    <c:v>0.62153081982733127</c:v>
                  </c:pt>
                  <c:pt idx="155">
                    <c:v>0.74114404283707103</c:v>
                  </c:pt>
                  <c:pt idx="156">
                    <c:v>0.64023035889799351</c:v>
                  </c:pt>
                  <c:pt idx="157">
                    <c:v>0.73043319888275693</c:v>
                  </c:pt>
                  <c:pt idx="158">
                    <c:v>0.72320702503106971</c:v>
                  </c:pt>
                  <c:pt idx="159">
                    <c:v>0.75546975986999865</c:v>
                  </c:pt>
                  <c:pt idx="160">
                    <c:v>0.71294311240497232</c:v>
                  </c:pt>
                  <c:pt idx="161">
                    <c:v>0.71432261190407753</c:v>
                  </c:pt>
                  <c:pt idx="162">
                    <c:v>0.67457770124339989</c:v>
                  </c:pt>
                  <c:pt idx="163">
                    <c:v>0.69895691872066612</c:v>
                  </c:pt>
                  <c:pt idx="164">
                    <c:v>0.61213392953628742</c:v>
                  </c:pt>
                  <c:pt idx="165">
                    <c:v>0.6428014276073547</c:v>
                  </c:pt>
                  <c:pt idx="166">
                    <c:v>0.59601174494656606</c:v>
                  </c:pt>
                  <c:pt idx="167">
                    <c:v>0.64390414499112236</c:v>
                  </c:pt>
                  <c:pt idx="168">
                    <c:v>0.62317993795232363</c:v>
                  </c:pt>
                  <c:pt idx="169">
                    <c:v>0.56572583760018458</c:v>
                  </c:pt>
                  <c:pt idx="170">
                    <c:v>0.66777717708419559</c:v>
                  </c:pt>
                  <c:pt idx="171">
                    <c:v>0.67622136461293936</c:v>
                  </c:pt>
                  <c:pt idx="172">
                    <c:v>0.65536812880211537</c:v>
                  </c:pt>
                  <c:pt idx="173">
                    <c:v>0.67241502284656718</c:v>
                  </c:pt>
                  <c:pt idx="174">
                    <c:v>0.70354612616821832</c:v>
                  </c:pt>
                  <c:pt idx="175">
                    <c:v>0.60286084800358708</c:v>
                  </c:pt>
                  <c:pt idx="176">
                    <c:v>0.5921312308347676</c:v>
                  </c:pt>
                  <c:pt idx="177">
                    <c:v>0.65046899950069292</c:v>
                  </c:pt>
                  <c:pt idx="178">
                    <c:v>0.60925583913781589</c:v>
                  </c:pt>
                  <c:pt idx="179">
                    <c:v>0.59784634299134409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analysis'!$Z$10:$Z$189</c:f>
              <c:numCache>
                <c:formatCode>General</c:formatCode>
                <c:ptCount val="180"/>
                <c:pt idx="0">
                  <c:v>0</c:v>
                </c:pt>
                <c:pt idx="1">
                  <c:v>4.5603603281157645E-2</c:v>
                </c:pt>
                <c:pt idx="2">
                  <c:v>6.8851454195037978E-2</c:v>
                </c:pt>
                <c:pt idx="3">
                  <c:v>0.10990140800824365</c:v>
                </c:pt>
                <c:pt idx="4">
                  <c:v>0.10823503699412661</c:v>
                </c:pt>
                <c:pt idx="5">
                  <c:v>0.16441150138049263</c:v>
                </c:pt>
                <c:pt idx="6">
                  <c:v>0.18909580669976567</c:v>
                </c:pt>
                <c:pt idx="7">
                  <c:v>0.23159025237628464</c:v>
                </c:pt>
                <c:pt idx="8">
                  <c:v>0.23974385286452829</c:v>
                </c:pt>
                <c:pt idx="9">
                  <c:v>0.23514757055910462</c:v>
                </c:pt>
                <c:pt idx="10">
                  <c:v>0.22727613712712569</c:v>
                </c:pt>
                <c:pt idx="11">
                  <c:v>0.26416806404030796</c:v>
                </c:pt>
                <c:pt idx="12">
                  <c:v>0.28829633728619863</c:v>
                </c:pt>
                <c:pt idx="13">
                  <c:v>0.27588047369862639</c:v>
                </c:pt>
                <c:pt idx="14">
                  <c:v>0.27544189036446332</c:v>
                </c:pt>
                <c:pt idx="15">
                  <c:v>0.29247439931816505</c:v>
                </c:pt>
                <c:pt idx="16">
                  <c:v>0.29111209981168434</c:v>
                </c:pt>
                <c:pt idx="17">
                  <c:v>0.31993953238911338</c:v>
                </c:pt>
                <c:pt idx="18">
                  <c:v>0.32725521352390557</c:v>
                </c:pt>
                <c:pt idx="19">
                  <c:v>0.30344431511142966</c:v>
                </c:pt>
                <c:pt idx="20">
                  <c:v>0.324784584781523</c:v>
                </c:pt>
                <c:pt idx="21">
                  <c:v>0.40615305690639336</c:v>
                </c:pt>
                <c:pt idx="22">
                  <c:v>0.423782115684042</c:v>
                </c:pt>
                <c:pt idx="23">
                  <c:v>0.46627635867668138</c:v>
                </c:pt>
                <c:pt idx="24">
                  <c:v>0.50703609618450196</c:v>
                </c:pt>
                <c:pt idx="25">
                  <c:v>0.55577918620155697</c:v>
                </c:pt>
                <c:pt idx="26">
                  <c:v>0.56393233271630205</c:v>
                </c:pt>
                <c:pt idx="27">
                  <c:v>0.63252276084151893</c:v>
                </c:pt>
                <c:pt idx="28">
                  <c:v>0.61954157929783937</c:v>
                </c:pt>
                <c:pt idx="29">
                  <c:v>0.60286745876202308</c:v>
                </c:pt>
                <c:pt idx="30">
                  <c:v>0.62088845877038956</c:v>
                </c:pt>
                <c:pt idx="31">
                  <c:v>0.63658514514151243</c:v>
                </c:pt>
                <c:pt idx="32">
                  <c:v>0.63541702738460792</c:v>
                </c:pt>
                <c:pt idx="33">
                  <c:v>0.69048818867852846</c:v>
                </c:pt>
                <c:pt idx="34">
                  <c:v>0.6934533636536746</c:v>
                </c:pt>
                <c:pt idx="35">
                  <c:v>0.76407411294449135</c:v>
                </c:pt>
                <c:pt idx="36">
                  <c:v>0.70952347307608166</c:v>
                </c:pt>
                <c:pt idx="37">
                  <c:v>0.79438136272890103</c:v>
                </c:pt>
                <c:pt idx="38">
                  <c:v>0.84643243817618119</c:v>
                </c:pt>
                <c:pt idx="39">
                  <c:v>0.8529863738583402</c:v>
                </c:pt>
                <c:pt idx="40">
                  <c:v>0.82624550674543418</c:v>
                </c:pt>
                <c:pt idx="41">
                  <c:v>0.86325469256571286</c:v>
                </c:pt>
                <c:pt idx="42">
                  <c:v>0.84684096184415092</c:v>
                </c:pt>
                <c:pt idx="43">
                  <c:v>0.86491632767650428</c:v>
                </c:pt>
                <c:pt idx="44">
                  <c:v>0.85161890417916652</c:v>
                </c:pt>
                <c:pt idx="45">
                  <c:v>0.91949503228208995</c:v>
                </c:pt>
                <c:pt idx="46">
                  <c:v>0.91346342758264976</c:v>
                </c:pt>
                <c:pt idx="47">
                  <c:v>0.92826268997310579</c:v>
                </c:pt>
                <c:pt idx="48">
                  <c:v>0.97469707645560222</c:v>
                </c:pt>
                <c:pt idx="49">
                  <c:v>0.94031267517399231</c:v>
                </c:pt>
                <c:pt idx="50">
                  <c:v>1.0507151452633501</c:v>
                </c:pt>
                <c:pt idx="51">
                  <c:v>1.0329890763995511</c:v>
                </c:pt>
                <c:pt idx="52">
                  <c:v>1.0786130457908307</c:v>
                </c:pt>
                <c:pt idx="53">
                  <c:v>1.1230759490971327</c:v>
                </c:pt>
                <c:pt idx="54">
                  <c:v>1.1724907879157385</c:v>
                </c:pt>
                <c:pt idx="55">
                  <c:v>1.157236631343469</c:v>
                </c:pt>
                <c:pt idx="56">
                  <c:v>1.1582165073343655</c:v>
                </c:pt>
                <c:pt idx="57">
                  <c:v>1.2051762162300346</c:v>
                </c:pt>
                <c:pt idx="58">
                  <c:v>1.2578184533957935</c:v>
                </c:pt>
                <c:pt idx="59">
                  <c:v>1.2498213687287472</c:v>
                </c:pt>
                <c:pt idx="60">
                  <c:v>1.3243088632526865</c:v>
                </c:pt>
                <c:pt idx="61">
                  <c:v>1.2876505578447108</c:v>
                </c:pt>
                <c:pt idx="62">
                  <c:v>1.2482166788168001</c:v>
                </c:pt>
                <c:pt idx="63">
                  <c:v>1.3315052402875038</c:v>
                </c:pt>
                <c:pt idx="64">
                  <c:v>1.3345919156422106</c:v>
                </c:pt>
                <c:pt idx="65">
                  <c:v>1.4182889057430141</c:v>
                </c:pt>
                <c:pt idx="66">
                  <c:v>1.4012470214321073</c:v>
                </c:pt>
                <c:pt idx="67">
                  <c:v>1.4687911690745139</c:v>
                </c:pt>
                <c:pt idx="68">
                  <c:v>1.4873012193455237</c:v>
                </c:pt>
                <c:pt idx="69">
                  <c:v>1.4838931620747406</c:v>
                </c:pt>
                <c:pt idx="70">
                  <c:v>1.4823029916372175</c:v>
                </c:pt>
                <c:pt idx="71">
                  <c:v>1.5450181536787673</c:v>
                </c:pt>
                <c:pt idx="72">
                  <c:v>1.5777337010377537</c:v>
                </c:pt>
                <c:pt idx="73">
                  <c:v>1.5477625372140604</c:v>
                </c:pt>
                <c:pt idx="74">
                  <c:v>1.5378016031105641</c:v>
                </c:pt>
                <c:pt idx="75">
                  <c:v>1.5349633541600074</c:v>
                </c:pt>
                <c:pt idx="76">
                  <c:v>1.5256331042656939</c:v>
                </c:pt>
                <c:pt idx="77">
                  <c:v>1.5365458904388973</c:v>
                </c:pt>
                <c:pt idx="78">
                  <c:v>1.5509151810764408</c:v>
                </c:pt>
                <c:pt idx="79">
                  <c:v>1.5826849134456207</c:v>
                </c:pt>
                <c:pt idx="80">
                  <c:v>1.6178537260664541</c:v>
                </c:pt>
                <c:pt idx="81">
                  <c:v>1.7390138668790016</c:v>
                </c:pt>
                <c:pt idx="82">
                  <c:v>1.7607732992353136</c:v>
                </c:pt>
                <c:pt idx="83">
                  <c:v>1.7934403457808956</c:v>
                </c:pt>
                <c:pt idx="84">
                  <c:v>1.8263990130225629</c:v>
                </c:pt>
                <c:pt idx="85">
                  <c:v>1.8692779993626356</c:v>
                </c:pt>
                <c:pt idx="86">
                  <c:v>1.8797893336669269</c:v>
                </c:pt>
                <c:pt idx="87">
                  <c:v>1.9403768271643944</c:v>
                </c:pt>
                <c:pt idx="88">
                  <c:v>1.9600599962482608</c:v>
                </c:pt>
                <c:pt idx="89">
                  <c:v>1.9691790030702354</c:v>
                </c:pt>
                <c:pt idx="90">
                  <c:v>1.9803899240184777</c:v>
                </c:pt>
                <c:pt idx="91">
                  <c:v>2.0183012288386029</c:v>
                </c:pt>
                <c:pt idx="92">
                  <c:v>2.0116212594455392</c:v>
                </c:pt>
                <c:pt idx="93">
                  <c:v>2.0800459060991008</c:v>
                </c:pt>
                <c:pt idx="94">
                  <c:v>2.0791321642453866</c:v>
                </c:pt>
                <c:pt idx="95">
                  <c:v>2.1449276268845665</c:v>
                </c:pt>
                <c:pt idx="96">
                  <c:v>2.0878477685289556</c:v>
                </c:pt>
                <c:pt idx="97">
                  <c:v>2.1445274822223417</c:v>
                </c:pt>
                <c:pt idx="98">
                  <c:v>2.2088132778076477</c:v>
                </c:pt>
                <c:pt idx="99">
                  <c:v>2.2246792151961645</c:v>
                </c:pt>
                <c:pt idx="100">
                  <c:v>2.194255197364114</c:v>
                </c:pt>
                <c:pt idx="101">
                  <c:v>2.2476561984860646</c:v>
                </c:pt>
                <c:pt idx="102">
                  <c:v>2.2433873589140263</c:v>
                </c:pt>
                <c:pt idx="103">
                  <c:v>2.2362550200015736</c:v>
                </c:pt>
                <c:pt idx="104">
                  <c:v>2.2036028661262339</c:v>
                </c:pt>
                <c:pt idx="105">
                  <c:v>2.2428190154201055</c:v>
                </c:pt>
                <c:pt idx="106">
                  <c:v>2.219054920634052</c:v>
                </c:pt>
                <c:pt idx="107">
                  <c:v>2.2713271336714507</c:v>
                </c:pt>
                <c:pt idx="108">
                  <c:v>2.2984925541147234</c:v>
                </c:pt>
                <c:pt idx="109">
                  <c:v>2.2542584188623915</c:v>
                </c:pt>
                <c:pt idx="110">
                  <c:v>2.3172242613689265</c:v>
                </c:pt>
                <c:pt idx="111">
                  <c:v>2.3222329631657388</c:v>
                </c:pt>
                <c:pt idx="112">
                  <c:v>2.3434842397536393</c:v>
                </c:pt>
                <c:pt idx="113">
                  <c:v>2.4196095121994023</c:v>
                </c:pt>
                <c:pt idx="114">
                  <c:v>2.4342018471090614</c:v>
                </c:pt>
                <c:pt idx="115">
                  <c:v>2.4154977565705926</c:v>
                </c:pt>
                <c:pt idx="116">
                  <c:v>2.4152748188244968</c:v>
                </c:pt>
                <c:pt idx="117">
                  <c:v>2.4773184422049508</c:v>
                </c:pt>
                <c:pt idx="118">
                  <c:v>2.5321099132505984</c:v>
                </c:pt>
                <c:pt idx="119">
                  <c:v>2.524097504999173</c:v>
                </c:pt>
                <c:pt idx="120">
                  <c:v>2.5652001751902174</c:v>
                </c:pt>
                <c:pt idx="121">
                  <c:v>2.5139308064949102</c:v>
                </c:pt>
                <c:pt idx="122">
                  <c:v>2.4804247496193343</c:v>
                </c:pt>
                <c:pt idx="123">
                  <c:v>2.6212594650093739</c:v>
                </c:pt>
                <c:pt idx="124">
                  <c:v>2.6107017339536989</c:v>
                </c:pt>
                <c:pt idx="125">
                  <c:v>2.6774690766874465</c:v>
                </c:pt>
                <c:pt idx="126">
                  <c:v>2.6651169047164625</c:v>
                </c:pt>
                <c:pt idx="127">
                  <c:v>2.7448962501515073</c:v>
                </c:pt>
                <c:pt idx="128">
                  <c:v>2.7756315799462992</c:v>
                </c:pt>
                <c:pt idx="129">
                  <c:v>2.733158250808327</c:v>
                </c:pt>
                <c:pt idx="130">
                  <c:v>2.7884809772536676</c:v>
                </c:pt>
                <c:pt idx="131">
                  <c:v>2.815029555780928</c:v>
                </c:pt>
                <c:pt idx="132">
                  <c:v>2.9263601922765008</c:v>
                </c:pt>
                <c:pt idx="133">
                  <c:v>2.8906000739370241</c:v>
                </c:pt>
                <c:pt idx="134">
                  <c:v>2.8932863878637805</c:v>
                </c:pt>
                <c:pt idx="135">
                  <c:v>2.8644300354868473</c:v>
                </c:pt>
                <c:pt idx="136">
                  <c:v>2.8759712132613409</c:v>
                </c:pt>
                <c:pt idx="137">
                  <c:v>2.8435222633868271</c:v>
                </c:pt>
                <c:pt idx="138">
                  <c:v>2.8791113870021001</c:v>
                </c:pt>
                <c:pt idx="139">
                  <c:v>2.9102731769138068</c:v>
                </c:pt>
                <c:pt idx="140">
                  <c:v>2.9138314204847173</c:v>
                </c:pt>
                <c:pt idx="141">
                  <c:v>3.0006731568288814</c:v>
                </c:pt>
                <c:pt idx="142">
                  <c:v>3.0768668006369508</c:v>
                </c:pt>
                <c:pt idx="143">
                  <c:v>3.1311440789169418</c:v>
                </c:pt>
                <c:pt idx="144">
                  <c:v>3.1268911269674526</c:v>
                </c:pt>
                <c:pt idx="145">
                  <c:v>3.1363360126255722</c:v>
                </c:pt>
                <c:pt idx="146">
                  <c:v>3.0600201537173954</c:v>
                </c:pt>
                <c:pt idx="147">
                  <c:v>3.1411403186922384</c:v>
                </c:pt>
                <c:pt idx="148">
                  <c:v>3.1522552129217201</c:v>
                </c:pt>
                <c:pt idx="149">
                  <c:v>3.2105278325493116</c:v>
                </c:pt>
                <c:pt idx="150">
                  <c:v>3.192617505824638</c:v>
                </c:pt>
                <c:pt idx="151">
                  <c:v>3.2613002962409294</c:v>
                </c:pt>
                <c:pt idx="152">
                  <c:v>3.275929363843789</c:v>
                </c:pt>
                <c:pt idx="153">
                  <c:v>3.3841139377045608</c:v>
                </c:pt>
                <c:pt idx="154">
                  <c:v>3.3478596649058563</c:v>
                </c:pt>
                <c:pt idx="155">
                  <c:v>3.3827025982564298</c:v>
                </c:pt>
                <c:pt idx="156">
                  <c:v>3.3473279205616522</c:v>
                </c:pt>
                <c:pt idx="157">
                  <c:v>3.3647447798302381</c:v>
                </c:pt>
                <c:pt idx="158">
                  <c:v>3.398511091925084</c:v>
                </c:pt>
                <c:pt idx="159">
                  <c:v>3.365318175964958</c:v>
                </c:pt>
                <c:pt idx="160">
                  <c:v>3.33648406259729</c:v>
                </c:pt>
                <c:pt idx="161">
                  <c:v>3.343763725631137</c:v>
                </c:pt>
                <c:pt idx="162">
                  <c:v>3.3223265414522127</c:v>
                </c:pt>
                <c:pt idx="163">
                  <c:v>3.3140464776160634</c:v>
                </c:pt>
                <c:pt idx="164">
                  <c:v>3.2785926896180944</c:v>
                </c:pt>
                <c:pt idx="165">
                  <c:v>3.3256102155010416</c:v>
                </c:pt>
                <c:pt idx="166">
                  <c:v>3.319955846165191</c:v>
                </c:pt>
                <c:pt idx="167">
                  <c:v>3.3310902872076373</c:v>
                </c:pt>
                <c:pt idx="168">
                  <c:v>3.3511853257059472</c:v>
                </c:pt>
                <c:pt idx="169">
                  <c:v>3.3360995331332166</c:v>
                </c:pt>
                <c:pt idx="170">
                  <c:v>3.3794023711564933</c:v>
                </c:pt>
                <c:pt idx="171">
                  <c:v>3.3898483632645386</c:v>
                </c:pt>
                <c:pt idx="172">
                  <c:v>3.3718763773060059</c:v>
                </c:pt>
                <c:pt idx="173">
                  <c:v>3.4475556962986373</c:v>
                </c:pt>
                <c:pt idx="174">
                  <c:v>3.4373542032919668</c:v>
                </c:pt>
                <c:pt idx="175">
                  <c:v>3.4399701487667413</c:v>
                </c:pt>
                <c:pt idx="176">
                  <c:v>3.4517636162409588</c:v>
                </c:pt>
                <c:pt idx="177">
                  <c:v>3.4884141690013237</c:v>
                </c:pt>
                <c:pt idx="178">
                  <c:v>3.526215583338812</c:v>
                </c:pt>
                <c:pt idx="179">
                  <c:v>3.4742340899607265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CE-6F45-8329-05ACA4BA9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100828548450444"/>
                  <c:y val="-8.214093030037912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analysis'!$AM$10:$AM$189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3.7356889624925241E-2</c:v>
                  </c:pt>
                  <c:pt idx="2">
                    <c:v>4.3161945664375048E-2</c:v>
                  </c:pt>
                  <c:pt idx="3">
                    <c:v>5.050432149289772E-2</c:v>
                  </c:pt>
                  <c:pt idx="4">
                    <c:v>4.6827387849022177E-2</c:v>
                  </c:pt>
                  <c:pt idx="5">
                    <c:v>3.0999516778568346E-2</c:v>
                  </c:pt>
                  <c:pt idx="6">
                    <c:v>4.4154747223376277E-2</c:v>
                  </c:pt>
                  <c:pt idx="7">
                    <c:v>6.730685722914731E-2</c:v>
                  </c:pt>
                  <c:pt idx="8">
                    <c:v>4.3349848214448657E-2</c:v>
                  </c:pt>
                  <c:pt idx="9">
                    <c:v>4.4975274200708501E-2</c:v>
                  </c:pt>
                  <c:pt idx="10">
                    <c:v>5.4421150618651083E-2</c:v>
                  </c:pt>
                  <c:pt idx="11">
                    <c:v>7.0622652179538753E-2</c:v>
                  </c:pt>
                  <c:pt idx="12">
                    <c:v>0.11213606371668743</c:v>
                  </c:pt>
                  <c:pt idx="13">
                    <c:v>0.13484367804276121</c:v>
                  </c:pt>
                  <c:pt idx="14">
                    <c:v>0.12639995532975479</c:v>
                  </c:pt>
                  <c:pt idx="15">
                    <c:v>0.11653076728055958</c:v>
                  </c:pt>
                  <c:pt idx="16">
                    <c:v>0.1443485699839045</c:v>
                  </c:pt>
                  <c:pt idx="17">
                    <c:v>0.13138794071093982</c:v>
                  </c:pt>
                  <c:pt idx="18">
                    <c:v>0.15824139089534969</c:v>
                  </c:pt>
                  <c:pt idx="19">
                    <c:v>0.14236929535570594</c:v>
                  </c:pt>
                  <c:pt idx="20">
                    <c:v>0.1136384021346738</c:v>
                  </c:pt>
                  <c:pt idx="21">
                    <c:v>0.17644676140278737</c:v>
                  </c:pt>
                  <c:pt idx="22">
                    <c:v>0.21659691037502554</c:v>
                  </c:pt>
                  <c:pt idx="23">
                    <c:v>0.27342572872879889</c:v>
                  </c:pt>
                  <c:pt idx="24">
                    <c:v>0.32119654971070671</c:v>
                  </c:pt>
                  <c:pt idx="25">
                    <c:v>0.322798235381559</c:v>
                  </c:pt>
                  <c:pt idx="26">
                    <c:v>0.31126066376014233</c:v>
                  </c:pt>
                  <c:pt idx="27">
                    <c:v>0.29121425677002682</c:v>
                  </c:pt>
                  <c:pt idx="28">
                    <c:v>0.29536928512122418</c:v>
                  </c:pt>
                  <c:pt idx="29">
                    <c:v>0.32411855466150252</c:v>
                  </c:pt>
                  <c:pt idx="30">
                    <c:v>0.30833651124093098</c:v>
                  </c:pt>
                  <c:pt idx="31">
                    <c:v>0.33205895892119264</c:v>
                  </c:pt>
                  <c:pt idx="32">
                    <c:v>0.38580221157549804</c:v>
                  </c:pt>
                  <c:pt idx="33">
                    <c:v>0.34769296667191113</c:v>
                  </c:pt>
                  <c:pt idx="34">
                    <c:v>0.36663030631755789</c:v>
                  </c:pt>
                  <c:pt idx="35">
                    <c:v>0.39377436364906593</c:v>
                  </c:pt>
                  <c:pt idx="36">
                    <c:v>0.35343617163228752</c:v>
                  </c:pt>
                  <c:pt idx="37">
                    <c:v>0.36878941186990538</c:v>
                  </c:pt>
                  <c:pt idx="38">
                    <c:v>0.39174470090574087</c:v>
                  </c:pt>
                  <c:pt idx="39">
                    <c:v>0.3577653386691898</c:v>
                  </c:pt>
                  <c:pt idx="40">
                    <c:v>0.31130870856983184</c:v>
                  </c:pt>
                  <c:pt idx="41">
                    <c:v>0.26582878846911601</c:v>
                  </c:pt>
                  <c:pt idx="42">
                    <c:v>0.2521599098623114</c:v>
                  </c:pt>
                  <c:pt idx="43">
                    <c:v>0.22384284426949291</c:v>
                  </c:pt>
                  <c:pt idx="44">
                    <c:v>0.18083643458331339</c:v>
                  </c:pt>
                  <c:pt idx="45">
                    <c:v>0.16993959431196121</c:v>
                  </c:pt>
                  <c:pt idx="46">
                    <c:v>0.12702138618569567</c:v>
                  </c:pt>
                  <c:pt idx="47">
                    <c:v>0.11743149531033928</c:v>
                  </c:pt>
                  <c:pt idx="48">
                    <c:v>8.4796820992865035E-2</c:v>
                  </c:pt>
                  <c:pt idx="49">
                    <c:v>3.5098778556560233E-2</c:v>
                  </c:pt>
                  <c:pt idx="50">
                    <c:v>6.4649483509513397E-2</c:v>
                  </c:pt>
                  <c:pt idx="51">
                    <c:v>5.8363571291580041E-2</c:v>
                  </c:pt>
                  <c:pt idx="52">
                    <c:v>0.10215847294606491</c:v>
                  </c:pt>
                  <c:pt idx="53">
                    <c:v>5.5485952461319016E-2</c:v>
                  </c:pt>
                  <c:pt idx="54">
                    <c:v>5.3257584619999881E-2</c:v>
                  </c:pt>
                  <c:pt idx="55">
                    <c:v>8.3037786608817443E-2</c:v>
                  </c:pt>
                  <c:pt idx="56">
                    <c:v>0.10141659833102792</c:v>
                  </c:pt>
                  <c:pt idx="57">
                    <c:v>0.13124975796690813</c:v>
                  </c:pt>
                  <c:pt idx="58">
                    <c:v>0.12149709849299117</c:v>
                  </c:pt>
                  <c:pt idx="59">
                    <c:v>0.15230814941993631</c:v>
                  </c:pt>
                  <c:pt idx="60">
                    <c:v>0.1662153674397456</c:v>
                  </c:pt>
                  <c:pt idx="61">
                    <c:v>0.22173455531810701</c:v>
                  </c:pt>
                  <c:pt idx="62">
                    <c:v>0.21217904009043739</c:v>
                  </c:pt>
                  <c:pt idx="63">
                    <c:v>0.21688428218036807</c:v>
                  </c:pt>
                  <c:pt idx="64">
                    <c:v>0.19986610377908448</c:v>
                  </c:pt>
                  <c:pt idx="65">
                    <c:v>0.20492127705045299</c:v>
                  </c:pt>
                  <c:pt idx="66">
                    <c:v>0.18352570539806298</c:v>
                  </c:pt>
                  <c:pt idx="67">
                    <c:v>0.2133071338956273</c:v>
                  </c:pt>
                  <c:pt idx="68">
                    <c:v>0.1779451238172316</c:v>
                  </c:pt>
                  <c:pt idx="69">
                    <c:v>0.17043104466021988</c:v>
                  </c:pt>
                  <c:pt idx="70">
                    <c:v>0.12715072225695273</c:v>
                  </c:pt>
                  <c:pt idx="71">
                    <c:v>9.6076092464632334E-2</c:v>
                  </c:pt>
                  <c:pt idx="72">
                    <c:v>0.1354786141346139</c:v>
                  </c:pt>
                  <c:pt idx="73">
                    <c:v>0.16369257581655883</c:v>
                  </c:pt>
                  <c:pt idx="74">
                    <c:v>0.15591659345271702</c:v>
                  </c:pt>
                  <c:pt idx="75">
                    <c:v>0.16410391143816772</c:v>
                  </c:pt>
                  <c:pt idx="76">
                    <c:v>0.19221227920254577</c:v>
                  </c:pt>
                  <c:pt idx="77">
                    <c:v>0.19566887718530182</c:v>
                  </c:pt>
                  <c:pt idx="78">
                    <c:v>0.19198977912555618</c:v>
                  </c:pt>
                  <c:pt idx="79">
                    <c:v>0.15891577472793791</c:v>
                  </c:pt>
                  <c:pt idx="80">
                    <c:v>0.17510742118501629</c:v>
                  </c:pt>
                  <c:pt idx="81">
                    <c:v>0.23719354706540957</c:v>
                  </c:pt>
                  <c:pt idx="82">
                    <c:v>0.26292326554288242</c:v>
                  </c:pt>
                  <c:pt idx="83">
                    <c:v>0.30732671180547144</c:v>
                  </c:pt>
                  <c:pt idx="84">
                    <c:v>0.35320371212957657</c:v>
                  </c:pt>
                  <c:pt idx="85">
                    <c:v>0.36199172644406924</c:v>
                  </c:pt>
                  <c:pt idx="86">
                    <c:v>0.35206985047648132</c:v>
                  </c:pt>
                  <c:pt idx="87">
                    <c:v>0.3252719804577523</c:v>
                  </c:pt>
                  <c:pt idx="88">
                    <c:v>0.31591549153317788</c:v>
                  </c:pt>
                  <c:pt idx="89">
                    <c:v>0.33757069076810875</c:v>
                  </c:pt>
                  <c:pt idx="90">
                    <c:v>0.32016015802786557</c:v>
                  </c:pt>
                  <c:pt idx="91">
                    <c:v>0.33494335698982358</c:v>
                  </c:pt>
                  <c:pt idx="92">
                    <c:v>0.39346431578040142</c:v>
                  </c:pt>
                  <c:pt idx="93">
                    <c:v>0.35626987343696165</c:v>
                  </c:pt>
                  <c:pt idx="94">
                    <c:v>0.37085585195985882</c:v>
                  </c:pt>
                  <c:pt idx="95">
                    <c:v>0.40569854168425379</c:v>
                  </c:pt>
                  <c:pt idx="96">
                    <c:v>0.36182380931689634</c:v>
                  </c:pt>
                  <c:pt idx="97">
                    <c:v>0.38143147202655775</c:v>
                  </c:pt>
                  <c:pt idx="98">
                    <c:v>0.39285326071809495</c:v>
                  </c:pt>
                  <c:pt idx="99">
                    <c:v>0.35741200680758134</c:v>
                  </c:pt>
                  <c:pt idx="100">
                    <c:v>0.3165573966533442</c:v>
                  </c:pt>
                  <c:pt idx="101">
                    <c:v>0.24908725512486418</c:v>
                  </c:pt>
                  <c:pt idx="102">
                    <c:v>0.24542798005008276</c:v>
                  </c:pt>
                  <c:pt idx="103">
                    <c:v>0.22758487941533906</c:v>
                  </c:pt>
                  <c:pt idx="104">
                    <c:v>0.19595423104200779</c:v>
                  </c:pt>
                  <c:pt idx="105">
                    <c:v>0.2005975282754861</c:v>
                  </c:pt>
                  <c:pt idx="106">
                    <c:v>0.17178981242809185</c:v>
                  </c:pt>
                  <c:pt idx="107">
                    <c:v>0.14422229330658695</c:v>
                  </c:pt>
                  <c:pt idx="108">
                    <c:v>0.10558989814092275</c:v>
                  </c:pt>
                  <c:pt idx="109">
                    <c:v>4.8472446862567985E-2</c:v>
                  </c:pt>
                  <c:pt idx="110">
                    <c:v>6.2385644007556661E-2</c:v>
                  </c:pt>
                  <c:pt idx="111">
                    <c:v>2.8700734922303045E-2</c:v>
                  </c:pt>
                  <c:pt idx="112">
                    <c:v>5.1029524249953322E-2</c:v>
                  </c:pt>
                  <c:pt idx="113">
                    <c:v>1.3739763086364213E-2</c:v>
                  </c:pt>
                  <c:pt idx="114">
                    <c:v>4.1690613837471989E-2</c:v>
                  </c:pt>
                  <c:pt idx="115">
                    <c:v>7.5810957311965979E-2</c:v>
                  </c:pt>
                  <c:pt idx="116">
                    <c:v>6.7063910400964086E-2</c:v>
                  </c:pt>
                  <c:pt idx="117">
                    <c:v>9.7140902685106292E-2</c:v>
                  </c:pt>
                  <c:pt idx="118">
                    <c:v>0.10245745021771022</c:v>
                  </c:pt>
                  <c:pt idx="119">
                    <c:v>0.14292008188493902</c:v>
                  </c:pt>
                  <c:pt idx="120">
                    <c:v>0.15450771826401005</c:v>
                  </c:pt>
                  <c:pt idx="121">
                    <c:v>0.17713802271861986</c:v>
                  </c:pt>
                  <c:pt idx="122">
                    <c:v>0.19129407319577041</c:v>
                  </c:pt>
                  <c:pt idx="123">
                    <c:v>0.18686063351299539</c:v>
                  </c:pt>
                  <c:pt idx="124">
                    <c:v>0.18293646563590352</c:v>
                  </c:pt>
                  <c:pt idx="125">
                    <c:v>0.19517580900714276</c:v>
                  </c:pt>
                  <c:pt idx="126">
                    <c:v>0.21712608603505557</c:v>
                  </c:pt>
                  <c:pt idx="127">
                    <c:v>0.23301370823679168</c:v>
                  </c:pt>
                  <c:pt idx="128">
                    <c:v>0.21926115227920878</c:v>
                  </c:pt>
                  <c:pt idx="129">
                    <c:v>0.22099463973097958</c:v>
                  </c:pt>
                  <c:pt idx="130">
                    <c:v>0.19282911966118554</c:v>
                  </c:pt>
                  <c:pt idx="131">
                    <c:v>0.22709388709640851</c:v>
                  </c:pt>
                  <c:pt idx="132">
                    <c:v>0.21441462658535429</c:v>
                  </c:pt>
                  <c:pt idx="133">
                    <c:v>0.22364380933675854</c:v>
                  </c:pt>
                  <c:pt idx="134">
                    <c:v>0.21214077404612708</c:v>
                  </c:pt>
                  <c:pt idx="135">
                    <c:v>0.23090822658879179</c:v>
                  </c:pt>
                  <c:pt idx="136">
                    <c:v>0.2425329394464936</c:v>
                  </c:pt>
                  <c:pt idx="137">
                    <c:v>0.25875102794557092</c:v>
                  </c:pt>
                  <c:pt idx="138">
                    <c:v>0.25055690799943914</c:v>
                  </c:pt>
                  <c:pt idx="139">
                    <c:v>0.23305649016130228</c:v>
                  </c:pt>
                  <c:pt idx="140">
                    <c:v>0.27568692094331076</c:v>
                  </c:pt>
                  <c:pt idx="141">
                    <c:v>0.33659205144628129</c:v>
                  </c:pt>
                  <c:pt idx="142">
                    <c:v>0.35015066616656126</c:v>
                  </c:pt>
                  <c:pt idx="143">
                    <c:v>0.35681076686813673</c:v>
                  </c:pt>
                  <c:pt idx="144">
                    <c:v>0.39201571162885018</c:v>
                  </c:pt>
                  <c:pt idx="145">
                    <c:v>0.41569675412615531</c:v>
                  </c:pt>
                  <c:pt idx="146">
                    <c:v>0.43728331766354239</c:v>
                  </c:pt>
                  <c:pt idx="147">
                    <c:v>0.40870676162311304</c:v>
                  </c:pt>
                  <c:pt idx="148">
                    <c:v>0.40925804753024814</c:v>
                  </c:pt>
                  <c:pt idx="149">
                    <c:v>0.40897764811202209</c:v>
                  </c:pt>
                  <c:pt idx="150">
                    <c:v>0.39530761989755137</c:v>
                  </c:pt>
                  <c:pt idx="151">
                    <c:v>0.41378248105950255</c:v>
                  </c:pt>
                  <c:pt idx="152">
                    <c:v>0.48179489629229583</c:v>
                  </c:pt>
                  <c:pt idx="153">
                    <c:v>0.47680994718138781</c:v>
                  </c:pt>
                  <c:pt idx="154">
                    <c:v>0.47573089492092813</c:v>
                  </c:pt>
                  <c:pt idx="155">
                    <c:v>0.51349699875415289</c:v>
                  </c:pt>
                  <c:pt idx="156">
                    <c:v>0.47908477758848189</c:v>
                  </c:pt>
                  <c:pt idx="157">
                    <c:v>0.516282624670518</c:v>
                  </c:pt>
                  <c:pt idx="158">
                    <c:v>0.57670986354676801</c:v>
                  </c:pt>
                  <c:pt idx="159">
                    <c:v>0.57238376047851847</c:v>
                  </c:pt>
                  <c:pt idx="160">
                    <c:v>0.53659565125564068</c:v>
                  </c:pt>
                  <c:pt idx="161">
                    <c:v>0.49836100505888326</c:v>
                  </c:pt>
                  <c:pt idx="162">
                    <c:v>0.5093780441599387</c:v>
                  </c:pt>
                  <c:pt idx="163">
                    <c:v>0.51038730752460582</c:v>
                  </c:pt>
                  <c:pt idx="164">
                    <c:v>0.48003639048083169</c:v>
                  </c:pt>
                  <c:pt idx="165">
                    <c:v>0.46836078329695879</c:v>
                  </c:pt>
                  <c:pt idx="166">
                    <c:v>0.48388346801923571</c:v>
                  </c:pt>
                  <c:pt idx="167">
                    <c:v>0.4840987034804054</c:v>
                  </c:pt>
                  <c:pt idx="168">
                    <c:v>0.45794963451687765</c:v>
                  </c:pt>
                  <c:pt idx="169">
                    <c:v>0.41677363729375111</c:v>
                  </c:pt>
                  <c:pt idx="170">
                    <c:v>0.47586928405626422</c:v>
                  </c:pt>
                  <c:pt idx="171">
                    <c:v>0.50025221116524821</c:v>
                  </c:pt>
                  <c:pt idx="172">
                    <c:v>0.47719463126490635</c:v>
                  </c:pt>
                  <c:pt idx="173">
                    <c:v>0.45187660959161291</c:v>
                  </c:pt>
                  <c:pt idx="174">
                    <c:v>0.4420069140631227</c:v>
                  </c:pt>
                  <c:pt idx="175">
                    <c:v>0.40536146537406215</c:v>
                  </c:pt>
                  <c:pt idx="176">
                    <c:v>0.3593818024858586</c:v>
                  </c:pt>
                  <c:pt idx="177">
                    <c:v>0.36964891336983063</c:v>
                  </c:pt>
                  <c:pt idx="178">
                    <c:v>0.37745689345601063</c:v>
                  </c:pt>
                  <c:pt idx="179">
                    <c:v>0.3528722120808338</c:v>
                  </c:pt>
                </c:numCache>
              </c:numRef>
            </c:plus>
            <c:minus>
              <c:numRef>
                <c:f>'diff analysis'!$AM$10:$AM$189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3.7356889624925241E-2</c:v>
                  </c:pt>
                  <c:pt idx="2">
                    <c:v>4.3161945664375048E-2</c:v>
                  </c:pt>
                  <c:pt idx="3">
                    <c:v>5.050432149289772E-2</c:v>
                  </c:pt>
                  <c:pt idx="4">
                    <c:v>4.6827387849022177E-2</c:v>
                  </c:pt>
                  <c:pt idx="5">
                    <c:v>3.0999516778568346E-2</c:v>
                  </c:pt>
                  <c:pt idx="6">
                    <c:v>4.4154747223376277E-2</c:v>
                  </c:pt>
                  <c:pt idx="7">
                    <c:v>6.730685722914731E-2</c:v>
                  </c:pt>
                  <c:pt idx="8">
                    <c:v>4.3349848214448657E-2</c:v>
                  </c:pt>
                  <c:pt idx="9">
                    <c:v>4.4975274200708501E-2</c:v>
                  </c:pt>
                  <c:pt idx="10">
                    <c:v>5.4421150618651083E-2</c:v>
                  </c:pt>
                  <c:pt idx="11">
                    <c:v>7.0622652179538753E-2</c:v>
                  </c:pt>
                  <c:pt idx="12">
                    <c:v>0.11213606371668743</c:v>
                  </c:pt>
                  <c:pt idx="13">
                    <c:v>0.13484367804276121</c:v>
                  </c:pt>
                  <c:pt idx="14">
                    <c:v>0.12639995532975479</c:v>
                  </c:pt>
                  <c:pt idx="15">
                    <c:v>0.11653076728055958</c:v>
                  </c:pt>
                  <c:pt idx="16">
                    <c:v>0.1443485699839045</c:v>
                  </c:pt>
                  <c:pt idx="17">
                    <c:v>0.13138794071093982</c:v>
                  </c:pt>
                  <c:pt idx="18">
                    <c:v>0.15824139089534969</c:v>
                  </c:pt>
                  <c:pt idx="19">
                    <c:v>0.14236929535570594</c:v>
                  </c:pt>
                  <c:pt idx="20">
                    <c:v>0.1136384021346738</c:v>
                  </c:pt>
                  <c:pt idx="21">
                    <c:v>0.17644676140278737</c:v>
                  </c:pt>
                  <c:pt idx="22">
                    <c:v>0.21659691037502554</c:v>
                  </c:pt>
                  <c:pt idx="23">
                    <c:v>0.27342572872879889</c:v>
                  </c:pt>
                  <c:pt idx="24">
                    <c:v>0.32119654971070671</c:v>
                  </c:pt>
                  <c:pt idx="25">
                    <c:v>0.322798235381559</c:v>
                  </c:pt>
                  <c:pt idx="26">
                    <c:v>0.31126066376014233</c:v>
                  </c:pt>
                  <c:pt idx="27">
                    <c:v>0.29121425677002682</c:v>
                  </c:pt>
                  <c:pt idx="28">
                    <c:v>0.29536928512122418</c:v>
                  </c:pt>
                  <c:pt idx="29">
                    <c:v>0.32411855466150252</c:v>
                  </c:pt>
                  <c:pt idx="30">
                    <c:v>0.30833651124093098</c:v>
                  </c:pt>
                  <c:pt idx="31">
                    <c:v>0.33205895892119264</c:v>
                  </c:pt>
                  <c:pt idx="32">
                    <c:v>0.38580221157549804</c:v>
                  </c:pt>
                  <c:pt idx="33">
                    <c:v>0.34769296667191113</c:v>
                  </c:pt>
                  <c:pt idx="34">
                    <c:v>0.36663030631755789</c:v>
                  </c:pt>
                  <c:pt idx="35">
                    <c:v>0.39377436364906593</c:v>
                  </c:pt>
                  <c:pt idx="36">
                    <c:v>0.35343617163228752</c:v>
                  </c:pt>
                  <c:pt idx="37">
                    <c:v>0.36878941186990538</c:v>
                  </c:pt>
                  <c:pt idx="38">
                    <c:v>0.39174470090574087</c:v>
                  </c:pt>
                  <c:pt idx="39">
                    <c:v>0.3577653386691898</c:v>
                  </c:pt>
                  <c:pt idx="40">
                    <c:v>0.31130870856983184</c:v>
                  </c:pt>
                  <c:pt idx="41">
                    <c:v>0.26582878846911601</c:v>
                  </c:pt>
                  <c:pt idx="42">
                    <c:v>0.2521599098623114</c:v>
                  </c:pt>
                  <c:pt idx="43">
                    <c:v>0.22384284426949291</c:v>
                  </c:pt>
                  <c:pt idx="44">
                    <c:v>0.18083643458331339</c:v>
                  </c:pt>
                  <c:pt idx="45">
                    <c:v>0.16993959431196121</c:v>
                  </c:pt>
                  <c:pt idx="46">
                    <c:v>0.12702138618569567</c:v>
                  </c:pt>
                  <c:pt idx="47">
                    <c:v>0.11743149531033928</c:v>
                  </c:pt>
                  <c:pt idx="48">
                    <c:v>8.4796820992865035E-2</c:v>
                  </c:pt>
                  <c:pt idx="49">
                    <c:v>3.5098778556560233E-2</c:v>
                  </c:pt>
                  <c:pt idx="50">
                    <c:v>6.4649483509513397E-2</c:v>
                  </c:pt>
                  <c:pt idx="51">
                    <c:v>5.8363571291580041E-2</c:v>
                  </c:pt>
                  <c:pt idx="52">
                    <c:v>0.10215847294606491</c:v>
                  </c:pt>
                  <c:pt idx="53">
                    <c:v>5.5485952461319016E-2</c:v>
                  </c:pt>
                  <c:pt idx="54">
                    <c:v>5.3257584619999881E-2</c:v>
                  </c:pt>
                  <c:pt idx="55">
                    <c:v>8.3037786608817443E-2</c:v>
                  </c:pt>
                  <c:pt idx="56">
                    <c:v>0.10141659833102792</c:v>
                  </c:pt>
                  <c:pt idx="57">
                    <c:v>0.13124975796690813</c:v>
                  </c:pt>
                  <c:pt idx="58">
                    <c:v>0.12149709849299117</c:v>
                  </c:pt>
                  <c:pt idx="59">
                    <c:v>0.15230814941993631</c:v>
                  </c:pt>
                  <c:pt idx="60">
                    <c:v>0.1662153674397456</c:v>
                  </c:pt>
                  <c:pt idx="61">
                    <c:v>0.22173455531810701</c:v>
                  </c:pt>
                  <c:pt idx="62">
                    <c:v>0.21217904009043739</c:v>
                  </c:pt>
                  <c:pt idx="63">
                    <c:v>0.21688428218036807</c:v>
                  </c:pt>
                  <c:pt idx="64">
                    <c:v>0.19986610377908448</c:v>
                  </c:pt>
                  <c:pt idx="65">
                    <c:v>0.20492127705045299</c:v>
                  </c:pt>
                  <c:pt idx="66">
                    <c:v>0.18352570539806298</c:v>
                  </c:pt>
                  <c:pt idx="67">
                    <c:v>0.2133071338956273</c:v>
                  </c:pt>
                  <c:pt idx="68">
                    <c:v>0.1779451238172316</c:v>
                  </c:pt>
                  <c:pt idx="69">
                    <c:v>0.17043104466021988</c:v>
                  </c:pt>
                  <c:pt idx="70">
                    <c:v>0.12715072225695273</c:v>
                  </c:pt>
                  <c:pt idx="71">
                    <c:v>9.6076092464632334E-2</c:v>
                  </c:pt>
                  <c:pt idx="72">
                    <c:v>0.1354786141346139</c:v>
                  </c:pt>
                  <c:pt idx="73">
                    <c:v>0.16369257581655883</c:v>
                  </c:pt>
                  <c:pt idx="74">
                    <c:v>0.15591659345271702</c:v>
                  </c:pt>
                  <c:pt idx="75">
                    <c:v>0.16410391143816772</c:v>
                  </c:pt>
                  <c:pt idx="76">
                    <c:v>0.19221227920254577</c:v>
                  </c:pt>
                  <c:pt idx="77">
                    <c:v>0.19566887718530182</c:v>
                  </c:pt>
                  <c:pt idx="78">
                    <c:v>0.19198977912555618</c:v>
                  </c:pt>
                  <c:pt idx="79">
                    <c:v>0.15891577472793791</c:v>
                  </c:pt>
                  <c:pt idx="80">
                    <c:v>0.17510742118501629</c:v>
                  </c:pt>
                  <c:pt idx="81">
                    <c:v>0.23719354706540957</c:v>
                  </c:pt>
                  <c:pt idx="82">
                    <c:v>0.26292326554288242</c:v>
                  </c:pt>
                  <c:pt idx="83">
                    <c:v>0.30732671180547144</c:v>
                  </c:pt>
                  <c:pt idx="84">
                    <c:v>0.35320371212957657</c:v>
                  </c:pt>
                  <c:pt idx="85">
                    <c:v>0.36199172644406924</c:v>
                  </c:pt>
                  <c:pt idx="86">
                    <c:v>0.35206985047648132</c:v>
                  </c:pt>
                  <c:pt idx="87">
                    <c:v>0.3252719804577523</c:v>
                  </c:pt>
                  <c:pt idx="88">
                    <c:v>0.31591549153317788</c:v>
                  </c:pt>
                  <c:pt idx="89">
                    <c:v>0.33757069076810875</c:v>
                  </c:pt>
                  <c:pt idx="90">
                    <c:v>0.32016015802786557</c:v>
                  </c:pt>
                  <c:pt idx="91">
                    <c:v>0.33494335698982358</c:v>
                  </c:pt>
                  <c:pt idx="92">
                    <c:v>0.39346431578040142</c:v>
                  </c:pt>
                  <c:pt idx="93">
                    <c:v>0.35626987343696165</c:v>
                  </c:pt>
                  <c:pt idx="94">
                    <c:v>0.37085585195985882</c:v>
                  </c:pt>
                  <c:pt idx="95">
                    <c:v>0.40569854168425379</c:v>
                  </c:pt>
                  <c:pt idx="96">
                    <c:v>0.36182380931689634</c:v>
                  </c:pt>
                  <c:pt idx="97">
                    <c:v>0.38143147202655775</c:v>
                  </c:pt>
                  <c:pt idx="98">
                    <c:v>0.39285326071809495</c:v>
                  </c:pt>
                  <c:pt idx="99">
                    <c:v>0.35741200680758134</c:v>
                  </c:pt>
                  <c:pt idx="100">
                    <c:v>0.3165573966533442</c:v>
                  </c:pt>
                  <c:pt idx="101">
                    <c:v>0.24908725512486418</c:v>
                  </c:pt>
                  <c:pt idx="102">
                    <c:v>0.24542798005008276</c:v>
                  </c:pt>
                  <c:pt idx="103">
                    <c:v>0.22758487941533906</c:v>
                  </c:pt>
                  <c:pt idx="104">
                    <c:v>0.19595423104200779</c:v>
                  </c:pt>
                  <c:pt idx="105">
                    <c:v>0.2005975282754861</c:v>
                  </c:pt>
                  <c:pt idx="106">
                    <c:v>0.17178981242809185</c:v>
                  </c:pt>
                  <c:pt idx="107">
                    <c:v>0.14422229330658695</c:v>
                  </c:pt>
                  <c:pt idx="108">
                    <c:v>0.10558989814092275</c:v>
                  </c:pt>
                  <c:pt idx="109">
                    <c:v>4.8472446862567985E-2</c:v>
                  </c:pt>
                  <c:pt idx="110">
                    <c:v>6.2385644007556661E-2</c:v>
                  </c:pt>
                  <c:pt idx="111">
                    <c:v>2.8700734922303045E-2</c:v>
                  </c:pt>
                  <c:pt idx="112">
                    <c:v>5.1029524249953322E-2</c:v>
                  </c:pt>
                  <c:pt idx="113">
                    <c:v>1.3739763086364213E-2</c:v>
                  </c:pt>
                  <c:pt idx="114">
                    <c:v>4.1690613837471989E-2</c:v>
                  </c:pt>
                  <c:pt idx="115">
                    <c:v>7.5810957311965979E-2</c:v>
                  </c:pt>
                  <c:pt idx="116">
                    <c:v>6.7063910400964086E-2</c:v>
                  </c:pt>
                  <c:pt idx="117">
                    <c:v>9.7140902685106292E-2</c:v>
                  </c:pt>
                  <c:pt idx="118">
                    <c:v>0.10245745021771022</c:v>
                  </c:pt>
                  <c:pt idx="119">
                    <c:v>0.14292008188493902</c:v>
                  </c:pt>
                  <c:pt idx="120">
                    <c:v>0.15450771826401005</c:v>
                  </c:pt>
                  <c:pt idx="121">
                    <c:v>0.17713802271861986</c:v>
                  </c:pt>
                  <c:pt idx="122">
                    <c:v>0.19129407319577041</c:v>
                  </c:pt>
                  <c:pt idx="123">
                    <c:v>0.18686063351299539</c:v>
                  </c:pt>
                  <c:pt idx="124">
                    <c:v>0.18293646563590352</c:v>
                  </c:pt>
                  <c:pt idx="125">
                    <c:v>0.19517580900714276</c:v>
                  </c:pt>
                  <c:pt idx="126">
                    <c:v>0.21712608603505557</c:v>
                  </c:pt>
                  <c:pt idx="127">
                    <c:v>0.23301370823679168</c:v>
                  </c:pt>
                  <c:pt idx="128">
                    <c:v>0.21926115227920878</c:v>
                  </c:pt>
                  <c:pt idx="129">
                    <c:v>0.22099463973097958</c:v>
                  </c:pt>
                  <c:pt idx="130">
                    <c:v>0.19282911966118554</c:v>
                  </c:pt>
                  <c:pt idx="131">
                    <c:v>0.22709388709640851</c:v>
                  </c:pt>
                  <c:pt idx="132">
                    <c:v>0.21441462658535429</c:v>
                  </c:pt>
                  <c:pt idx="133">
                    <c:v>0.22364380933675854</c:v>
                  </c:pt>
                  <c:pt idx="134">
                    <c:v>0.21214077404612708</c:v>
                  </c:pt>
                  <c:pt idx="135">
                    <c:v>0.23090822658879179</c:v>
                  </c:pt>
                  <c:pt idx="136">
                    <c:v>0.2425329394464936</c:v>
                  </c:pt>
                  <c:pt idx="137">
                    <c:v>0.25875102794557092</c:v>
                  </c:pt>
                  <c:pt idx="138">
                    <c:v>0.25055690799943914</c:v>
                  </c:pt>
                  <c:pt idx="139">
                    <c:v>0.23305649016130228</c:v>
                  </c:pt>
                  <c:pt idx="140">
                    <c:v>0.27568692094331076</c:v>
                  </c:pt>
                  <c:pt idx="141">
                    <c:v>0.33659205144628129</c:v>
                  </c:pt>
                  <c:pt idx="142">
                    <c:v>0.35015066616656126</c:v>
                  </c:pt>
                  <c:pt idx="143">
                    <c:v>0.35681076686813673</c:v>
                  </c:pt>
                  <c:pt idx="144">
                    <c:v>0.39201571162885018</c:v>
                  </c:pt>
                  <c:pt idx="145">
                    <c:v>0.41569675412615531</c:v>
                  </c:pt>
                  <c:pt idx="146">
                    <c:v>0.43728331766354239</c:v>
                  </c:pt>
                  <c:pt idx="147">
                    <c:v>0.40870676162311304</c:v>
                  </c:pt>
                  <c:pt idx="148">
                    <c:v>0.40925804753024814</c:v>
                  </c:pt>
                  <c:pt idx="149">
                    <c:v>0.40897764811202209</c:v>
                  </c:pt>
                  <c:pt idx="150">
                    <c:v>0.39530761989755137</c:v>
                  </c:pt>
                  <c:pt idx="151">
                    <c:v>0.41378248105950255</c:v>
                  </c:pt>
                  <c:pt idx="152">
                    <c:v>0.48179489629229583</c:v>
                  </c:pt>
                  <c:pt idx="153">
                    <c:v>0.47680994718138781</c:v>
                  </c:pt>
                  <c:pt idx="154">
                    <c:v>0.47573089492092813</c:v>
                  </c:pt>
                  <c:pt idx="155">
                    <c:v>0.51349699875415289</c:v>
                  </c:pt>
                  <c:pt idx="156">
                    <c:v>0.47908477758848189</c:v>
                  </c:pt>
                  <c:pt idx="157">
                    <c:v>0.516282624670518</c:v>
                  </c:pt>
                  <c:pt idx="158">
                    <c:v>0.57670986354676801</c:v>
                  </c:pt>
                  <c:pt idx="159">
                    <c:v>0.57238376047851847</c:v>
                  </c:pt>
                  <c:pt idx="160">
                    <c:v>0.53659565125564068</c:v>
                  </c:pt>
                  <c:pt idx="161">
                    <c:v>0.49836100505888326</c:v>
                  </c:pt>
                  <c:pt idx="162">
                    <c:v>0.5093780441599387</c:v>
                  </c:pt>
                  <c:pt idx="163">
                    <c:v>0.51038730752460582</c:v>
                  </c:pt>
                  <c:pt idx="164">
                    <c:v>0.48003639048083169</c:v>
                  </c:pt>
                  <c:pt idx="165">
                    <c:v>0.46836078329695879</c:v>
                  </c:pt>
                  <c:pt idx="166">
                    <c:v>0.48388346801923571</c:v>
                  </c:pt>
                  <c:pt idx="167">
                    <c:v>0.4840987034804054</c:v>
                  </c:pt>
                  <c:pt idx="168">
                    <c:v>0.45794963451687765</c:v>
                  </c:pt>
                  <c:pt idx="169">
                    <c:v>0.41677363729375111</c:v>
                  </c:pt>
                  <c:pt idx="170">
                    <c:v>0.47586928405626422</c:v>
                  </c:pt>
                  <c:pt idx="171">
                    <c:v>0.50025221116524821</c:v>
                  </c:pt>
                  <c:pt idx="172">
                    <c:v>0.47719463126490635</c:v>
                  </c:pt>
                  <c:pt idx="173">
                    <c:v>0.45187660959161291</c:v>
                  </c:pt>
                  <c:pt idx="174">
                    <c:v>0.4420069140631227</c:v>
                  </c:pt>
                  <c:pt idx="175">
                    <c:v>0.40536146537406215</c:v>
                  </c:pt>
                  <c:pt idx="176">
                    <c:v>0.3593818024858586</c:v>
                  </c:pt>
                  <c:pt idx="177">
                    <c:v>0.36964891336983063</c:v>
                  </c:pt>
                  <c:pt idx="178">
                    <c:v>0.37745689345601063</c:v>
                  </c:pt>
                  <c:pt idx="179">
                    <c:v>0.3528722120808338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analysis'!$AL$10:$AL$189</c:f>
              <c:numCache>
                <c:formatCode>General</c:formatCode>
                <c:ptCount val="180"/>
                <c:pt idx="0">
                  <c:v>0</c:v>
                </c:pt>
                <c:pt idx="1">
                  <c:v>6.8737442383409566E-3</c:v>
                </c:pt>
                <c:pt idx="2">
                  <c:v>1.7907089128935502E-2</c:v>
                </c:pt>
                <c:pt idx="3">
                  <c:v>2.6389677370705734E-2</c:v>
                </c:pt>
                <c:pt idx="4">
                  <c:v>4.6538330991860867E-2</c:v>
                </c:pt>
                <c:pt idx="5">
                  <c:v>9.8736219126641697E-2</c:v>
                </c:pt>
                <c:pt idx="6">
                  <c:v>0.11535831615282433</c:v>
                </c:pt>
                <c:pt idx="7">
                  <c:v>0.13074721791249036</c:v>
                </c:pt>
                <c:pt idx="8">
                  <c:v>0.16345407765458234</c:v>
                </c:pt>
                <c:pt idx="9">
                  <c:v>0.17503790194387236</c:v>
                </c:pt>
                <c:pt idx="10">
                  <c:v>0.16332459721223105</c:v>
                </c:pt>
                <c:pt idx="11">
                  <c:v>0.17883020118513235</c:v>
                </c:pt>
                <c:pt idx="12">
                  <c:v>0.2098308374062893</c:v>
                </c:pt>
                <c:pt idx="13">
                  <c:v>0.21682772126427965</c:v>
                </c:pt>
                <c:pt idx="14">
                  <c:v>0.22041787259344572</c:v>
                </c:pt>
                <c:pt idx="15">
                  <c:v>0.22714423735794967</c:v>
                </c:pt>
                <c:pt idx="16">
                  <c:v>0.22802543124957272</c:v>
                </c:pt>
                <c:pt idx="17">
                  <c:v>0.24264231512809972</c:v>
                </c:pt>
                <c:pt idx="18">
                  <c:v>0.22665414953061039</c:v>
                </c:pt>
                <c:pt idx="19">
                  <c:v>0.21168913944853238</c:v>
                </c:pt>
                <c:pt idx="20">
                  <c:v>0.26215929635728169</c:v>
                </c:pt>
                <c:pt idx="21">
                  <c:v>0.33056234648124699</c:v>
                </c:pt>
                <c:pt idx="22">
                  <c:v>0.35413646754101274</c:v>
                </c:pt>
                <c:pt idx="23">
                  <c:v>0.36751268573259671</c:v>
                </c:pt>
                <c:pt idx="24">
                  <c:v>0.37928720071758898</c:v>
                </c:pt>
                <c:pt idx="25">
                  <c:v>0.40845540831361893</c:v>
                </c:pt>
                <c:pt idx="26">
                  <c:v>0.42614213640109438</c:v>
                </c:pt>
                <c:pt idx="27">
                  <c:v>0.43252531881889161</c:v>
                </c:pt>
                <c:pt idx="28">
                  <c:v>0.43519042770026933</c:v>
                </c:pt>
                <c:pt idx="29">
                  <c:v>0.44438094561425173</c:v>
                </c:pt>
                <c:pt idx="30">
                  <c:v>0.44590254882538005</c:v>
                </c:pt>
                <c:pt idx="31">
                  <c:v>0.46059221672043726</c:v>
                </c:pt>
                <c:pt idx="32">
                  <c:v>0.51831316821363771</c:v>
                </c:pt>
                <c:pt idx="33">
                  <c:v>0.56015670928546768</c:v>
                </c:pt>
                <c:pt idx="34">
                  <c:v>0.54049129588834932</c:v>
                </c:pt>
                <c:pt idx="35">
                  <c:v>0.59744397456443166</c:v>
                </c:pt>
                <c:pt idx="36">
                  <c:v>0.56474831151033167</c:v>
                </c:pt>
                <c:pt idx="37">
                  <c:v>0.60528008105228603</c:v>
                </c:pt>
                <c:pt idx="38">
                  <c:v>0.65596026730163803</c:v>
                </c:pt>
                <c:pt idx="39">
                  <c:v>0.64196644781843104</c:v>
                </c:pt>
                <c:pt idx="40">
                  <c:v>0.6115432970268474</c:v>
                </c:pt>
                <c:pt idx="41">
                  <c:v>0.59288777943422488</c:v>
                </c:pt>
                <c:pt idx="42">
                  <c:v>0.62153541585912364</c:v>
                </c:pt>
                <c:pt idx="43">
                  <c:v>0.61733839977577099</c:v>
                </c:pt>
                <c:pt idx="44">
                  <c:v>0.63160483533929102</c:v>
                </c:pt>
                <c:pt idx="45">
                  <c:v>0.66206288914970501</c:v>
                </c:pt>
                <c:pt idx="46">
                  <c:v>0.67407514821984771</c:v>
                </c:pt>
                <c:pt idx="47">
                  <c:v>0.68431635645747468</c:v>
                </c:pt>
                <c:pt idx="48">
                  <c:v>0.68187364956658103</c:v>
                </c:pt>
                <c:pt idx="49">
                  <c:v>0.66853681780164143</c:v>
                </c:pt>
                <c:pt idx="50">
                  <c:v>0.71751699194489571</c:v>
                </c:pt>
                <c:pt idx="51">
                  <c:v>0.7198037462548853</c:v>
                </c:pt>
                <c:pt idx="52">
                  <c:v>0.7249435122167055</c:v>
                </c:pt>
                <c:pt idx="53">
                  <c:v>0.7528853191194057</c:v>
                </c:pt>
                <c:pt idx="54">
                  <c:v>0.74330609534568259</c:v>
                </c:pt>
                <c:pt idx="55">
                  <c:v>0.74841344468873194</c:v>
                </c:pt>
                <c:pt idx="56">
                  <c:v>0.75065926011777295</c:v>
                </c:pt>
                <c:pt idx="57">
                  <c:v>0.77600021270405473</c:v>
                </c:pt>
                <c:pt idx="58">
                  <c:v>0.82362087440298681</c:v>
                </c:pt>
                <c:pt idx="59">
                  <c:v>0.8204402212329317</c:v>
                </c:pt>
                <c:pt idx="60">
                  <c:v>0.86425996866097332</c:v>
                </c:pt>
                <c:pt idx="61">
                  <c:v>0.82881905897141772</c:v>
                </c:pt>
                <c:pt idx="62">
                  <c:v>0.83073500067083306</c:v>
                </c:pt>
                <c:pt idx="63">
                  <c:v>0.83269247548682601</c:v>
                </c:pt>
                <c:pt idx="64">
                  <c:v>0.86615811612848936</c:v>
                </c:pt>
                <c:pt idx="65">
                  <c:v>0.92290248692683574</c:v>
                </c:pt>
                <c:pt idx="66">
                  <c:v>0.95173458314198534</c:v>
                </c:pt>
                <c:pt idx="67">
                  <c:v>0.94807106297264632</c:v>
                </c:pt>
                <c:pt idx="68">
                  <c:v>1.0127186572065294</c:v>
                </c:pt>
                <c:pt idx="69">
                  <c:v>1.0266579630446835</c:v>
                </c:pt>
                <c:pt idx="70">
                  <c:v>1.0386712637715192</c:v>
                </c:pt>
                <c:pt idx="71">
                  <c:v>1.0827903285022191</c:v>
                </c:pt>
                <c:pt idx="72">
                  <c:v>1.0959871618768997</c:v>
                </c:pt>
                <c:pt idx="73">
                  <c:v>1.0967380608878941</c:v>
                </c:pt>
                <c:pt idx="74">
                  <c:v>1.0831591974677968</c:v>
                </c:pt>
                <c:pt idx="75">
                  <c:v>1.0931209698287223</c:v>
                </c:pt>
                <c:pt idx="76">
                  <c:v>1.0835514938745667</c:v>
                </c:pt>
                <c:pt idx="77">
                  <c:v>1.1023948184736827</c:v>
                </c:pt>
                <c:pt idx="78">
                  <c:v>1.0956084511824311</c:v>
                </c:pt>
                <c:pt idx="79">
                  <c:v>1.097898532645085</c:v>
                </c:pt>
                <c:pt idx="80">
                  <c:v>1.1576718023505437</c:v>
                </c:pt>
                <c:pt idx="81">
                  <c:v>1.2267616634899208</c:v>
                </c:pt>
                <c:pt idx="82">
                  <c:v>1.2565275648733403</c:v>
                </c:pt>
                <c:pt idx="83">
                  <c:v>1.2724256740207027</c:v>
                </c:pt>
                <c:pt idx="84">
                  <c:v>1.2763532785972183</c:v>
                </c:pt>
                <c:pt idx="85">
                  <c:v>1.310807076333208</c:v>
                </c:pt>
                <c:pt idx="86">
                  <c:v>1.3308271373754981</c:v>
                </c:pt>
                <c:pt idx="87">
                  <c:v>1.3452771606208269</c:v>
                </c:pt>
                <c:pt idx="88">
                  <c:v>1.3716717916945143</c:v>
                </c:pt>
                <c:pt idx="89">
                  <c:v>1.3879317263493558</c:v>
                </c:pt>
                <c:pt idx="90">
                  <c:v>1.3882963013206426</c:v>
                </c:pt>
                <c:pt idx="91">
                  <c:v>1.4179236573347727</c:v>
                </c:pt>
                <c:pt idx="92">
                  <c:v>1.4652396278907596</c:v>
                </c:pt>
                <c:pt idx="93">
                  <c:v>1.5077968441288547</c:v>
                </c:pt>
                <c:pt idx="94">
                  <c:v>1.4949079908741059</c:v>
                </c:pt>
                <c:pt idx="95">
                  <c:v>1.5381651055496557</c:v>
                </c:pt>
                <c:pt idx="96">
                  <c:v>1.5097825772504077</c:v>
                </c:pt>
                <c:pt idx="97">
                  <c:v>1.546443642325195</c:v>
                </c:pt>
                <c:pt idx="98">
                  <c:v>1.6166041714277586</c:v>
                </c:pt>
                <c:pt idx="99">
                  <c:v>1.6046447544337081</c:v>
                </c:pt>
                <c:pt idx="100">
                  <c:v>1.5666609286457518</c:v>
                </c:pt>
                <c:pt idx="101">
                  <c:v>1.5781165119891254</c:v>
                </c:pt>
                <c:pt idx="102">
                  <c:v>1.5919348180193691</c:v>
                </c:pt>
                <c:pt idx="103">
                  <c:v>1.5747578085483978</c:v>
                </c:pt>
                <c:pt idx="104">
                  <c:v>1.5761356402083806</c:v>
                </c:pt>
                <c:pt idx="105">
                  <c:v>1.5899176064221365</c:v>
                </c:pt>
                <c:pt idx="106">
                  <c:v>1.5880870885566989</c:v>
                </c:pt>
                <c:pt idx="107">
                  <c:v>1.6160359674400082</c:v>
                </c:pt>
                <c:pt idx="108">
                  <c:v>1.6184846783852385</c:v>
                </c:pt>
                <c:pt idx="109">
                  <c:v>1.597302217507071</c:v>
                </c:pt>
                <c:pt idx="110">
                  <c:v>1.6391903290100303</c:v>
                </c:pt>
                <c:pt idx="111">
                  <c:v>1.659893880107483</c:v>
                </c:pt>
                <c:pt idx="112">
                  <c:v>1.6537201336633707</c:v>
                </c:pt>
                <c:pt idx="113">
                  <c:v>1.6887843906582491</c:v>
                </c:pt>
                <c:pt idx="114">
                  <c:v>1.6777008433369645</c:v>
                </c:pt>
                <c:pt idx="115">
                  <c:v>1.6521371617795697</c:v>
                </c:pt>
                <c:pt idx="116">
                  <c:v>1.6472817015930736</c:v>
                </c:pt>
                <c:pt idx="117">
                  <c:v>1.6832155832942226</c:v>
                </c:pt>
                <c:pt idx="118">
                  <c:v>1.740134527818251</c:v>
                </c:pt>
                <c:pt idx="119">
                  <c:v>1.7334637549075029</c:v>
                </c:pt>
                <c:pt idx="120">
                  <c:v>1.7437228538421774</c:v>
                </c:pt>
                <c:pt idx="121">
                  <c:v>1.6903247232070875</c:v>
                </c:pt>
                <c:pt idx="122">
                  <c:v>1.6953296461551641</c:v>
                </c:pt>
                <c:pt idx="123">
                  <c:v>1.7045571159094752</c:v>
                </c:pt>
                <c:pt idx="124">
                  <c:v>1.7559940042366453</c:v>
                </c:pt>
                <c:pt idx="125">
                  <c:v>1.7808462494053192</c:v>
                </c:pt>
                <c:pt idx="126">
                  <c:v>1.7971412371795144</c:v>
                </c:pt>
                <c:pt idx="127">
                  <c:v>1.8114560274717693</c:v>
                </c:pt>
                <c:pt idx="128">
                  <c:v>1.8623909745034777</c:v>
                </c:pt>
                <c:pt idx="129">
                  <c:v>1.8725733114107574</c:v>
                </c:pt>
                <c:pt idx="130">
                  <c:v>1.9035378063073871</c:v>
                </c:pt>
                <c:pt idx="131">
                  <c:v>1.936235039939554</c:v>
                </c:pt>
                <c:pt idx="132">
                  <c:v>1.9835551840924062</c:v>
                </c:pt>
                <c:pt idx="133">
                  <c:v>1.9974303021060191</c:v>
                </c:pt>
                <c:pt idx="134">
                  <c:v>1.9807535578339612</c:v>
                </c:pt>
                <c:pt idx="135">
                  <c:v>1.9766690033286582</c:v>
                </c:pt>
                <c:pt idx="136">
                  <c:v>1.9824015498041589</c:v>
                </c:pt>
                <c:pt idx="137">
                  <c:v>1.984031761993009</c:v>
                </c:pt>
                <c:pt idx="138">
                  <c:v>1.9959474037095355</c:v>
                </c:pt>
                <c:pt idx="139">
                  <c:v>1.9939130406154044</c:v>
                </c:pt>
                <c:pt idx="140">
                  <c:v>2.0109163012892224</c:v>
                </c:pt>
                <c:pt idx="141">
                  <c:v>2.0800261123864026</c:v>
                </c:pt>
                <c:pt idx="142">
                  <c:v>2.1293206434329282</c:v>
                </c:pt>
                <c:pt idx="143">
                  <c:v>2.18463782668</c:v>
                </c:pt>
                <c:pt idx="144">
                  <c:v>2.1999000144019214</c:v>
                </c:pt>
                <c:pt idx="145">
                  <c:v>2.2172538752365729</c:v>
                </c:pt>
                <c:pt idx="146">
                  <c:v>2.2087406105521326</c:v>
                </c:pt>
                <c:pt idx="147">
                  <c:v>2.2273577514921112</c:v>
                </c:pt>
                <c:pt idx="148">
                  <c:v>2.2451084109568242</c:v>
                </c:pt>
                <c:pt idx="149">
                  <c:v>2.2832451752174778</c:v>
                </c:pt>
                <c:pt idx="150">
                  <c:v>2.2857242270858169</c:v>
                </c:pt>
                <c:pt idx="151">
                  <c:v>2.3173746377002837</c:v>
                </c:pt>
                <c:pt idx="152">
                  <c:v>2.3565442246202255</c:v>
                </c:pt>
                <c:pt idx="153">
                  <c:v>2.3731528005285329</c:v>
                </c:pt>
                <c:pt idx="154">
                  <c:v>2.3754838531281632</c:v>
                </c:pt>
                <c:pt idx="155">
                  <c:v>2.4119793000299121</c:v>
                </c:pt>
                <c:pt idx="156">
                  <c:v>2.3811589154655102</c:v>
                </c:pt>
                <c:pt idx="157">
                  <c:v>2.3991361940094151</c:v>
                </c:pt>
                <c:pt idx="158">
                  <c:v>2.4297616039548164</c:v>
                </c:pt>
                <c:pt idx="159">
                  <c:v>2.3998156567990274</c:v>
                </c:pt>
                <c:pt idx="160">
                  <c:v>2.3577513791100748</c:v>
                </c:pt>
                <c:pt idx="161">
                  <c:v>2.3642564024891026</c:v>
                </c:pt>
                <c:pt idx="162">
                  <c:v>2.3620422985382405</c:v>
                </c:pt>
                <c:pt idx="163">
                  <c:v>2.3289397001562313</c:v>
                </c:pt>
                <c:pt idx="164">
                  <c:v>2.3280519879219361</c:v>
                </c:pt>
                <c:pt idx="165">
                  <c:v>2.3441247596002808</c:v>
                </c:pt>
                <c:pt idx="166">
                  <c:v>2.3114028125580965</c:v>
                </c:pt>
                <c:pt idx="167">
                  <c:v>2.3364861330151601</c:v>
                </c:pt>
                <c:pt idx="168">
                  <c:v>2.3426253981373875</c:v>
                </c:pt>
                <c:pt idx="169">
                  <c:v>2.3236906718645542</c:v>
                </c:pt>
                <c:pt idx="170">
                  <c:v>2.3450077828174285</c:v>
                </c:pt>
                <c:pt idx="171">
                  <c:v>2.34730975151674</c:v>
                </c:pt>
                <c:pt idx="172">
                  <c:v>2.3397786020404339</c:v>
                </c:pt>
                <c:pt idx="173">
                  <c:v>2.3898734011680753</c:v>
                </c:pt>
                <c:pt idx="174">
                  <c:v>2.35945658864626</c:v>
                </c:pt>
                <c:pt idx="175">
                  <c:v>2.3347801342526919</c:v>
                </c:pt>
                <c:pt idx="176">
                  <c:v>2.3614040108267154</c:v>
                </c:pt>
                <c:pt idx="177">
                  <c:v>2.3816608719478967</c:v>
                </c:pt>
                <c:pt idx="178">
                  <c:v>2.429499629607994</c:v>
                </c:pt>
                <c:pt idx="179">
                  <c:v>2.4140065150984737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38-9242-9E3D-4767456F1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analysis'!$S$10:$S$189</c:f>
              <c:numCache>
                <c:formatCode>General</c:formatCode>
                <c:ptCount val="180"/>
                <c:pt idx="0">
                  <c:v>0</c:v>
                </c:pt>
                <c:pt idx="1">
                  <c:v>0.13148315752522999</c:v>
                </c:pt>
                <c:pt idx="2">
                  <c:v>0.21161404097657399</c:v>
                </c:pt>
                <c:pt idx="3">
                  <c:v>0.19051533956504901</c:v>
                </c:pt>
                <c:pt idx="4">
                  <c:v>0.185369801396088</c:v>
                </c:pt>
                <c:pt idx="5">
                  <c:v>0.200058392051366</c:v>
                </c:pt>
                <c:pt idx="6">
                  <c:v>0.27672637916292497</c:v>
                </c:pt>
                <c:pt idx="7">
                  <c:v>0.29677942992978201</c:v>
                </c:pt>
                <c:pt idx="8">
                  <c:v>0.33897919253187297</c:v>
                </c:pt>
                <c:pt idx="9">
                  <c:v>0.33896789082062201</c:v>
                </c:pt>
                <c:pt idx="10">
                  <c:v>0.35038313952311501</c:v>
                </c:pt>
                <c:pt idx="11">
                  <c:v>0.40295412580844198</c:v>
                </c:pt>
                <c:pt idx="12">
                  <c:v>0.378698314488014</c:v>
                </c:pt>
                <c:pt idx="13">
                  <c:v>0.38374318673415703</c:v>
                </c:pt>
                <c:pt idx="14">
                  <c:v>0.39330479165712801</c:v>
                </c:pt>
                <c:pt idx="15">
                  <c:v>0.37248673862903298</c:v>
                </c:pt>
                <c:pt idx="16">
                  <c:v>0.410452970674891</c:v>
                </c:pt>
                <c:pt idx="17">
                  <c:v>0.37510962782409801</c:v>
                </c:pt>
                <c:pt idx="18">
                  <c:v>0.395750333334355</c:v>
                </c:pt>
                <c:pt idx="19">
                  <c:v>0.367334974043597</c:v>
                </c:pt>
                <c:pt idx="20">
                  <c:v>0.32584934519137698</c:v>
                </c:pt>
                <c:pt idx="21">
                  <c:v>0.31382347988911802</c:v>
                </c:pt>
                <c:pt idx="22">
                  <c:v>0.34461190376644402</c:v>
                </c:pt>
                <c:pt idx="23">
                  <c:v>0.43564840792975201</c:v>
                </c:pt>
                <c:pt idx="24">
                  <c:v>0.44414765055378402</c:v>
                </c:pt>
                <c:pt idx="25">
                  <c:v>0.46037800077322899</c:v>
                </c:pt>
                <c:pt idx="26">
                  <c:v>0.43671744784966399</c:v>
                </c:pt>
                <c:pt idx="27">
                  <c:v>0.51461506242814503</c:v>
                </c:pt>
                <c:pt idx="28">
                  <c:v>0.46702720158754601</c:v>
                </c:pt>
                <c:pt idx="29">
                  <c:v>0.43144099480500703</c:v>
                </c:pt>
                <c:pt idx="30">
                  <c:v>0.51259470726490697</c:v>
                </c:pt>
                <c:pt idx="31">
                  <c:v>0.52987748059817497</c:v>
                </c:pt>
                <c:pt idx="32">
                  <c:v>0.55459365379261205</c:v>
                </c:pt>
                <c:pt idx="33">
                  <c:v>0.59846290246413303</c:v>
                </c:pt>
                <c:pt idx="34">
                  <c:v>0.62601166843664202</c:v>
                </c:pt>
                <c:pt idx="35">
                  <c:v>0.61814859136936195</c:v>
                </c:pt>
                <c:pt idx="36">
                  <c:v>0.64489851721477298</c:v>
                </c:pt>
                <c:pt idx="37">
                  <c:v>0.65827173563049102</c:v>
                </c:pt>
                <c:pt idx="38">
                  <c:v>0.69867040172649197</c:v>
                </c:pt>
                <c:pt idx="39">
                  <c:v>0.69268616798361904</c:v>
                </c:pt>
                <c:pt idx="40">
                  <c:v>0.70141548705361101</c:v>
                </c:pt>
                <c:pt idx="41">
                  <c:v>0.69605833862212296</c:v>
                </c:pt>
                <c:pt idx="42">
                  <c:v>0.70786191665173803</c:v>
                </c:pt>
                <c:pt idx="43">
                  <c:v>0.73142973831639102</c:v>
                </c:pt>
                <c:pt idx="44">
                  <c:v>0.724972484099079</c:v>
                </c:pt>
                <c:pt idx="45">
                  <c:v>0.83342024233873602</c:v>
                </c:pt>
                <c:pt idx="46">
                  <c:v>0.89875085643144403</c:v>
                </c:pt>
                <c:pt idx="47">
                  <c:v>0.89580852262059596</c:v>
                </c:pt>
                <c:pt idx="48">
                  <c:v>0.93733065284998696</c:v>
                </c:pt>
                <c:pt idx="49">
                  <c:v>0.99243788481594097</c:v>
                </c:pt>
                <c:pt idx="50">
                  <c:v>1.1537587694404201</c:v>
                </c:pt>
                <c:pt idx="51">
                  <c:v>1.12159221936343</c:v>
                </c:pt>
                <c:pt idx="52">
                  <c:v>1.2063766538579599</c:v>
                </c:pt>
                <c:pt idx="53">
                  <c:v>1.1325482583473501</c:v>
                </c:pt>
                <c:pt idx="54">
                  <c:v>1.20593516028353</c:v>
                </c:pt>
                <c:pt idx="55">
                  <c:v>1.1933307439157199</c:v>
                </c:pt>
                <c:pt idx="56">
                  <c:v>1.22859608504492</c:v>
                </c:pt>
                <c:pt idx="57">
                  <c:v>1.1916839246637401</c:v>
                </c:pt>
                <c:pt idx="58">
                  <c:v>1.2976787556317799</c:v>
                </c:pt>
                <c:pt idx="59">
                  <c:v>1.25653343773547</c:v>
                </c:pt>
                <c:pt idx="60">
                  <c:v>1.3187686567811101</c:v>
                </c:pt>
                <c:pt idx="61">
                  <c:v>1.32802670509372</c:v>
                </c:pt>
                <c:pt idx="62">
                  <c:v>1.28488284620986</c:v>
                </c:pt>
                <c:pt idx="63">
                  <c:v>1.26262336545897</c:v>
                </c:pt>
                <c:pt idx="64">
                  <c:v>1.30019159268986</c:v>
                </c:pt>
                <c:pt idx="65">
                  <c:v>1.31920525632676</c:v>
                </c:pt>
                <c:pt idx="66">
                  <c:v>1.3203460620405401</c:v>
                </c:pt>
                <c:pt idx="67">
                  <c:v>1.32789560736769</c:v>
                </c:pt>
                <c:pt idx="68">
                  <c:v>1.32643275916284</c:v>
                </c:pt>
                <c:pt idx="69">
                  <c:v>1.3485434614237799</c:v>
                </c:pt>
                <c:pt idx="70">
                  <c:v>1.29526623423427</c:v>
                </c:pt>
                <c:pt idx="71">
                  <c:v>1.3278481729011</c:v>
                </c:pt>
                <c:pt idx="72">
                  <c:v>1.23564834964523</c:v>
                </c:pt>
                <c:pt idx="73">
                  <c:v>1.1962591069453901</c:v>
                </c:pt>
                <c:pt idx="74">
                  <c:v>1.16119242427221</c:v>
                </c:pt>
                <c:pt idx="75">
                  <c:v>1.2583859790268801</c:v>
                </c:pt>
                <c:pt idx="76">
                  <c:v>1.1887370880233601</c:v>
                </c:pt>
                <c:pt idx="77">
                  <c:v>1.2938555217016601</c:v>
                </c:pt>
                <c:pt idx="78">
                  <c:v>1.2514525046862499</c:v>
                </c:pt>
                <c:pt idx="79">
                  <c:v>1.2979366605954701</c:v>
                </c:pt>
                <c:pt idx="80">
                  <c:v>1.3336293618339701</c:v>
                </c:pt>
                <c:pt idx="81">
                  <c:v>1.4397147626045701</c:v>
                </c:pt>
                <c:pt idx="82">
                  <c:v>1.43188177864942</c:v>
                </c:pt>
                <c:pt idx="83">
                  <c:v>1.39724842022245</c:v>
                </c:pt>
                <c:pt idx="84">
                  <c:v>1.4217811182625399</c:v>
                </c:pt>
                <c:pt idx="85">
                  <c:v>1.5952340191924901</c:v>
                </c:pt>
                <c:pt idx="86">
                  <c:v>1.6373298283984301</c:v>
                </c:pt>
                <c:pt idx="87">
                  <c:v>1.64509197573861</c:v>
                </c:pt>
                <c:pt idx="88">
                  <c:v>1.71771901876216</c:v>
                </c:pt>
                <c:pt idx="89">
                  <c:v>1.67609422171008</c:v>
                </c:pt>
                <c:pt idx="90">
                  <c:v>1.62335581855712</c:v>
                </c:pt>
                <c:pt idx="91">
                  <c:v>1.6115603493717301</c:v>
                </c:pt>
                <c:pt idx="92">
                  <c:v>1.5996908109276899</c:v>
                </c:pt>
                <c:pt idx="93">
                  <c:v>1.5935500545769401</c:v>
                </c:pt>
                <c:pt idx="94">
                  <c:v>1.6312007185214199</c:v>
                </c:pt>
                <c:pt idx="95">
                  <c:v>1.66142457083934</c:v>
                </c:pt>
                <c:pt idx="96">
                  <c:v>1.64042939910374</c:v>
                </c:pt>
                <c:pt idx="97">
                  <c:v>1.7224195796316799</c:v>
                </c:pt>
                <c:pt idx="98">
                  <c:v>1.8354157613089399</c:v>
                </c:pt>
                <c:pt idx="99">
                  <c:v>1.8947560881276799</c:v>
                </c:pt>
                <c:pt idx="100">
                  <c:v>1.8947560881276799</c:v>
                </c:pt>
                <c:pt idx="101">
                  <c:v>2.027331145874764</c:v>
                </c:pt>
                <c:pt idx="102">
                  <c:v>2.081355451501663</c:v>
                </c:pt>
                <c:pt idx="103">
                  <c:v>2.0611249891490599</c:v>
                </c:pt>
                <c:pt idx="104">
                  <c:v>2.1317424497471889</c:v>
                </c:pt>
                <c:pt idx="105">
                  <c:v>2.1308849875102718</c:v>
                </c:pt>
                <c:pt idx="106">
                  <c:v>2.1138760948457032</c:v>
                </c:pt>
                <c:pt idx="107">
                  <c:v>2.1770686075068491</c:v>
                </c:pt>
                <c:pt idx="108">
                  <c:v>2.2468823657726178</c:v>
                </c:pt>
                <c:pt idx="109">
                  <c:v>2.2005395568309241</c:v>
                </c:pt>
                <c:pt idx="110">
                  <c:v>2.1961732228449478</c:v>
                </c:pt>
                <c:pt idx="111">
                  <c:v>2.176667408950991</c:v>
                </c:pt>
                <c:pt idx="112">
                  <c:v>2.2948374158203109</c:v>
                </c:pt>
                <c:pt idx="113">
                  <c:v>2.361969119467076</c:v>
                </c:pt>
                <c:pt idx="114">
                  <c:v>2.397974890569464</c:v>
                </c:pt>
                <c:pt idx="115">
                  <c:v>2.447951712545815</c:v>
                </c:pt>
                <c:pt idx="116">
                  <c:v>2.430851123126895</c:v>
                </c:pt>
                <c:pt idx="117">
                  <c:v>2.4889330404048318</c:v>
                </c:pt>
                <c:pt idx="118">
                  <c:v>2.6065760745486388</c:v>
                </c:pt>
                <c:pt idx="119">
                  <c:v>2.6976925274079098</c:v>
                </c:pt>
                <c:pt idx="120">
                  <c:v>2.761032208278428</c:v>
                </c:pt>
                <c:pt idx="121">
                  <c:v>2.7571018122840609</c:v>
                </c:pt>
                <c:pt idx="122">
                  <c:v>2.7898583404582178</c:v>
                </c:pt>
                <c:pt idx="123">
                  <c:v>2.9563663840602499</c:v>
                </c:pt>
                <c:pt idx="124">
                  <c:v>2.9189445819559698</c:v>
                </c:pt>
                <c:pt idx="125">
                  <c:v>3.0537717208228896</c:v>
                </c:pt>
                <c:pt idx="126">
                  <c:v>3.0500158439553697</c:v>
                </c:pt>
                <c:pt idx="127">
                  <c:v>3.1498965848909197</c:v>
                </c:pt>
                <c:pt idx="128">
                  <c:v>3.1336204719584098</c:v>
                </c:pt>
                <c:pt idx="129">
                  <c:v>3.0977322244924501</c:v>
                </c:pt>
                <c:pt idx="130">
                  <c:v>3.11597990268353</c:v>
                </c:pt>
                <c:pt idx="131">
                  <c:v>3.1415027584709199</c:v>
                </c:pt>
                <c:pt idx="132">
                  <c:v>3.3303432127848902</c:v>
                </c:pt>
                <c:pt idx="133">
                  <c:v>3.32743999247587</c:v>
                </c:pt>
                <c:pt idx="134">
                  <c:v>3.3516293202235898</c:v>
                </c:pt>
                <c:pt idx="135">
                  <c:v>3.3263513453581197</c:v>
                </c:pt>
                <c:pt idx="136">
                  <c:v>3.3539471057963399</c:v>
                </c:pt>
                <c:pt idx="137">
                  <c:v>3.3706543127011201</c:v>
                </c:pt>
                <c:pt idx="138">
                  <c:v>3.4143636676106501</c:v>
                </c:pt>
                <c:pt idx="139">
                  <c:v>3.3248621757547596</c:v>
                </c:pt>
                <c:pt idx="140">
                  <c:v>3.39467591237876</c:v>
                </c:pt>
                <c:pt idx="141">
                  <c:v>3.5447217932850297</c:v>
                </c:pt>
                <c:pt idx="142">
                  <c:v>3.5746535296957997</c:v>
                </c:pt>
                <c:pt idx="143">
                  <c:v>3.6457331129373802</c:v>
                </c:pt>
                <c:pt idx="144">
                  <c:v>3.73498038479672</c:v>
                </c:pt>
                <c:pt idx="145">
                  <c:v>3.6915264036984898</c:v>
                </c:pt>
                <c:pt idx="146">
                  <c:v>3.6975505869603502</c:v>
                </c:pt>
                <c:pt idx="147">
                  <c:v>3.81766210941734</c:v>
                </c:pt>
                <c:pt idx="148">
                  <c:v>3.7536793826033499</c:v>
                </c:pt>
                <c:pt idx="149">
                  <c:v>3.7808680248305198</c:v>
                </c:pt>
                <c:pt idx="150">
                  <c:v>3.80651571554868</c:v>
                </c:pt>
                <c:pt idx="151">
                  <c:v>3.8481184705141702</c:v>
                </c:pt>
                <c:pt idx="152">
                  <c:v>3.8317674824930599</c:v>
                </c:pt>
                <c:pt idx="153">
                  <c:v>3.95925247405405</c:v>
                </c:pt>
                <c:pt idx="154">
                  <c:v>3.9029485690625001</c:v>
                </c:pt>
                <c:pt idx="155">
                  <c:v>4.0924500416843106</c:v>
                </c:pt>
                <c:pt idx="156">
                  <c:v>3.92304336796927</c:v>
                </c:pt>
                <c:pt idx="157">
                  <c:v>4.0822536379840706</c:v>
                </c:pt>
                <c:pt idx="158">
                  <c:v>4.0850120165526498</c:v>
                </c:pt>
                <c:pt idx="159">
                  <c:v>4.0513177305232597</c:v>
                </c:pt>
                <c:pt idx="160">
                  <c:v>3.9623658101145498</c:v>
                </c:pt>
                <c:pt idx="161">
                  <c:v>3.9461754582597899</c:v>
                </c:pt>
                <c:pt idx="162">
                  <c:v>3.8311063824385903</c:v>
                </c:pt>
                <c:pt idx="163">
                  <c:v>3.8819951206235999</c:v>
                </c:pt>
                <c:pt idx="164">
                  <c:v>3.7779426437507699</c:v>
                </c:pt>
                <c:pt idx="165">
                  <c:v>3.8739807320567996</c:v>
                </c:pt>
                <c:pt idx="166">
                  <c:v>3.8075641965303397</c:v>
                </c:pt>
                <c:pt idx="167">
                  <c:v>3.7917118048514098</c:v>
                </c:pt>
                <c:pt idx="168">
                  <c:v>3.81967907580374</c:v>
                </c:pt>
                <c:pt idx="169">
                  <c:v>3.70776144893465</c:v>
                </c:pt>
                <c:pt idx="170">
                  <c:v>3.8820143085642203</c:v>
                </c:pt>
                <c:pt idx="171">
                  <c:v>3.8805084659437696</c:v>
                </c:pt>
                <c:pt idx="172">
                  <c:v>3.81442593275376</c:v>
                </c:pt>
                <c:pt idx="173">
                  <c:v>3.9545113345365097</c:v>
                </c:pt>
                <c:pt idx="174">
                  <c:v>3.9933631779537597</c:v>
                </c:pt>
                <c:pt idx="175">
                  <c:v>3.9102283026284099</c:v>
                </c:pt>
                <c:pt idx="176">
                  <c:v>3.8950031788908199</c:v>
                </c:pt>
                <c:pt idx="177">
                  <c:v>4.0147125486810697</c:v>
                </c:pt>
                <c:pt idx="178">
                  <c:v>3.9490013950664999</c:v>
                </c:pt>
                <c:pt idx="179">
                  <c:v>3.8750390061023996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2F-5448-BB68-2B14D5D89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analysis'!$V$10:$V$189</c:f>
              <c:numCache>
                <c:formatCode>General</c:formatCode>
                <c:ptCount val="180"/>
                <c:pt idx="0">
                  <c:v>0</c:v>
                </c:pt>
                <c:pt idx="1">
                  <c:v>9.2580483126099011E-3</c:v>
                </c:pt>
                <c:pt idx="2">
                  <c:v>-3.3885810571250063E-2</c:v>
                </c:pt>
                <c:pt idx="3">
                  <c:v>-5.6145291322140078E-2</c:v>
                </c:pt>
                <c:pt idx="4">
                  <c:v>-1.8577064091250151E-2</c:v>
                </c:pt>
                <c:pt idx="5">
                  <c:v>4.3659954564989611E-4</c:v>
                </c:pt>
                <c:pt idx="6">
                  <c:v>1.5774052594299537E-3</c:v>
                </c:pt>
                <c:pt idx="7">
                  <c:v>9.1269505865798628E-3</c:v>
                </c:pt>
                <c:pt idx="8">
                  <c:v>7.6641023817298759E-3</c:v>
                </c:pt>
                <c:pt idx="9">
                  <c:v>2.9774804642669794E-2</c:v>
                </c:pt>
                <c:pt idx="10">
                  <c:v>-2.3502422546840096E-2</c:v>
                </c:pt>
                <c:pt idx="11">
                  <c:v>9.0795161199899166E-3</c:v>
                </c:pt>
                <c:pt idx="12">
                  <c:v>-8.3120307135880145E-2</c:v>
                </c:pt>
                <c:pt idx="13">
                  <c:v>-0.12250954983572004</c:v>
                </c:pt>
                <c:pt idx="14">
                  <c:v>-0.15757623250890007</c:v>
                </c:pt>
                <c:pt idx="15">
                  <c:v>-6.0382677754230007E-2</c:v>
                </c:pt>
                <c:pt idx="16">
                  <c:v>-0.13003156875775002</c:v>
                </c:pt>
                <c:pt idx="17">
                  <c:v>-2.4913135079450033E-2</c:v>
                </c:pt>
                <c:pt idx="18">
                  <c:v>-6.7316152094860193E-2</c:v>
                </c:pt>
                <c:pt idx="19">
                  <c:v>-2.0831996185640023E-2</c:v>
                </c:pt>
                <c:pt idx="20">
                  <c:v>1.4860705052859968E-2</c:v>
                </c:pt>
                <c:pt idx="21">
                  <c:v>0.12094610582345999</c:v>
                </c:pt>
                <c:pt idx="22">
                  <c:v>0.11311312186830991</c:v>
                </c:pt>
                <c:pt idx="23">
                  <c:v>7.8479763441339889E-2</c:v>
                </c:pt>
                <c:pt idx="24">
                  <c:v>0.10301246148142984</c:v>
                </c:pt>
                <c:pt idx="25">
                  <c:v>0.27646536241137998</c:v>
                </c:pt>
                <c:pt idx="26">
                  <c:v>0.31856117161732</c:v>
                </c:pt>
                <c:pt idx="27">
                  <c:v>0.32632331895749989</c:v>
                </c:pt>
                <c:pt idx="28">
                  <c:v>0.39895036198104994</c:v>
                </c:pt>
                <c:pt idx="29">
                  <c:v>0.35732556492896994</c:v>
                </c:pt>
                <c:pt idx="30">
                  <c:v>0.30458716177600986</c:v>
                </c:pt>
                <c:pt idx="31">
                  <c:v>0.29279169259061999</c:v>
                </c:pt>
                <c:pt idx="32">
                  <c:v>0.28092215414657984</c:v>
                </c:pt>
                <c:pt idx="33">
                  <c:v>0.27478139779583</c:v>
                </c:pt>
                <c:pt idx="34">
                  <c:v>0.3124320617403098</c:v>
                </c:pt>
                <c:pt idx="35">
                  <c:v>0.34265591405822993</c:v>
                </c:pt>
                <c:pt idx="36">
                  <c:v>0.32166074232262987</c:v>
                </c:pt>
                <c:pt idx="37">
                  <c:v>0.4036509228505698</c:v>
                </c:pt>
                <c:pt idx="38">
                  <c:v>0.5166471045278298</c:v>
                </c:pt>
                <c:pt idx="39">
                  <c:v>0.57598743134656982</c:v>
                </c:pt>
                <c:pt idx="40">
                  <c:v>0.57598743134656982</c:v>
                </c:pt>
                <c:pt idx="41">
                  <c:v>0.70856248909365382</c:v>
                </c:pt>
                <c:pt idx="42">
                  <c:v>0.7625867947205528</c:v>
                </c:pt>
                <c:pt idx="43">
                  <c:v>0.74235633236794984</c:v>
                </c:pt>
                <c:pt idx="44">
                  <c:v>0.81297379296607886</c:v>
                </c:pt>
                <c:pt idx="45">
                  <c:v>0.81211633072916178</c:v>
                </c:pt>
                <c:pt idx="46">
                  <c:v>0.79510743806459283</c:v>
                </c:pt>
                <c:pt idx="47">
                  <c:v>0.85829995072573884</c:v>
                </c:pt>
                <c:pt idx="48">
                  <c:v>0.9281137089915078</c:v>
                </c:pt>
                <c:pt idx="49">
                  <c:v>0.88177090004981384</c:v>
                </c:pt>
                <c:pt idx="50">
                  <c:v>0.87740456606383788</c:v>
                </c:pt>
                <c:pt idx="51">
                  <c:v>0.85789875216988087</c:v>
                </c:pt>
                <c:pt idx="52">
                  <c:v>0.97606875903920076</c:v>
                </c:pt>
                <c:pt idx="53">
                  <c:v>1.0432004626859659</c:v>
                </c:pt>
                <c:pt idx="54">
                  <c:v>1.0792062337883537</c:v>
                </c:pt>
                <c:pt idx="55">
                  <c:v>1.1291830557647047</c:v>
                </c:pt>
                <c:pt idx="56">
                  <c:v>1.1120824663457847</c:v>
                </c:pt>
                <c:pt idx="57">
                  <c:v>1.1701643836237219</c:v>
                </c:pt>
                <c:pt idx="58">
                  <c:v>1.2878074177675289</c:v>
                </c:pt>
                <c:pt idx="59">
                  <c:v>1.3789238706267999</c:v>
                </c:pt>
                <c:pt idx="60">
                  <c:v>1.4422635514973177</c:v>
                </c:pt>
                <c:pt idx="61">
                  <c:v>1.4383331555029508</c:v>
                </c:pt>
                <c:pt idx="62">
                  <c:v>1.4710896836771079</c:v>
                </c:pt>
                <c:pt idx="63">
                  <c:v>1.6375977272791398</c:v>
                </c:pt>
                <c:pt idx="64">
                  <c:v>1.6001759251748597</c:v>
                </c:pt>
                <c:pt idx="65">
                  <c:v>1.7350030640417797</c:v>
                </c:pt>
                <c:pt idx="66">
                  <c:v>1.7312471871742598</c:v>
                </c:pt>
                <c:pt idx="67">
                  <c:v>1.8311279281098098</c:v>
                </c:pt>
                <c:pt idx="68">
                  <c:v>1.8148518151772999</c:v>
                </c:pt>
                <c:pt idx="69">
                  <c:v>1.7789635677113398</c:v>
                </c:pt>
                <c:pt idx="70">
                  <c:v>1.7972112459024199</c:v>
                </c:pt>
                <c:pt idx="71">
                  <c:v>1.8227341016898098</c:v>
                </c:pt>
                <c:pt idx="72">
                  <c:v>2.0115745560037799</c:v>
                </c:pt>
                <c:pt idx="73">
                  <c:v>2.0086713356947596</c:v>
                </c:pt>
                <c:pt idx="74">
                  <c:v>2.03286066344248</c:v>
                </c:pt>
                <c:pt idx="75">
                  <c:v>2.0075826885770098</c:v>
                </c:pt>
                <c:pt idx="76">
                  <c:v>2.0351784490152296</c:v>
                </c:pt>
                <c:pt idx="77">
                  <c:v>2.0518856559200098</c:v>
                </c:pt>
                <c:pt idx="78">
                  <c:v>2.0955950108295398</c:v>
                </c:pt>
                <c:pt idx="79">
                  <c:v>2.0060935189736497</c:v>
                </c:pt>
                <c:pt idx="80">
                  <c:v>2.0759072555976497</c:v>
                </c:pt>
                <c:pt idx="81">
                  <c:v>2.2259531365039198</c:v>
                </c:pt>
                <c:pt idx="82">
                  <c:v>2.2558848729146899</c:v>
                </c:pt>
                <c:pt idx="83">
                  <c:v>2.3269644561562699</c:v>
                </c:pt>
                <c:pt idx="84">
                  <c:v>2.4162117280156101</c:v>
                </c:pt>
                <c:pt idx="85">
                  <c:v>2.3727577469173795</c:v>
                </c:pt>
                <c:pt idx="86">
                  <c:v>2.3787819301792399</c:v>
                </c:pt>
                <c:pt idx="87">
                  <c:v>2.4988934526362296</c:v>
                </c:pt>
                <c:pt idx="88">
                  <c:v>2.43491072582224</c:v>
                </c:pt>
                <c:pt idx="89">
                  <c:v>2.4620993680494099</c:v>
                </c:pt>
                <c:pt idx="90">
                  <c:v>2.4877470587675701</c:v>
                </c:pt>
                <c:pt idx="91">
                  <c:v>2.5293498137330599</c:v>
                </c:pt>
                <c:pt idx="92">
                  <c:v>2.51299882571195</c:v>
                </c:pt>
                <c:pt idx="93">
                  <c:v>2.6404838172729397</c:v>
                </c:pt>
                <c:pt idx="94">
                  <c:v>2.5841799122813898</c:v>
                </c:pt>
                <c:pt idx="95">
                  <c:v>2.7736813849031998</c:v>
                </c:pt>
                <c:pt idx="96">
                  <c:v>2.6042747111881601</c:v>
                </c:pt>
                <c:pt idx="97">
                  <c:v>2.7634849812029598</c:v>
                </c:pt>
                <c:pt idx="98">
                  <c:v>2.7662433597715399</c:v>
                </c:pt>
                <c:pt idx="99">
                  <c:v>2.7325490737421498</c:v>
                </c:pt>
                <c:pt idx="100">
                  <c:v>2.6435971533334399</c:v>
                </c:pt>
                <c:pt idx="101">
                  <c:v>2.6274068014786796</c:v>
                </c:pt>
                <c:pt idx="102">
                  <c:v>2.5123377256574799</c:v>
                </c:pt>
                <c:pt idx="103">
                  <c:v>2.56322646384249</c:v>
                </c:pt>
                <c:pt idx="104">
                  <c:v>2.4591739869696596</c:v>
                </c:pt>
                <c:pt idx="105">
                  <c:v>2.5552120752756897</c:v>
                </c:pt>
                <c:pt idx="106">
                  <c:v>2.4887955397492298</c:v>
                </c:pt>
                <c:pt idx="107">
                  <c:v>2.4729431480702999</c:v>
                </c:pt>
                <c:pt idx="108">
                  <c:v>2.5009104190226301</c:v>
                </c:pt>
                <c:pt idx="109">
                  <c:v>2.3889927921535401</c:v>
                </c:pt>
                <c:pt idx="110">
                  <c:v>2.5632456517831099</c:v>
                </c:pt>
                <c:pt idx="111">
                  <c:v>2.5617398091626598</c:v>
                </c:pt>
                <c:pt idx="112">
                  <c:v>2.4956572759726496</c:v>
                </c:pt>
                <c:pt idx="113">
                  <c:v>2.6357426777553998</c:v>
                </c:pt>
                <c:pt idx="114">
                  <c:v>2.6745945211726498</c:v>
                </c:pt>
                <c:pt idx="115">
                  <c:v>2.5914596458472996</c:v>
                </c:pt>
                <c:pt idx="116">
                  <c:v>2.5762345221097096</c:v>
                </c:pt>
                <c:pt idx="117">
                  <c:v>2.6959438918999599</c:v>
                </c:pt>
                <c:pt idx="118">
                  <c:v>2.6302327382853896</c:v>
                </c:pt>
                <c:pt idx="119">
                  <c:v>2.5562703493212897</c:v>
                </c:pt>
                <c:pt idx="120">
                  <c:v>2.6541579329769496</c:v>
                </c:pt>
                <c:pt idx="121">
                  <c:v>2.53885536443478</c:v>
                </c:pt>
                <c:pt idx="122">
                  <c:v>2.4309410580607498</c:v>
                </c:pt>
                <c:pt idx="123">
                  <c:v>2.5365581796217196</c:v>
                </c:pt>
                <c:pt idx="124">
                  <c:v>2.5456717805592297</c:v>
                </c:pt>
                <c:pt idx="125">
                  <c:v>2.6429219483578201</c:v>
                </c:pt>
                <c:pt idx="126">
                  <c:v>2.5944113665788402</c:v>
                </c:pt>
                <c:pt idx="127">
                  <c:v>2.6896135232433602</c:v>
                </c:pt>
                <c:pt idx="128">
                  <c:v>2.7628826351937494</c:v>
                </c:pt>
                <c:pt idx="129">
                  <c:v>2.7664360085864201</c:v>
                </c:pt>
                <c:pt idx="130">
                  <c:v>2.7966950462722799</c:v>
                </c:pt>
                <c:pt idx="131">
                  <c:v>2.9267357379427095</c:v>
                </c:pt>
                <c:pt idx="132">
                  <c:v>2.92824174896157</c:v>
                </c:pt>
                <c:pt idx="133">
                  <c:v>2.8806207204993495</c:v>
                </c:pt>
                <c:pt idx="134">
                  <c:v>2.8616152731143201</c:v>
                </c:pt>
                <c:pt idx="135">
                  <c:v>2.7811849463734495</c:v>
                </c:pt>
                <c:pt idx="136">
                  <c:v>2.7952473272558098</c:v>
                </c:pt>
                <c:pt idx="137">
                  <c:v>2.7061600451923402</c:v>
                </c:pt>
                <c:pt idx="138">
                  <c:v>2.74796157921085</c:v>
                </c:pt>
                <c:pt idx="139">
                  <c:v>2.8862881122650599</c:v>
                </c:pt>
                <c:pt idx="140">
                  <c:v>2.8862881122650599</c:v>
                </c:pt>
                <c:pt idx="141">
                  <c:v>2.9936372530258328</c:v>
                </c:pt>
                <c:pt idx="142">
                  <c:v>3.0368167976391489</c:v>
                </c:pt>
                <c:pt idx="143">
                  <c:v>3.0983717124612848</c:v>
                </c:pt>
                <c:pt idx="144">
                  <c:v>3.0834677442868568</c:v>
                </c:pt>
                <c:pt idx="145">
                  <c:v>3.082105783475356</c:v>
                </c:pt>
                <c:pt idx="146">
                  <c:v>3.0655197939204291</c:v>
                </c:pt>
                <c:pt idx="147">
                  <c:v>3.1194086046156619</c:v>
                </c:pt>
                <c:pt idx="148">
                  <c:v>3.1698137956576997</c:v>
                </c:pt>
                <c:pt idx="149">
                  <c:v>3.2116069709485338</c:v>
                </c:pt>
                <c:pt idx="150">
                  <c:v>3.2723304462280618</c:v>
                </c:pt>
                <c:pt idx="151">
                  <c:v>3.3562570749083367</c:v>
                </c:pt>
                <c:pt idx="152">
                  <c:v>3.3644376931942959</c:v>
                </c:pt>
                <c:pt idx="153">
                  <c:v>3.4483673979447409</c:v>
                </c:pt>
                <c:pt idx="154">
                  <c:v>3.4642794134306678</c:v>
                </c:pt>
                <c:pt idx="155">
                  <c:v>3.4419404764084778</c:v>
                </c:pt>
                <c:pt idx="156">
                  <c:v>3.4611027467922839</c:v>
                </c:pt>
                <c:pt idx="157">
                  <c:v>3.3899414373297039</c:v>
                </c:pt>
                <c:pt idx="158">
                  <c:v>3.4670442638397807</c:v>
                </c:pt>
                <c:pt idx="159">
                  <c:v>3.4889960352159819</c:v>
                </c:pt>
                <c:pt idx="160">
                  <c:v>3.486675902128539</c:v>
                </c:pt>
                <c:pt idx="161">
                  <c:v>3.5304941996020691</c:v>
                </c:pt>
                <c:pt idx="162">
                  <c:v>3.578732451080255</c:v>
                </c:pt>
                <c:pt idx="163">
                  <c:v>3.526677158510489</c:v>
                </c:pt>
                <c:pt idx="164">
                  <c:v>3.4621557131591709</c:v>
                </c:pt>
                <c:pt idx="165">
                  <c:v>3.4846235349716741</c:v>
                </c:pt>
                <c:pt idx="166">
                  <c:v>3.496756678804541</c:v>
                </c:pt>
                <c:pt idx="167">
                  <c:v>3.6062331969345207</c:v>
                </c:pt>
                <c:pt idx="168">
                  <c:v>3.58994842904624</c:v>
                </c:pt>
                <c:pt idx="169">
                  <c:v>3.6155064591000281</c:v>
                </c:pt>
                <c:pt idx="170">
                  <c:v>3.6345174609760398</c:v>
                </c:pt>
                <c:pt idx="171">
                  <c:v>3.6705552228808838</c:v>
                </c:pt>
                <c:pt idx="172">
                  <c:v>3.6822215789652759</c:v>
                </c:pt>
                <c:pt idx="173">
                  <c:v>3.7033802908730498</c:v>
                </c:pt>
                <c:pt idx="174">
                  <c:v>3.6722996810823889</c:v>
                </c:pt>
                <c:pt idx="175">
                  <c:v>3.6493454628159809</c:v>
                </c:pt>
                <c:pt idx="176">
                  <c:v>3.6810023627342039</c:v>
                </c:pt>
                <c:pt idx="177">
                  <c:v>3.6893419458073797</c:v>
                </c:pt>
                <c:pt idx="178">
                  <c:v>3.8017844784150849</c:v>
                </c:pt>
                <c:pt idx="179">
                  <c:v>3.7605931897656379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CA-2348-B3A8-56DA625F9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analysis'!$Y$10:$Y$189</c:f>
              <c:numCache>
                <c:formatCode>General</c:formatCode>
                <c:ptCount val="180"/>
                <c:pt idx="0">
                  <c:v>0</c:v>
                </c:pt>
                <c:pt idx="1">
                  <c:v>-3.9303959943669531E-3</c:v>
                </c:pt>
                <c:pt idx="2">
                  <c:v>2.8826132179790021E-2</c:v>
                </c:pt>
                <c:pt idx="3">
                  <c:v>0.19533417578182199</c:v>
                </c:pt>
                <c:pt idx="4">
                  <c:v>0.15791237367754196</c:v>
                </c:pt>
                <c:pt idx="5">
                  <c:v>0.29273951254446196</c:v>
                </c:pt>
                <c:pt idx="6">
                  <c:v>0.28898363567694207</c:v>
                </c:pt>
                <c:pt idx="7">
                  <c:v>0.38886437661249207</c:v>
                </c:pt>
                <c:pt idx="8">
                  <c:v>0.3725882636799821</c:v>
                </c:pt>
                <c:pt idx="9">
                  <c:v>0.33670001621402201</c:v>
                </c:pt>
                <c:pt idx="10">
                  <c:v>0.3549476944051021</c:v>
                </c:pt>
                <c:pt idx="11">
                  <c:v>0.38047055019249199</c:v>
                </c:pt>
                <c:pt idx="12">
                  <c:v>0.5693110045064621</c:v>
                </c:pt>
                <c:pt idx="13">
                  <c:v>0.56640778419744209</c:v>
                </c:pt>
                <c:pt idx="14">
                  <c:v>0.59059711194516196</c:v>
                </c:pt>
                <c:pt idx="15">
                  <c:v>0.56531913707969206</c:v>
                </c:pt>
                <c:pt idx="16">
                  <c:v>0.59291489751791204</c:v>
                </c:pt>
                <c:pt idx="17">
                  <c:v>0.60962210442269205</c:v>
                </c:pt>
                <c:pt idx="18">
                  <c:v>0.65333145933222203</c:v>
                </c:pt>
                <c:pt idx="19">
                  <c:v>0.56382996747633196</c:v>
                </c:pt>
                <c:pt idx="20">
                  <c:v>0.63364370410033211</c:v>
                </c:pt>
                <c:pt idx="21">
                  <c:v>0.78368958500660202</c:v>
                </c:pt>
                <c:pt idx="22">
                  <c:v>0.81362132141737209</c:v>
                </c:pt>
                <c:pt idx="23">
                  <c:v>0.88470090465895213</c:v>
                </c:pt>
                <c:pt idx="24">
                  <c:v>0.97394817651829213</c:v>
                </c:pt>
                <c:pt idx="25">
                  <c:v>0.93049419542006195</c:v>
                </c:pt>
                <c:pt idx="26">
                  <c:v>0.93651837868192211</c:v>
                </c:pt>
                <c:pt idx="27">
                  <c:v>1.056629901138912</c:v>
                </c:pt>
                <c:pt idx="28">
                  <c:v>0.992647174324922</c:v>
                </c:pt>
                <c:pt idx="29">
                  <c:v>1.0198358165520922</c:v>
                </c:pt>
                <c:pt idx="30">
                  <c:v>1.045483507270252</c:v>
                </c:pt>
                <c:pt idx="31">
                  <c:v>1.0870862622357422</c:v>
                </c:pt>
                <c:pt idx="32">
                  <c:v>1.0707352742146319</c:v>
                </c:pt>
                <c:pt idx="33">
                  <c:v>1.198220265775622</c:v>
                </c:pt>
                <c:pt idx="34">
                  <c:v>1.1419163607840721</c:v>
                </c:pt>
                <c:pt idx="35">
                  <c:v>1.3314178334058822</c:v>
                </c:pt>
                <c:pt idx="36">
                  <c:v>1.162011159690842</c:v>
                </c:pt>
                <c:pt idx="37">
                  <c:v>1.3212214297056422</c:v>
                </c:pt>
                <c:pt idx="38">
                  <c:v>1.3239798082742218</c:v>
                </c:pt>
                <c:pt idx="39">
                  <c:v>1.2902855222448317</c:v>
                </c:pt>
                <c:pt idx="40">
                  <c:v>1.2013336018361218</c:v>
                </c:pt>
                <c:pt idx="41">
                  <c:v>1.1851432499813619</c:v>
                </c:pt>
                <c:pt idx="42">
                  <c:v>1.0700741741601623</c:v>
                </c:pt>
                <c:pt idx="43">
                  <c:v>1.1209629123451719</c:v>
                </c:pt>
                <c:pt idx="44">
                  <c:v>1.0169104354723419</c:v>
                </c:pt>
                <c:pt idx="45">
                  <c:v>1.1129485237783721</c:v>
                </c:pt>
                <c:pt idx="46">
                  <c:v>1.0465319882519122</c:v>
                </c:pt>
                <c:pt idx="47">
                  <c:v>1.0306795965729822</c:v>
                </c:pt>
                <c:pt idx="48">
                  <c:v>1.058646867525312</c:v>
                </c:pt>
                <c:pt idx="49">
                  <c:v>0.9467292406562221</c:v>
                </c:pt>
                <c:pt idx="50">
                  <c:v>1.1209821002857923</c:v>
                </c:pt>
                <c:pt idx="51">
                  <c:v>1.1194762576653421</c:v>
                </c:pt>
                <c:pt idx="52">
                  <c:v>1.053393724475332</c:v>
                </c:pt>
                <c:pt idx="53">
                  <c:v>1.1934791262580817</c:v>
                </c:pt>
                <c:pt idx="54">
                  <c:v>1.2323309696753317</c:v>
                </c:pt>
                <c:pt idx="55">
                  <c:v>1.1491960943499819</c:v>
                </c:pt>
                <c:pt idx="56">
                  <c:v>1.1339709706123919</c:v>
                </c:pt>
                <c:pt idx="57">
                  <c:v>1.2536803404026418</c:v>
                </c:pt>
                <c:pt idx="58">
                  <c:v>1.187969186788072</c:v>
                </c:pt>
                <c:pt idx="59">
                  <c:v>1.1140067978239721</c:v>
                </c:pt>
                <c:pt idx="60">
                  <c:v>1.2118943814796319</c:v>
                </c:pt>
                <c:pt idx="61">
                  <c:v>1.0965918129374619</c:v>
                </c:pt>
                <c:pt idx="62">
                  <c:v>0.98867750656343201</c:v>
                </c:pt>
                <c:pt idx="63">
                  <c:v>1.0942946281244019</c:v>
                </c:pt>
                <c:pt idx="64">
                  <c:v>1.103408229061912</c:v>
                </c:pt>
                <c:pt idx="65">
                  <c:v>1.200658396860502</c:v>
                </c:pt>
                <c:pt idx="66">
                  <c:v>1.1521478150815221</c:v>
                </c:pt>
                <c:pt idx="67">
                  <c:v>1.2473499717460421</c:v>
                </c:pt>
                <c:pt idx="68">
                  <c:v>1.3206190836964318</c:v>
                </c:pt>
                <c:pt idx="69">
                  <c:v>1.324172457089102</c:v>
                </c:pt>
                <c:pt idx="70">
                  <c:v>1.3544314947749618</c:v>
                </c:pt>
                <c:pt idx="71">
                  <c:v>1.4844721864453918</c:v>
                </c:pt>
                <c:pt idx="72">
                  <c:v>1.4859781974642519</c:v>
                </c:pt>
                <c:pt idx="73">
                  <c:v>1.4383571690020318</c:v>
                </c:pt>
                <c:pt idx="74">
                  <c:v>1.419351721617002</c:v>
                </c:pt>
                <c:pt idx="75">
                  <c:v>1.3389213948761318</c:v>
                </c:pt>
                <c:pt idx="76">
                  <c:v>1.3529837757584922</c:v>
                </c:pt>
                <c:pt idx="77">
                  <c:v>1.2638964936950221</c:v>
                </c:pt>
                <c:pt idx="78">
                  <c:v>1.3056980277135319</c:v>
                </c:pt>
                <c:pt idx="79">
                  <c:v>1.4440245607677418</c:v>
                </c:pt>
                <c:pt idx="80">
                  <c:v>1.4440245607677418</c:v>
                </c:pt>
                <c:pt idx="81">
                  <c:v>1.5513737015285147</c:v>
                </c:pt>
                <c:pt idx="82">
                  <c:v>1.5945532461418308</c:v>
                </c:pt>
                <c:pt idx="83">
                  <c:v>1.6561081609639667</c:v>
                </c:pt>
                <c:pt idx="84">
                  <c:v>1.6412041927895387</c:v>
                </c:pt>
                <c:pt idx="85">
                  <c:v>1.6398422319780377</c:v>
                </c:pt>
                <c:pt idx="86">
                  <c:v>1.6232562424231107</c:v>
                </c:pt>
                <c:pt idx="87">
                  <c:v>1.6771450531183438</c:v>
                </c:pt>
                <c:pt idx="88">
                  <c:v>1.7275502441603818</c:v>
                </c:pt>
                <c:pt idx="89">
                  <c:v>1.7693434194512156</c:v>
                </c:pt>
                <c:pt idx="90">
                  <c:v>1.8300668947307437</c:v>
                </c:pt>
                <c:pt idx="91">
                  <c:v>1.9139935234110188</c:v>
                </c:pt>
                <c:pt idx="92">
                  <c:v>1.9221741416969778</c:v>
                </c:pt>
                <c:pt idx="93">
                  <c:v>2.0061038464474228</c:v>
                </c:pt>
                <c:pt idx="94">
                  <c:v>2.0220158619333497</c:v>
                </c:pt>
                <c:pt idx="95">
                  <c:v>1.9996769249111597</c:v>
                </c:pt>
                <c:pt idx="96">
                  <c:v>2.0188391952949658</c:v>
                </c:pt>
                <c:pt idx="97">
                  <c:v>1.9476778858323858</c:v>
                </c:pt>
                <c:pt idx="98">
                  <c:v>2.024780712342463</c:v>
                </c:pt>
                <c:pt idx="99">
                  <c:v>2.0467324837186638</c:v>
                </c:pt>
                <c:pt idx="100">
                  <c:v>2.0444123506312208</c:v>
                </c:pt>
                <c:pt idx="101">
                  <c:v>2.0882306481047506</c:v>
                </c:pt>
                <c:pt idx="102">
                  <c:v>2.1364688995829368</c:v>
                </c:pt>
                <c:pt idx="103">
                  <c:v>2.0844136070131709</c:v>
                </c:pt>
                <c:pt idx="104">
                  <c:v>2.0198921616618528</c:v>
                </c:pt>
                <c:pt idx="105">
                  <c:v>2.0423599834743555</c:v>
                </c:pt>
                <c:pt idx="106">
                  <c:v>2.0544931273072229</c:v>
                </c:pt>
                <c:pt idx="107">
                  <c:v>2.163969645437203</c:v>
                </c:pt>
                <c:pt idx="108">
                  <c:v>2.1476848775489219</c:v>
                </c:pt>
                <c:pt idx="109">
                  <c:v>2.1732429076027096</c:v>
                </c:pt>
                <c:pt idx="110">
                  <c:v>2.1922539094787217</c:v>
                </c:pt>
                <c:pt idx="111">
                  <c:v>2.2282916713835657</c:v>
                </c:pt>
                <c:pt idx="112">
                  <c:v>2.2399580274679578</c:v>
                </c:pt>
                <c:pt idx="113">
                  <c:v>2.2611167393757317</c:v>
                </c:pt>
                <c:pt idx="114">
                  <c:v>2.2300361295850708</c:v>
                </c:pt>
                <c:pt idx="115">
                  <c:v>2.2070819113186628</c:v>
                </c:pt>
                <c:pt idx="116">
                  <c:v>2.2387388112368858</c:v>
                </c:pt>
                <c:pt idx="117">
                  <c:v>2.2470783943100616</c:v>
                </c:pt>
                <c:pt idx="118">
                  <c:v>2.3595209269177668</c:v>
                </c:pt>
                <c:pt idx="119">
                  <c:v>2.3183296382683198</c:v>
                </c:pt>
                <c:pt idx="120">
                  <c:v>2.2804103843152737</c:v>
                </c:pt>
                <c:pt idx="121">
                  <c:v>2.2458352427658896</c:v>
                </c:pt>
                <c:pt idx="122">
                  <c:v>2.220474850339035</c:v>
                </c:pt>
                <c:pt idx="123">
                  <c:v>2.3708538313461527</c:v>
                </c:pt>
                <c:pt idx="124">
                  <c:v>2.3674888393458966</c:v>
                </c:pt>
                <c:pt idx="125">
                  <c:v>2.3357135608816297</c:v>
                </c:pt>
                <c:pt idx="126">
                  <c:v>2.3509235036151779</c:v>
                </c:pt>
                <c:pt idx="127">
                  <c:v>2.3951786423202419</c:v>
                </c:pt>
                <c:pt idx="128">
                  <c:v>2.4303916326867379</c:v>
                </c:pt>
                <c:pt idx="129">
                  <c:v>2.3353065193461107</c:v>
                </c:pt>
                <c:pt idx="130">
                  <c:v>2.4527679828051916</c:v>
                </c:pt>
                <c:pt idx="131">
                  <c:v>2.3768501709291545</c:v>
                </c:pt>
                <c:pt idx="132">
                  <c:v>2.5204956150830418</c:v>
                </c:pt>
                <c:pt idx="133">
                  <c:v>2.463739508835852</c:v>
                </c:pt>
                <c:pt idx="134">
                  <c:v>2.4666145702534319</c:v>
                </c:pt>
                <c:pt idx="135">
                  <c:v>2.4857538147289717</c:v>
                </c:pt>
                <c:pt idx="136">
                  <c:v>2.4787192067318715</c:v>
                </c:pt>
                <c:pt idx="137">
                  <c:v>2.4537524322670219</c:v>
                </c:pt>
                <c:pt idx="138">
                  <c:v>2.4750089141848015</c:v>
                </c:pt>
                <c:pt idx="139">
                  <c:v>2.5196692427216019</c:v>
                </c:pt>
                <c:pt idx="140">
                  <c:v>2.4605302368103317</c:v>
                </c:pt>
                <c:pt idx="141">
                  <c:v>2.4636604241757816</c:v>
                </c:pt>
                <c:pt idx="142">
                  <c:v>2.6191300745759021</c:v>
                </c:pt>
                <c:pt idx="143">
                  <c:v>2.6493274113521617</c:v>
                </c:pt>
                <c:pt idx="144">
                  <c:v>2.5622252518187816</c:v>
                </c:pt>
                <c:pt idx="145">
                  <c:v>2.6353758507028715</c:v>
                </c:pt>
                <c:pt idx="146">
                  <c:v>2.4169900802714066</c:v>
                </c:pt>
                <c:pt idx="147">
                  <c:v>2.486350242043712</c:v>
                </c:pt>
                <c:pt idx="148">
                  <c:v>2.5332724605041115</c:v>
                </c:pt>
                <c:pt idx="149">
                  <c:v>2.6391085018688818</c:v>
                </c:pt>
                <c:pt idx="150">
                  <c:v>2.4990063556971718</c:v>
                </c:pt>
                <c:pt idx="151">
                  <c:v>2.5795253433002818</c:v>
                </c:pt>
                <c:pt idx="152">
                  <c:v>2.631582915844012</c:v>
                </c:pt>
                <c:pt idx="153">
                  <c:v>2.744721941114892</c:v>
                </c:pt>
                <c:pt idx="154">
                  <c:v>2.6763510122244019</c:v>
                </c:pt>
                <c:pt idx="155">
                  <c:v>2.6137172766765016</c:v>
                </c:pt>
                <c:pt idx="156">
                  <c:v>2.6578376469234017</c:v>
                </c:pt>
                <c:pt idx="157">
                  <c:v>2.6220392641769417</c:v>
                </c:pt>
                <c:pt idx="158">
                  <c:v>2.6434769953828221</c:v>
                </c:pt>
                <c:pt idx="159">
                  <c:v>2.5556407621556319</c:v>
                </c:pt>
                <c:pt idx="160">
                  <c:v>2.5604104755487818</c:v>
                </c:pt>
                <c:pt idx="161">
                  <c:v>2.554621519031552</c:v>
                </c:pt>
                <c:pt idx="162">
                  <c:v>2.5571407908377917</c:v>
                </c:pt>
                <c:pt idx="163">
                  <c:v>2.5334671537141018</c:v>
                </c:pt>
                <c:pt idx="164">
                  <c:v>2.5956797119443418</c:v>
                </c:pt>
                <c:pt idx="165">
                  <c:v>2.6182263794746516</c:v>
                </c:pt>
                <c:pt idx="166">
                  <c:v>2.6555466631606919</c:v>
                </c:pt>
                <c:pt idx="167">
                  <c:v>2.5953258598369819</c:v>
                </c:pt>
                <c:pt idx="168">
                  <c:v>2.643928472267862</c:v>
                </c:pt>
                <c:pt idx="169">
                  <c:v>2.6850306913649717</c:v>
                </c:pt>
                <c:pt idx="170">
                  <c:v>2.6216753439292217</c:v>
                </c:pt>
                <c:pt idx="171">
                  <c:v>2.6184814009689621</c:v>
                </c:pt>
                <c:pt idx="172">
                  <c:v>2.6189816201989817</c:v>
                </c:pt>
                <c:pt idx="173">
                  <c:v>2.6847754634863517</c:v>
                </c:pt>
                <c:pt idx="174">
                  <c:v>2.6463997508397519</c:v>
                </c:pt>
                <c:pt idx="175">
                  <c:v>2.7603366808558318</c:v>
                </c:pt>
                <c:pt idx="176">
                  <c:v>2.7792853070978518</c:v>
                </c:pt>
                <c:pt idx="177">
                  <c:v>2.7611880125155217</c:v>
                </c:pt>
                <c:pt idx="178">
                  <c:v>2.8278608765348521</c:v>
                </c:pt>
                <c:pt idx="179">
                  <c:v>2.7870700740141419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24-1644-AA5B-8429C8D01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analysis'!$AE$10:$AE$189</c:f>
              <c:numCache>
                <c:formatCode>General</c:formatCode>
                <c:ptCount val="180"/>
                <c:pt idx="0">
                  <c:v>0</c:v>
                </c:pt>
                <c:pt idx="1">
                  <c:v>2.9755864369209802E-2</c:v>
                </c:pt>
                <c:pt idx="2">
                  <c:v>6.7689015880487494E-2</c:v>
                </c:pt>
                <c:pt idx="3">
                  <c:v>8.3909435865959198E-2</c:v>
                </c:pt>
                <c:pt idx="4">
                  <c:v>9.7750715810334607E-2</c:v>
                </c:pt>
                <c:pt idx="5">
                  <c:v>0.134295338989698</c:v>
                </c:pt>
                <c:pt idx="6">
                  <c:v>0.154043467474997</c:v>
                </c:pt>
                <c:pt idx="7">
                  <c:v>0.17846898832295199</c:v>
                </c:pt>
                <c:pt idx="8">
                  <c:v>0.18530432836180899</c:v>
                </c:pt>
                <c:pt idx="9">
                  <c:v>0.20107459290959701</c:v>
                </c:pt>
                <c:pt idx="10">
                  <c:v>0.19691153794534599</c:v>
                </c:pt>
                <c:pt idx="11">
                  <c:v>0.21117260152841</c:v>
                </c:pt>
                <c:pt idx="12">
                  <c:v>0.259357996062339</c:v>
                </c:pt>
                <c:pt idx="13">
                  <c:v>0.26308075187579699</c:v>
                </c:pt>
                <c:pt idx="14">
                  <c:v>0.29060110632951702</c:v>
                </c:pt>
                <c:pt idx="15">
                  <c:v>0.27538520080564199</c:v>
                </c:pt>
                <c:pt idx="16">
                  <c:v>0.28280239978946797</c:v>
                </c:pt>
                <c:pt idx="17">
                  <c:v>0.27470514745597102</c:v>
                </c:pt>
                <c:pt idx="18">
                  <c:v>0.27650701238740799</c:v>
                </c:pt>
                <c:pt idx="19">
                  <c:v>0.26516415268021198</c:v>
                </c:pt>
                <c:pt idx="20">
                  <c:v>0.23725481429008399</c:v>
                </c:pt>
                <c:pt idx="21">
                  <c:v>0.26650829219551903</c:v>
                </c:pt>
                <c:pt idx="22">
                  <c:v>0.28771644644269601</c:v>
                </c:pt>
                <c:pt idx="23">
                  <c:v>0.30926633548629801</c:v>
                </c:pt>
                <c:pt idx="24">
                  <c:v>0.33381144051766498</c:v>
                </c:pt>
                <c:pt idx="25">
                  <c:v>0.31740574508969499</c:v>
                </c:pt>
                <c:pt idx="26">
                  <c:v>0.324846542593901</c:v>
                </c:pt>
                <c:pt idx="27">
                  <c:v>0.33874386815664298</c:v>
                </c:pt>
                <c:pt idx="28">
                  <c:v>0.29448047830829599</c:v>
                </c:pt>
                <c:pt idx="29">
                  <c:v>0.30194404107130302</c:v>
                </c:pt>
                <c:pt idx="30">
                  <c:v>0.34215658166991803</c:v>
                </c:pt>
                <c:pt idx="31">
                  <c:v>0.3577855233094</c:v>
                </c:pt>
                <c:pt idx="32">
                  <c:v>0.41147094476942098</c:v>
                </c:pt>
                <c:pt idx="33">
                  <c:v>0.44045710333237098</c:v>
                </c:pt>
                <c:pt idx="34">
                  <c:v>0.43139799606240598</c:v>
                </c:pt>
                <c:pt idx="35">
                  <c:v>0.47438669155994301</c:v>
                </c:pt>
                <c:pt idx="36">
                  <c:v>0.47204797181493302</c:v>
                </c:pt>
                <c:pt idx="37">
                  <c:v>0.47782779627528599</c:v>
                </c:pt>
                <c:pt idx="38">
                  <c:v>0.46238989532909203</c:v>
                </c:pt>
                <c:pt idx="39">
                  <c:v>0.46680945640875099</c:v>
                </c:pt>
                <c:pt idx="40">
                  <c:v>0.4594388393603</c:v>
                </c:pt>
                <c:pt idx="41">
                  <c:v>0.44322305170286302</c:v>
                </c:pt>
                <c:pt idx="42">
                  <c:v>0.47895534715098897</c:v>
                </c:pt>
                <c:pt idx="43">
                  <c:v>0.49274811564729598</c:v>
                </c:pt>
                <c:pt idx="44">
                  <c:v>0.53709313169454298</c:v>
                </c:pt>
                <c:pt idx="45">
                  <c:v>0.58248592477663497</c:v>
                </c:pt>
                <c:pt idx="46">
                  <c:v>0.62652540889567399</c:v>
                </c:pt>
                <c:pt idx="47">
                  <c:v>0.63487974331549502</c:v>
                </c:pt>
                <c:pt idx="48">
                  <c:v>0.65322333250466902</c:v>
                </c:pt>
                <c:pt idx="49">
                  <c:v>0.68917976360044597</c:v>
                </c:pt>
                <c:pt idx="50">
                  <c:v>0.76001665554984799</c:v>
                </c:pt>
                <c:pt idx="51">
                  <c:v>0.78370458109275098</c:v>
                </c:pt>
                <c:pt idx="52">
                  <c:v>0.83852493426970498</c:v>
                </c:pt>
                <c:pt idx="53">
                  <c:v>0.81659496227319495</c:v>
                </c:pt>
                <c:pt idx="54">
                  <c:v>0.78164972898131202</c:v>
                </c:pt>
                <c:pt idx="55">
                  <c:v>0.81052447586333198</c:v>
                </c:pt>
                <c:pt idx="56">
                  <c:v>0.843588557956512</c:v>
                </c:pt>
                <c:pt idx="57">
                  <c:v>0.87606230650819705</c:v>
                </c:pt>
                <c:pt idx="58">
                  <c:v>0.89738902965619805</c:v>
                </c:pt>
                <c:pt idx="59">
                  <c:v>0.88407744231879604</c:v>
                </c:pt>
                <c:pt idx="60">
                  <c:v>0.95864865335920701</c:v>
                </c:pt>
                <c:pt idx="61">
                  <c:v>0.98574904405131403</c:v>
                </c:pt>
                <c:pt idx="62">
                  <c:v>0.95373199468211201</c:v>
                </c:pt>
                <c:pt idx="63">
                  <c:v>0.96460278487564299</c:v>
                </c:pt>
                <c:pt idx="64">
                  <c:v>0.96455504791146196</c:v>
                </c:pt>
                <c:pt idx="65">
                  <c:v>1.03605119009887</c:v>
                </c:pt>
                <c:pt idx="66">
                  <c:v>1.02590268314477</c:v>
                </c:pt>
                <c:pt idx="67">
                  <c:v>1.0124107213493601</c:v>
                </c:pt>
                <c:pt idx="68">
                  <c:v>1.0721758845668801</c:v>
                </c:pt>
                <c:pt idx="69">
                  <c:v>1.08175364529618</c:v>
                </c:pt>
                <c:pt idx="70">
                  <c:v>1.0591841315650301</c:v>
                </c:pt>
                <c:pt idx="71">
                  <c:v>1.0564768294828499</c:v>
                </c:pt>
                <c:pt idx="72">
                  <c:v>1.0401070691388199</c:v>
                </c:pt>
                <c:pt idx="73">
                  <c:v>1.02359307162272</c:v>
                </c:pt>
                <c:pt idx="74">
                  <c:v>1.0331476381440901</c:v>
                </c:pt>
                <c:pt idx="75">
                  <c:v>1.05288809575273</c:v>
                </c:pt>
                <c:pt idx="76">
                  <c:v>1.0229546704491601</c:v>
                </c:pt>
                <c:pt idx="77">
                  <c:v>1.0568392577761401</c:v>
                </c:pt>
                <c:pt idx="78">
                  <c:v>1.0081385415989601</c:v>
                </c:pt>
                <c:pt idx="79">
                  <c:v>1.0089736414294901</c:v>
                </c:pt>
                <c:pt idx="80">
                  <c:v>1.12168729296821</c:v>
                </c:pt>
                <c:pt idx="81">
                  <c:v>1.1537379726349599</c:v>
                </c:pt>
                <c:pt idx="82">
                  <c:v>1.1371758143784201</c:v>
                </c:pt>
                <c:pt idx="83">
                  <c:v>1.0865520242865601</c:v>
                </c:pt>
                <c:pt idx="84">
                  <c:v>1.04190078994883</c:v>
                </c:pt>
                <c:pt idx="85">
                  <c:v>1.09960945317674</c:v>
                </c:pt>
                <c:pt idx="86">
                  <c:v>1.1367956513534501</c:v>
                </c:pt>
                <c:pt idx="87">
                  <c:v>1.1584050418921099</c:v>
                </c:pt>
                <c:pt idx="88">
                  <c:v>1.19513356590308</c:v>
                </c:pt>
                <c:pt idx="89">
                  <c:v>1.1745204521753301</c:v>
                </c:pt>
                <c:pt idx="90">
                  <c:v>1.1614682824675</c:v>
                </c:pt>
                <c:pt idx="91">
                  <c:v>1.1507438572319999</c:v>
                </c:pt>
                <c:pt idx="92">
                  <c:v>1.15584067810381</c:v>
                </c:pt>
                <c:pt idx="93">
                  <c:v>1.2467750632888901</c:v>
                </c:pt>
                <c:pt idx="94">
                  <c:v>1.19943842279215</c:v>
                </c:pt>
                <c:pt idx="95">
                  <c:v>1.2385422165993101</c:v>
                </c:pt>
                <c:pt idx="96">
                  <c:v>1.2255493533714601</c:v>
                </c:pt>
                <c:pt idx="97">
                  <c:v>1.27577056820384</c:v>
                </c:pt>
                <c:pt idx="98">
                  <c:v>1.3573294317520701</c:v>
                </c:pt>
                <c:pt idx="99">
                  <c:v>1.3641780743788301</c:v>
                </c:pt>
                <c:pt idx="100">
                  <c:v>1.3641780743788301</c:v>
                </c:pt>
                <c:pt idx="101">
                  <c:v>1.3942798121428697</c:v>
                </c:pt>
                <c:pt idx="102">
                  <c:v>1.4316154827562999</c:v>
                </c:pt>
                <c:pt idx="103">
                  <c:v>1.4421608940709452</c:v>
                </c:pt>
                <c:pt idx="104">
                  <c:v>1.4762565282091782</c:v>
                </c:pt>
                <c:pt idx="105">
                  <c:v>1.5051613760249081</c:v>
                </c:pt>
                <c:pt idx="106">
                  <c:v>1.5363375324890971</c:v>
                </c:pt>
                <c:pt idx="107">
                  <c:v>1.5583344615623471</c:v>
                </c:pt>
                <c:pt idx="108">
                  <c:v>1.5737618872176422</c:v>
                </c:pt>
                <c:pt idx="109">
                  <c:v>1.586659266054006</c:v>
                </c:pt>
                <c:pt idx="110">
                  <c:v>1.6017661224098971</c:v>
                </c:pt>
                <c:pt idx="111">
                  <c:v>1.6279596270541532</c:v>
                </c:pt>
                <c:pt idx="112">
                  <c:v>1.6543840399609691</c:v>
                </c:pt>
                <c:pt idx="113">
                  <c:v>1.6855529867397701</c:v>
                </c:pt>
                <c:pt idx="114">
                  <c:v>1.724420590794234</c:v>
                </c:pt>
                <c:pt idx="115">
                  <c:v>1.7392674618389121</c:v>
                </c:pt>
                <c:pt idx="116">
                  <c:v>1.7245557885655951</c:v>
                </c:pt>
                <c:pt idx="117">
                  <c:v>1.7831935869949751</c:v>
                </c:pt>
                <c:pt idx="118">
                  <c:v>1.8487306938341701</c:v>
                </c:pt>
                <c:pt idx="119">
                  <c:v>1.8892579411521071</c:v>
                </c:pt>
                <c:pt idx="120">
                  <c:v>1.920440333040291</c:v>
                </c:pt>
                <c:pt idx="121">
                  <c:v>1.8842053106939971</c:v>
                </c:pt>
                <c:pt idx="122">
                  <c:v>1.911389243223705</c:v>
                </c:pt>
                <c:pt idx="123">
                  <c:v>1.9097457977700132</c:v>
                </c:pt>
                <c:pt idx="124">
                  <c:v>1.9563982156532842</c:v>
                </c:pt>
                <c:pt idx="125">
                  <c:v>2.0049511146908552</c:v>
                </c:pt>
                <c:pt idx="126">
                  <c:v>2.0452177842382042</c:v>
                </c:pt>
                <c:pt idx="127">
                  <c:v>2.0804509304646572</c:v>
                </c:pt>
                <c:pt idx="128">
                  <c:v>2.111971006434556</c:v>
                </c:pt>
                <c:pt idx="129">
                  <c:v>2.1213744540253381</c:v>
                </c:pt>
                <c:pt idx="130">
                  <c:v>2.1129671085258153</c:v>
                </c:pt>
                <c:pt idx="131">
                  <c:v>2.1479301589436353</c:v>
                </c:pt>
                <c:pt idx="132">
                  <c:v>2.2091164334172069</c:v>
                </c:pt>
                <c:pt idx="133">
                  <c:v>2.2428983266938198</c:v>
                </c:pt>
                <c:pt idx="134">
                  <c:v>2.216593859706228</c:v>
                </c:pt>
                <c:pt idx="135">
                  <c:v>2.2322484019149753</c:v>
                </c:pt>
                <c:pt idx="136">
                  <c:v>2.2574082099095882</c:v>
                </c:pt>
                <c:pt idx="137">
                  <c:v>2.2754715265516863</c:v>
                </c:pt>
                <c:pt idx="138">
                  <c:v>2.2744058810049612</c:v>
                </c:pt>
                <c:pt idx="139">
                  <c:v>2.240018610635393</c:v>
                </c:pt>
                <c:pt idx="140">
                  <c:v>2.306624768213049</c:v>
                </c:pt>
                <c:pt idx="141">
                  <c:v>2.4505297610127599</c:v>
                </c:pt>
                <c:pt idx="142">
                  <c:v>2.51660612820142</c:v>
                </c:pt>
                <c:pt idx="143">
                  <c:v>2.5858086838244301</c:v>
                </c:pt>
                <c:pt idx="144">
                  <c:v>2.6412383580857703</c:v>
                </c:pt>
                <c:pt idx="145">
                  <c:v>2.6874400130739202</c:v>
                </c:pt>
                <c:pt idx="146">
                  <c:v>2.6958732016554299</c:v>
                </c:pt>
                <c:pt idx="147">
                  <c:v>2.6795160328074203</c:v>
                </c:pt>
                <c:pt idx="148">
                  <c:v>2.6950462252889302</c:v>
                </c:pt>
                <c:pt idx="149">
                  <c:v>2.7357673299956202</c:v>
                </c:pt>
                <c:pt idx="150">
                  <c:v>2.7131717687382202</c:v>
                </c:pt>
                <c:pt idx="151">
                  <c:v>2.7523362560194098</c:v>
                </c:pt>
                <c:pt idx="152">
                  <c:v>2.8667168681671802</c:v>
                </c:pt>
                <c:pt idx="153">
                  <c:v>2.8723269476346402</c:v>
                </c:pt>
                <c:pt idx="154">
                  <c:v>2.8697264552099901</c:v>
                </c:pt>
                <c:pt idx="155">
                  <c:v>2.9584920019335401</c:v>
                </c:pt>
                <c:pt idx="156">
                  <c:v>2.8757365957441001</c:v>
                </c:pt>
                <c:pt idx="157">
                  <c:v>2.9413308650772301</c:v>
                </c:pt>
                <c:pt idx="158">
                  <c:v>3.0272504612232503</c:v>
                </c:pt>
                <c:pt idx="159">
                  <c:v>2.9740007990672099</c:v>
                </c:pt>
                <c:pt idx="160">
                  <c:v>2.8901019637409098</c:v>
                </c:pt>
                <c:pt idx="161">
                  <c:v>2.8202494608564401</c:v>
                </c:pt>
                <c:pt idx="162">
                  <c:v>2.8331244040695802</c:v>
                </c:pt>
                <c:pt idx="163">
                  <c:v>2.7961951760085704</c:v>
                </c:pt>
                <c:pt idx="164">
                  <c:v>2.7605538325136498</c:v>
                </c:pt>
                <c:pt idx="165">
                  <c:v>2.7776303530470701</c:v>
                </c:pt>
                <c:pt idx="166">
                  <c:v>2.73845148967427</c:v>
                </c:pt>
                <c:pt idx="167">
                  <c:v>2.7388238508940801</c:v>
                </c:pt>
                <c:pt idx="168">
                  <c:v>2.6977247153769301</c:v>
                </c:pt>
                <c:pt idx="169">
                  <c:v>2.6088604101499699</c:v>
                </c:pt>
                <c:pt idx="170">
                  <c:v>2.6698571842744401</c:v>
                </c:pt>
                <c:pt idx="171">
                  <c:v>2.6268360170172498</c:v>
                </c:pt>
                <c:pt idx="172">
                  <c:v>2.5610105488189401</c:v>
                </c:pt>
                <c:pt idx="173">
                  <c:v>2.6355969947447502</c:v>
                </c:pt>
                <c:pt idx="174">
                  <c:v>2.602936952661</c:v>
                </c:pt>
                <c:pt idx="175">
                  <c:v>2.5745373827634501</c:v>
                </c:pt>
                <c:pt idx="176">
                  <c:v>2.5629224202307102</c:v>
                </c:pt>
                <c:pt idx="177">
                  <c:v>2.54783373100849</c:v>
                </c:pt>
                <c:pt idx="178">
                  <c:v>2.60383188611809</c:v>
                </c:pt>
                <c:pt idx="179">
                  <c:v>2.5670742666273902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CB-3E40-BB54-DBB41B090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analysis'!$AH$10:$AH$189</c:f>
              <c:numCache>
                <c:formatCode>General</c:formatCode>
                <c:ptCount val="180"/>
                <c:pt idx="0">
                  <c:v>0</c:v>
                </c:pt>
                <c:pt idx="1">
                  <c:v>2.7100390692107013E-2</c:v>
                </c:pt>
                <c:pt idx="2">
                  <c:v>-4.9166586770950094E-3</c:v>
                </c:pt>
                <c:pt idx="3">
                  <c:v>5.9541315164359787E-3</c:v>
                </c:pt>
                <c:pt idx="4">
                  <c:v>5.9063945522549455E-3</c:v>
                </c:pt>
                <c:pt idx="5">
                  <c:v>7.7402536739663019E-2</c:v>
                </c:pt>
                <c:pt idx="6">
                  <c:v>6.7254029785562941E-2</c:v>
                </c:pt>
                <c:pt idx="7">
                  <c:v>5.376206799015304E-2</c:v>
                </c:pt>
                <c:pt idx="8">
                  <c:v>0.11352723120767305</c:v>
                </c:pt>
                <c:pt idx="9">
                  <c:v>0.123104991936973</c:v>
                </c:pt>
                <c:pt idx="10">
                  <c:v>0.10053547820582309</c:v>
                </c:pt>
                <c:pt idx="11">
                  <c:v>9.7828176123642918E-2</c:v>
                </c:pt>
                <c:pt idx="12">
                  <c:v>8.145841577961288E-2</c:v>
                </c:pt>
                <c:pt idx="13">
                  <c:v>6.4944418263512937E-2</c:v>
                </c:pt>
                <c:pt idx="14">
                  <c:v>7.4498984784883038E-2</c:v>
                </c:pt>
                <c:pt idx="15">
                  <c:v>9.4239442393522999E-2</c:v>
                </c:pt>
                <c:pt idx="16">
                  <c:v>6.4306017089953094E-2</c:v>
                </c:pt>
                <c:pt idx="17">
                  <c:v>9.8190604416933058E-2</c:v>
                </c:pt>
                <c:pt idx="18">
                  <c:v>4.9489888239753088E-2</c:v>
                </c:pt>
                <c:pt idx="19">
                  <c:v>5.0324988070283072E-2</c:v>
                </c:pt>
                <c:pt idx="20">
                  <c:v>0.163038639609003</c:v>
                </c:pt>
                <c:pt idx="21">
                  <c:v>0.1950893192757529</c:v>
                </c:pt>
                <c:pt idx="22">
                  <c:v>0.17852716101921307</c:v>
                </c:pt>
                <c:pt idx="23">
                  <c:v>0.12790337092735304</c:v>
                </c:pt>
                <c:pt idx="24">
                  <c:v>8.3252136589622938E-2</c:v>
                </c:pt>
                <c:pt idx="25">
                  <c:v>0.14096079981753296</c:v>
                </c:pt>
                <c:pt idx="26">
                  <c:v>0.17814699799424305</c:v>
                </c:pt>
                <c:pt idx="27">
                  <c:v>0.1997563885329029</c:v>
                </c:pt>
                <c:pt idx="28">
                  <c:v>0.23648491254387294</c:v>
                </c:pt>
                <c:pt idx="29">
                  <c:v>0.21587179881612306</c:v>
                </c:pt>
                <c:pt idx="30">
                  <c:v>0.20281962910829299</c:v>
                </c:pt>
                <c:pt idx="31">
                  <c:v>0.19209520387279289</c:v>
                </c:pt>
                <c:pt idx="32">
                  <c:v>0.19719202474460296</c:v>
                </c:pt>
                <c:pt idx="33">
                  <c:v>0.28812640992968308</c:v>
                </c:pt>
                <c:pt idx="34">
                  <c:v>0.24078976943294295</c:v>
                </c:pt>
                <c:pt idx="35">
                  <c:v>0.27989356324010306</c:v>
                </c:pt>
                <c:pt idx="36">
                  <c:v>0.26690070001225308</c:v>
                </c:pt>
                <c:pt idx="37">
                  <c:v>0.31712191484463303</c:v>
                </c:pt>
                <c:pt idx="38">
                  <c:v>0.39868077839286309</c:v>
                </c:pt>
                <c:pt idx="39">
                  <c:v>0.40552942101962308</c:v>
                </c:pt>
                <c:pt idx="40">
                  <c:v>0.40552942101962308</c:v>
                </c:pt>
                <c:pt idx="41">
                  <c:v>0.4356311587836626</c:v>
                </c:pt>
                <c:pt idx="42">
                  <c:v>0.47296682939709289</c:v>
                </c:pt>
                <c:pt idx="43">
                  <c:v>0.48351224071173809</c:v>
                </c:pt>
                <c:pt idx="44">
                  <c:v>0.51760787484997106</c:v>
                </c:pt>
                <c:pt idx="45">
                  <c:v>0.54651272266570106</c:v>
                </c:pt>
                <c:pt idx="46">
                  <c:v>0.57768887912989009</c:v>
                </c:pt>
                <c:pt idx="47">
                  <c:v>0.5996858082031401</c:v>
                </c:pt>
                <c:pt idx="48">
                  <c:v>0.61511323385843508</c:v>
                </c:pt>
                <c:pt idx="49">
                  <c:v>0.62801061269479908</c:v>
                </c:pt>
                <c:pt idx="50">
                  <c:v>0.64311746905069012</c:v>
                </c:pt>
                <c:pt idx="51">
                  <c:v>0.66931097369494608</c:v>
                </c:pt>
                <c:pt idx="52">
                  <c:v>0.69573538660176215</c:v>
                </c:pt>
                <c:pt idx="53">
                  <c:v>0.72690433338056315</c:v>
                </c:pt>
                <c:pt idx="54">
                  <c:v>0.76577193743502714</c:v>
                </c:pt>
                <c:pt idx="55">
                  <c:v>0.78061880847970511</c:v>
                </c:pt>
                <c:pt idx="56">
                  <c:v>0.76590713520638809</c:v>
                </c:pt>
                <c:pt idx="57">
                  <c:v>0.82454493363576808</c:v>
                </c:pt>
                <c:pt idx="58">
                  <c:v>0.89008204047496309</c:v>
                </c:pt>
                <c:pt idx="59">
                  <c:v>0.93060928779290009</c:v>
                </c:pt>
                <c:pt idx="60">
                  <c:v>0.96179167968108403</c:v>
                </c:pt>
                <c:pt idx="61">
                  <c:v>0.92555665733479009</c:v>
                </c:pt>
                <c:pt idx="62">
                  <c:v>0.95274058986449806</c:v>
                </c:pt>
                <c:pt idx="63">
                  <c:v>0.95109714441080606</c:v>
                </c:pt>
                <c:pt idx="64">
                  <c:v>0.99774956229407707</c:v>
                </c:pt>
                <c:pt idx="65">
                  <c:v>1.0463024613316481</c:v>
                </c:pt>
                <c:pt idx="66">
                  <c:v>1.0865691308789971</c:v>
                </c:pt>
                <c:pt idx="67">
                  <c:v>1.1218022771054501</c:v>
                </c:pt>
                <c:pt idx="68">
                  <c:v>1.1533223530753491</c:v>
                </c:pt>
                <c:pt idx="69">
                  <c:v>1.1627258006661312</c:v>
                </c:pt>
                <c:pt idx="70">
                  <c:v>1.1543184551666081</c:v>
                </c:pt>
                <c:pt idx="71">
                  <c:v>1.1892815055844281</c:v>
                </c:pt>
                <c:pt idx="72">
                  <c:v>1.250467780058</c:v>
                </c:pt>
                <c:pt idx="73">
                  <c:v>1.2842496733346129</c:v>
                </c:pt>
                <c:pt idx="74">
                  <c:v>1.2579452063470211</c:v>
                </c:pt>
                <c:pt idx="75">
                  <c:v>1.273599748555768</c:v>
                </c:pt>
                <c:pt idx="76">
                  <c:v>1.2987595565503811</c:v>
                </c:pt>
                <c:pt idx="77">
                  <c:v>1.3168228731924789</c:v>
                </c:pt>
                <c:pt idx="78">
                  <c:v>1.3157572276457541</c:v>
                </c:pt>
                <c:pt idx="79">
                  <c:v>1.2813699572761861</c:v>
                </c:pt>
                <c:pt idx="80">
                  <c:v>1.3479761148538421</c:v>
                </c:pt>
                <c:pt idx="81">
                  <c:v>1.491881107653553</c:v>
                </c:pt>
                <c:pt idx="82">
                  <c:v>1.5579574748422131</c:v>
                </c:pt>
                <c:pt idx="83">
                  <c:v>1.6271600304652232</c:v>
                </c:pt>
                <c:pt idx="84">
                  <c:v>1.682589704726563</c:v>
                </c:pt>
                <c:pt idx="85">
                  <c:v>1.7287913597147129</c:v>
                </c:pt>
                <c:pt idx="86">
                  <c:v>1.737224548296223</c:v>
                </c:pt>
                <c:pt idx="87">
                  <c:v>1.720867379448213</c:v>
                </c:pt>
                <c:pt idx="88">
                  <c:v>1.7363975719297229</c:v>
                </c:pt>
                <c:pt idx="89">
                  <c:v>1.7771186766364129</c:v>
                </c:pt>
                <c:pt idx="90">
                  <c:v>1.7545231153790133</c:v>
                </c:pt>
                <c:pt idx="91">
                  <c:v>1.7936876026602029</c:v>
                </c:pt>
                <c:pt idx="92">
                  <c:v>1.9080682148079733</c:v>
                </c:pt>
                <c:pt idx="93">
                  <c:v>1.9136782942754329</c:v>
                </c:pt>
                <c:pt idx="94">
                  <c:v>1.9110778018507832</c:v>
                </c:pt>
                <c:pt idx="95">
                  <c:v>1.9998433485743332</c:v>
                </c:pt>
                <c:pt idx="96">
                  <c:v>1.9170879423848932</c:v>
                </c:pt>
                <c:pt idx="97">
                  <c:v>1.9826822117180232</c:v>
                </c:pt>
                <c:pt idx="98">
                  <c:v>2.0686018078640429</c:v>
                </c:pt>
                <c:pt idx="99">
                  <c:v>2.015352145708003</c:v>
                </c:pt>
                <c:pt idx="100">
                  <c:v>1.9314533103817029</c:v>
                </c:pt>
                <c:pt idx="101">
                  <c:v>1.8616008074972332</c:v>
                </c:pt>
                <c:pt idx="102">
                  <c:v>1.8744757507103729</c:v>
                </c:pt>
                <c:pt idx="103">
                  <c:v>1.837546522649363</c:v>
                </c:pt>
                <c:pt idx="104">
                  <c:v>1.8019051791544429</c:v>
                </c:pt>
                <c:pt idx="105">
                  <c:v>1.8189816996878632</c:v>
                </c:pt>
                <c:pt idx="106">
                  <c:v>1.7798028363150631</c:v>
                </c:pt>
                <c:pt idx="107">
                  <c:v>1.7801751975348732</c:v>
                </c:pt>
                <c:pt idx="108">
                  <c:v>1.7390760620177232</c:v>
                </c:pt>
                <c:pt idx="109">
                  <c:v>1.650211756790763</c:v>
                </c:pt>
                <c:pt idx="110">
                  <c:v>1.7112085309152332</c:v>
                </c:pt>
                <c:pt idx="111">
                  <c:v>1.6681873636580429</c:v>
                </c:pt>
                <c:pt idx="112">
                  <c:v>1.6023618954597332</c:v>
                </c:pt>
                <c:pt idx="113">
                  <c:v>1.6769483413855433</c:v>
                </c:pt>
                <c:pt idx="114">
                  <c:v>1.6442882993017931</c:v>
                </c:pt>
                <c:pt idx="115">
                  <c:v>1.6158887294042432</c:v>
                </c:pt>
                <c:pt idx="116">
                  <c:v>1.6042737668715032</c:v>
                </c:pt>
                <c:pt idx="117">
                  <c:v>1.5891850776492831</c:v>
                </c:pt>
                <c:pt idx="118">
                  <c:v>1.6451832327588831</c:v>
                </c:pt>
                <c:pt idx="119">
                  <c:v>1.6084256132681829</c:v>
                </c:pt>
                <c:pt idx="120">
                  <c:v>1.6341312526237131</c:v>
                </c:pt>
                <c:pt idx="121">
                  <c:v>1.536943155209233</c:v>
                </c:pt>
                <c:pt idx="122">
                  <c:v>1.5475240971469733</c:v>
                </c:pt>
                <c:pt idx="123">
                  <c:v>1.5441691768551129</c:v>
                </c:pt>
                <c:pt idx="124">
                  <c:v>1.5979614178610131</c:v>
                </c:pt>
                <c:pt idx="125">
                  <c:v>1.6481454890310729</c:v>
                </c:pt>
                <c:pt idx="126">
                  <c:v>1.7045236150832732</c:v>
                </c:pt>
                <c:pt idx="127">
                  <c:v>1.6717918701442129</c:v>
                </c:pt>
                <c:pt idx="128">
                  <c:v>1.7744494136584432</c:v>
                </c:pt>
                <c:pt idx="129">
                  <c:v>1.7972861228528232</c:v>
                </c:pt>
                <c:pt idx="130">
                  <c:v>1.8643028842640033</c:v>
                </c:pt>
                <c:pt idx="131">
                  <c:v>1.964404330120463</c:v>
                </c:pt>
                <c:pt idx="132">
                  <c:v>1.9591783161149632</c:v>
                </c:pt>
                <c:pt idx="133">
                  <c:v>1.9441631173874332</c:v>
                </c:pt>
                <c:pt idx="134">
                  <c:v>1.920176427593363</c:v>
                </c:pt>
                <c:pt idx="135">
                  <c:v>1.9146667448587529</c:v>
                </c:pt>
                <c:pt idx="136">
                  <c:v>1.8907319343052431</c:v>
                </c:pt>
                <c:pt idx="137">
                  <c:v>1.895314004133513</c:v>
                </c:pt>
                <c:pt idx="138">
                  <c:v>1.9247212639836633</c:v>
                </c:pt>
                <c:pt idx="139">
                  <c:v>1.9651436789106631</c:v>
                </c:pt>
                <c:pt idx="140">
                  <c:v>1.9651436789106631</c:v>
                </c:pt>
                <c:pt idx="141">
                  <c:v>1.9964575898623342</c:v>
                </c:pt>
                <c:pt idx="142">
                  <c:v>2.036241085080472</c:v>
                </c:pt>
                <c:pt idx="143">
                  <c:v>2.0653566469914093</c:v>
                </c:pt>
                <c:pt idx="144">
                  <c:v>2.0663610207973462</c:v>
                </c:pt>
                <c:pt idx="145">
                  <c:v>2.065812095789255</c:v>
                </c:pt>
                <c:pt idx="146">
                  <c:v>2.0802528921579051</c:v>
                </c:pt>
                <c:pt idx="147">
                  <c:v>2.1183507402032422</c:v>
                </c:pt>
                <c:pt idx="148">
                  <c:v>2.1452759169318241</c:v>
                </c:pt>
                <c:pt idx="149">
                  <c:v>2.1739477299174093</c:v>
                </c:pt>
                <c:pt idx="150">
                  <c:v>2.210689185796499</c:v>
                </c:pt>
                <c:pt idx="151">
                  <c:v>2.2711311917931991</c:v>
                </c:pt>
                <c:pt idx="152">
                  <c:v>2.2936016704415803</c:v>
                </c:pt>
                <c:pt idx="153">
                  <c:v>2.3247288545033253</c:v>
                </c:pt>
                <c:pt idx="154">
                  <c:v>2.3359994276604681</c:v>
                </c:pt>
                <c:pt idx="155">
                  <c:v>2.3379014311564079</c:v>
                </c:pt>
                <c:pt idx="156">
                  <c:v>2.3485021156759531</c:v>
                </c:pt>
                <c:pt idx="157">
                  <c:v>2.3426698267348063</c:v>
                </c:pt>
                <c:pt idx="158">
                  <c:v>2.3856729543482462</c:v>
                </c:pt>
                <c:pt idx="159">
                  <c:v>2.3961957228953761</c:v>
                </c:pt>
                <c:pt idx="160">
                  <c:v>2.3661430808578059</c:v>
                </c:pt>
                <c:pt idx="161">
                  <c:v>2.4402605960083572</c:v>
                </c:pt>
                <c:pt idx="162">
                  <c:v>2.4315049002725182</c:v>
                </c:pt>
                <c:pt idx="163">
                  <c:v>2.406357688605969</c:v>
                </c:pt>
                <c:pt idx="164">
                  <c:v>2.4120368929426053</c:v>
                </c:pt>
                <c:pt idx="165">
                  <c:v>2.4074014232347221</c:v>
                </c:pt>
                <c:pt idx="166">
                  <c:v>2.4099125765470202</c:v>
                </c:pt>
                <c:pt idx="167">
                  <c:v>2.4713899229038883</c:v>
                </c:pt>
                <c:pt idx="168">
                  <c:v>2.5044077656014343</c:v>
                </c:pt>
                <c:pt idx="169">
                  <c:v>2.5168273093575282</c:v>
                </c:pt>
                <c:pt idx="170">
                  <c:v>2.5663880133860451</c:v>
                </c:pt>
                <c:pt idx="171">
                  <c:v>2.6453263292913372</c:v>
                </c:pt>
                <c:pt idx="172">
                  <c:v>2.6662061452504933</c:v>
                </c:pt>
                <c:pt idx="173">
                  <c:v>2.6656435235305183</c:v>
                </c:pt>
                <c:pt idx="174">
                  <c:v>2.6261853195959501</c:v>
                </c:pt>
                <c:pt idx="175">
                  <c:v>2.563046973776637</c:v>
                </c:pt>
                <c:pt idx="176">
                  <c:v>2.574807229023206</c:v>
                </c:pt>
                <c:pt idx="177">
                  <c:v>2.639059764919494</c:v>
                </c:pt>
                <c:pt idx="178">
                  <c:v>2.6882813365427842</c:v>
                </c:pt>
                <c:pt idx="179">
                  <c:v>2.6644993899833023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84-B44B-B123-87B5AC938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analysis'!$AL$10:$AL$189</c:f>
              <c:numCache>
                <c:formatCode>General</c:formatCode>
                <c:ptCount val="180"/>
                <c:pt idx="0">
                  <c:v>0</c:v>
                </c:pt>
                <c:pt idx="1">
                  <c:v>6.8737442383409566E-3</c:v>
                </c:pt>
                <c:pt idx="2">
                  <c:v>1.7907089128935502E-2</c:v>
                </c:pt>
                <c:pt idx="3">
                  <c:v>2.6389677370705734E-2</c:v>
                </c:pt>
                <c:pt idx="4">
                  <c:v>4.6538330991860867E-2</c:v>
                </c:pt>
                <c:pt idx="5">
                  <c:v>9.8736219126641697E-2</c:v>
                </c:pt>
                <c:pt idx="6">
                  <c:v>0.11535831615282433</c:v>
                </c:pt>
                <c:pt idx="7">
                  <c:v>0.13074721791249036</c:v>
                </c:pt>
                <c:pt idx="8">
                  <c:v>0.16345407765458234</c:v>
                </c:pt>
                <c:pt idx="9">
                  <c:v>0.17503790194387236</c:v>
                </c:pt>
                <c:pt idx="10">
                  <c:v>0.16332459721223105</c:v>
                </c:pt>
                <c:pt idx="11">
                  <c:v>0.17883020118513235</c:v>
                </c:pt>
                <c:pt idx="12">
                  <c:v>0.2098308374062893</c:v>
                </c:pt>
                <c:pt idx="13">
                  <c:v>0.21682772126427965</c:v>
                </c:pt>
                <c:pt idx="14">
                  <c:v>0.22041787259344572</c:v>
                </c:pt>
                <c:pt idx="15">
                  <c:v>0.22714423735794967</c:v>
                </c:pt>
                <c:pt idx="16">
                  <c:v>0.22802543124957272</c:v>
                </c:pt>
                <c:pt idx="17">
                  <c:v>0.24264231512809972</c:v>
                </c:pt>
                <c:pt idx="18">
                  <c:v>0.22665414953061039</c:v>
                </c:pt>
                <c:pt idx="19">
                  <c:v>0.21168913944853238</c:v>
                </c:pt>
                <c:pt idx="20">
                  <c:v>0.26215929635728169</c:v>
                </c:pt>
                <c:pt idx="21">
                  <c:v>0.33056234648124699</c:v>
                </c:pt>
                <c:pt idx="22">
                  <c:v>0.35413646754101274</c:v>
                </c:pt>
                <c:pt idx="23">
                  <c:v>0.36751268573259671</c:v>
                </c:pt>
                <c:pt idx="24">
                  <c:v>0.37928720071758898</c:v>
                </c:pt>
                <c:pt idx="25">
                  <c:v>0.40845540831361893</c:v>
                </c:pt>
                <c:pt idx="26">
                  <c:v>0.42614213640109438</c:v>
                </c:pt>
                <c:pt idx="27">
                  <c:v>0.43252531881889161</c:v>
                </c:pt>
                <c:pt idx="28">
                  <c:v>0.43519042770026933</c:v>
                </c:pt>
                <c:pt idx="29">
                  <c:v>0.44438094561425173</c:v>
                </c:pt>
                <c:pt idx="30">
                  <c:v>0.44590254882538005</c:v>
                </c:pt>
                <c:pt idx="31">
                  <c:v>0.46059221672043726</c:v>
                </c:pt>
                <c:pt idx="32">
                  <c:v>0.51831316821363771</c:v>
                </c:pt>
                <c:pt idx="33">
                  <c:v>0.56015670928546768</c:v>
                </c:pt>
                <c:pt idx="34">
                  <c:v>0.54049129588834932</c:v>
                </c:pt>
                <c:pt idx="35">
                  <c:v>0.59744397456443166</c:v>
                </c:pt>
                <c:pt idx="36">
                  <c:v>0.56474831151033167</c:v>
                </c:pt>
                <c:pt idx="37">
                  <c:v>0.60528008105228603</c:v>
                </c:pt>
                <c:pt idx="38">
                  <c:v>0.65596026730163803</c:v>
                </c:pt>
                <c:pt idx="39">
                  <c:v>0.64196644781843104</c:v>
                </c:pt>
                <c:pt idx="40">
                  <c:v>0.6115432970268474</c:v>
                </c:pt>
                <c:pt idx="41">
                  <c:v>0.59288777943422488</c:v>
                </c:pt>
                <c:pt idx="42">
                  <c:v>0.62153541585912364</c:v>
                </c:pt>
                <c:pt idx="43">
                  <c:v>0.61733839977577099</c:v>
                </c:pt>
                <c:pt idx="44">
                  <c:v>0.63160483533929102</c:v>
                </c:pt>
                <c:pt idx="45">
                  <c:v>0.66206288914970501</c:v>
                </c:pt>
                <c:pt idx="46">
                  <c:v>0.67407514821984771</c:v>
                </c:pt>
                <c:pt idx="47">
                  <c:v>0.68431635645747468</c:v>
                </c:pt>
                <c:pt idx="48">
                  <c:v>0.68187364956658103</c:v>
                </c:pt>
                <c:pt idx="49">
                  <c:v>0.66853681780164143</c:v>
                </c:pt>
                <c:pt idx="50">
                  <c:v>0.71751699194489571</c:v>
                </c:pt>
                <c:pt idx="51">
                  <c:v>0.7198037462548853</c:v>
                </c:pt>
                <c:pt idx="52">
                  <c:v>0.7249435122167055</c:v>
                </c:pt>
                <c:pt idx="53">
                  <c:v>0.7528853191194057</c:v>
                </c:pt>
                <c:pt idx="54">
                  <c:v>0.74330609534568259</c:v>
                </c:pt>
                <c:pt idx="55">
                  <c:v>0.74841344468873194</c:v>
                </c:pt>
                <c:pt idx="56">
                  <c:v>0.75065926011777295</c:v>
                </c:pt>
                <c:pt idx="57">
                  <c:v>0.77600021270405473</c:v>
                </c:pt>
                <c:pt idx="58">
                  <c:v>0.82362087440298681</c:v>
                </c:pt>
                <c:pt idx="59">
                  <c:v>0.8204402212329317</c:v>
                </c:pt>
                <c:pt idx="60">
                  <c:v>0.86425996866097332</c:v>
                </c:pt>
                <c:pt idx="61">
                  <c:v>0.82881905897141772</c:v>
                </c:pt>
                <c:pt idx="62">
                  <c:v>0.83073500067083306</c:v>
                </c:pt>
                <c:pt idx="63">
                  <c:v>0.83269247548682601</c:v>
                </c:pt>
                <c:pt idx="64">
                  <c:v>0.86615811612848936</c:v>
                </c:pt>
                <c:pt idx="65">
                  <c:v>0.92290248692683574</c:v>
                </c:pt>
                <c:pt idx="66">
                  <c:v>0.95173458314198534</c:v>
                </c:pt>
                <c:pt idx="67">
                  <c:v>0.94807106297264632</c:v>
                </c:pt>
                <c:pt idx="68">
                  <c:v>1.0127186572065294</c:v>
                </c:pt>
                <c:pt idx="69">
                  <c:v>1.0266579630446835</c:v>
                </c:pt>
                <c:pt idx="70">
                  <c:v>1.0386712637715192</c:v>
                </c:pt>
                <c:pt idx="71">
                  <c:v>1.0827903285022191</c:v>
                </c:pt>
                <c:pt idx="72">
                  <c:v>1.0959871618768997</c:v>
                </c:pt>
                <c:pt idx="73">
                  <c:v>1.0967380608878941</c:v>
                </c:pt>
                <c:pt idx="74">
                  <c:v>1.0831591974677968</c:v>
                </c:pt>
                <c:pt idx="75">
                  <c:v>1.0931209698287223</c:v>
                </c:pt>
                <c:pt idx="76">
                  <c:v>1.0835514938745667</c:v>
                </c:pt>
                <c:pt idx="77">
                  <c:v>1.1023948184736827</c:v>
                </c:pt>
                <c:pt idx="78">
                  <c:v>1.0956084511824311</c:v>
                </c:pt>
                <c:pt idx="79">
                  <c:v>1.097898532645085</c:v>
                </c:pt>
                <c:pt idx="80">
                  <c:v>1.1576718023505437</c:v>
                </c:pt>
                <c:pt idx="81">
                  <c:v>1.2267616634899208</c:v>
                </c:pt>
                <c:pt idx="82">
                  <c:v>1.2565275648733403</c:v>
                </c:pt>
                <c:pt idx="83">
                  <c:v>1.2724256740207027</c:v>
                </c:pt>
                <c:pt idx="84">
                  <c:v>1.2763532785972183</c:v>
                </c:pt>
                <c:pt idx="85">
                  <c:v>1.310807076333208</c:v>
                </c:pt>
                <c:pt idx="86">
                  <c:v>1.3308271373754981</c:v>
                </c:pt>
                <c:pt idx="87">
                  <c:v>1.3452771606208269</c:v>
                </c:pt>
                <c:pt idx="88">
                  <c:v>1.3716717916945143</c:v>
                </c:pt>
                <c:pt idx="89">
                  <c:v>1.3879317263493558</c:v>
                </c:pt>
                <c:pt idx="90">
                  <c:v>1.3882963013206426</c:v>
                </c:pt>
                <c:pt idx="91">
                  <c:v>1.4179236573347727</c:v>
                </c:pt>
                <c:pt idx="92">
                  <c:v>1.4652396278907596</c:v>
                </c:pt>
                <c:pt idx="93">
                  <c:v>1.5077968441288547</c:v>
                </c:pt>
                <c:pt idx="94">
                  <c:v>1.4949079908741059</c:v>
                </c:pt>
                <c:pt idx="95">
                  <c:v>1.5381651055496557</c:v>
                </c:pt>
                <c:pt idx="96">
                  <c:v>1.5097825772504077</c:v>
                </c:pt>
                <c:pt idx="97">
                  <c:v>1.546443642325195</c:v>
                </c:pt>
                <c:pt idx="98">
                  <c:v>1.6166041714277586</c:v>
                </c:pt>
                <c:pt idx="99">
                  <c:v>1.6046447544337081</c:v>
                </c:pt>
                <c:pt idx="100">
                  <c:v>1.5666609286457518</c:v>
                </c:pt>
                <c:pt idx="101">
                  <c:v>1.5781165119891254</c:v>
                </c:pt>
                <c:pt idx="102">
                  <c:v>1.5919348180193691</c:v>
                </c:pt>
                <c:pt idx="103">
                  <c:v>1.5747578085483978</c:v>
                </c:pt>
                <c:pt idx="104">
                  <c:v>1.5761356402083806</c:v>
                </c:pt>
                <c:pt idx="105">
                  <c:v>1.5899176064221365</c:v>
                </c:pt>
                <c:pt idx="106">
                  <c:v>1.5880870885566989</c:v>
                </c:pt>
                <c:pt idx="107">
                  <c:v>1.6160359674400082</c:v>
                </c:pt>
                <c:pt idx="108">
                  <c:v>1.6184846783852385</c:v>
                </c:pt>
                <c:pt idx="109">
                  <c:v>1.597302217507071</c:v>
                </c:pt>
                <c:pt idx="110">
                  <c:v>1.6391903290100303</c:v>
                </c:pt>
                <c:pt idx="111">
                  <c:v>1.659893880107483</c:v>
                </c:pt>
                <c:pt idx="112">
                  <c:v>1.6537201336633707</c:v>
                </c:pt>
                <c:pt idx="113">
                  <c:v>1.6887843906582491</c:v>
                </c:pt>
                <c:pt idx="114">
                  <c:v>1.6777008433369645</c:v>
                </c:pt>
                <c:pt idx="115">
                  <c:v>1.6521371617795697</c:v>
                </c:pt>
                <c:pt idx="116">
                  <c:v>1.6472817015930736</c:v>
                </c:pt>
                <c:pt idx="117">
                  <c:v>1.6832155832942226</c:v>
                </c:pt>
                <c:pt idx="118">
                  <c:v>1.740134527818251</c:v>
                </c:pt>
                <c:pt idx="119">
                  <c:v>1.7334637549075029</c:v>
                </c:pt>
                <c:pt idx="120">
                  <c:v>1.7437228538421774</c:v>
                </c:pt>
                <c:pt idx="121">
                  <c:v>1.6903247232070875</c:v>
                </c:pt>
                <c:pt idx="122">
                  <c:v>1.6953296461551641</c:v>
                </c:pt>
                <c:pt idx="123">
                  <c:v>1.7045571159094752</c:v>
                </c:pt>
                <c:pt idx="124">
                  <c:v>1.7559940042366453</c:v>
                </c:pt>
                <c:pt idx="125">
                  <c:v>1.7808462494053192</c:v>
                </c:pt>
                <c:pt idx="126">
                  <c:v>1.7971412371795144</c:v>
                </c:pt>
                <c:pt idx="127">
                  <c:v>1.8114560274717693</c:v>
                </c:pt>
                <c:pt idx="128">
                  <c:v>1.8623909745034777</c:v>
                </c:pt>
                <c:pt idx="129">
                  <c:v>1.8725733114107574</c:v>
                </c:pt>
                <c:pt idx="130">
                  <c:v>1.9035378063073871</c:v>
                </c:pt>
                <c:pt idx="131">
                  <c:v>1.936235039939554</c:v>
                </c:pt>
                <c:pt idx="132">
                  <c:v>1.9835551840924062</c:v>
                </c:pt>
                <c:pt idx="133">
                  <c:v>1.9974303021060191</c:v>
                </c:pt>
                <c:pt idx="134">
                  <c:v>1.9807535578339612</c:v>
                </c:pt>
                <c:pt idx="135">
                  <c:v>1.9766690033286582</c:v>
                </c:pt>
                <c:pt idx="136">
                  <c:v>1.9824015498041589</c:v>
                </c:pt>
                <c:pt idx="137">
                  <c:v>1.984031761993009</c:v>
                </c:pt>
                <c:pt idx="138">
                  <c:v>1.9959474037095355</c:v>
                </c:pt>
                <c:pt idx="139">
                  <c:v>1.9939130406154044</c:v>
                </c:pt>
                <c:pt idx="140">
                  <c:v>2.0109163012892224</c:v>
                </c:pt>
                <c:pt idx="141">
                  <c:v>2.0800261123864026</c:v>
                </c:pt>
                <c:pt idx="142">
                  <c:v>2.1293206434329282</c:v>
                </c:pt>
                <c:pt idx="143">
                  <c:v>2.18463782668</c:v>
                </c:pt>
                <c:pt idx="144">
                  <c:v>2.1999000144019214</c:v>
                </c:pt>
                <c:pt idx="145">
                  <c:v>2.2172538752365729</c:v>
                </c:pt>
                <c:pt idx="146">
                  <c:v>2.2087406105521326</c:v>
                </c:pt>
                <c:pt idx="147">
                  <c:v>2.2273577514921112</c:v>
                </c:pt>
                <c:pt idx="148">
                  <c:v>2.2451084109568242</c:v>
                </c:pt>
                <c:pt idx="149">
                  <c:v>2.2832451752174778</c:v>
                </c:pt>
                <c:pt idx="150">
                  <c:v>2.2857242270858169</c:v>
                </c:pt>
                <c:pt idx="151">
                  <c:v>2.3173746377002837</c:v>
                </c:pt>
                <c:pt idx="152">
                  <c:v>2.3565442246202255</c:v>
                </c:pt>
                <c:pt idx="153">
                  <c:v>2.3731528005285329</c:v>
                </c:pt>
                <c:pt idx="154">
                  <c:v>2.3754838531281632</c:v>
                </c:pt>
                <c:pt idx="155">
                  <c:v>2.4119793000299121</c:v>
                </c:pt>
                <c:pt idx="156">
                  <c:v>2.3811589154655102</c:v>
                </c:pt>
                <c:pt idx="157">
                  <c:v>2.3991361940094151</c:v>
                </c:pt>
                <c:pt idx="158">
                  <c:v>2.4297616039548164</c:v>
                </c:pt>
                <c:pt idx="159">
                  <c:v>2.3998156567990274</c:v>
                </c:pt>
                <c:pt idx="160">
                  <c:v>2.3577513791100748</c:v>
                </c:pt>
                <c:pt idx="161">
                  <c:v>2.3642564024891026</c:v>
                </c:pt>
                <c:pt idx="162">
                  <c:v>2.3620422985382405</c:v>
                </c:pt>
                <c:pt idx="163">
                  <c:v>2.3289397001562313</c:v>
                </c:pt>
                <c:pt idx="164">
                  <c:v>2.3280519879219361</c:v>
                </c:pt>
                <c:pt idx="165">
                  <c:v>2.3441247596002808</c:v>
                </c:pt>
                <c:pt idx="166">
                  <c:v>2.3114028125580965</c:v>
                </c:pt>
                <c:pt idx="167">
                  <c:v>2.3364861330151601</c:v>
                </c:pt>
                <c:pt idx="168">
                  <c:v>2.3426253981373875</c:v>
                </c:pt>
                <c:pt idx="169">
                  <c:v>2.3236906718645542</c:v>
                </c:pt>
                <c:pt idx="170">
                  <c:v>2.3450077828174285</c:v>
                </c:pt>
                <c:pt idx="171">
                  <c:v>2.34730975151674</c:v>
                </c:pt>
                <c:pt idx="172">
                  <c:v>2.3397786020404339</c:v>
                </c:pt>
                <c:pt idx="173">
                  <c:v>2.3898734011680753</c:v>
                </c:pt>
                <c:pt idx="174">
                  <c:v>2.35945658864626</c:v>
                </c:pt>
                <c:pt idx="175">
                  <c:v>2.3347801342526919</c:v>
                </c:pt>
                <c:pt idx="176">
                  <c:v>2.3614040108267154</c:v>
                </c:pt>
                <c:pt idx="177">
                  <c:v>2.3816608719478967</c:v>
                </c:pt>
                <c:pt idx="178">
                  <c:v>2.429499629607994</c:v>
                </c:pt>
                <c:pt idx="179">
                  <c:v>2.4140065150984737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4D-F449-AF87-439153EF1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990135608048988"/>
                  <c:y val="-0.1690347039953339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to velo analysis'!$B$8:$B$187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to velo analysis'!$C$8:$C$187</c:f>
              <c:numCache>
                <c:formatCode>General</c:formatCode>
                <c:ptCount val="180"/>
                <c:pt idx="0">
                  <c:v>0</c:v>
                </c:pt>
                <c:pt idx="1">
                  <c:v>-1.9308547015715383E-2</c:v>
                </c:pt>
                <c:pt idx="2">
                  <c:v>9.4798529396007955E-2</c:v>
                </c:pt>
                <c:pt idx="3">
                  <c:v>9.0209434612909298E-2</c:v>
                </c:pt>
                <c:pt idx="4">
                  <c:v>5.6689865590182813E-3</c:v>
                </c:pt>
                <c:pt idx="5">
                  <c:v>-5.373970067404673E-2</c:v>
                </c:pt>
                <c:pt idx="6">
                  <c:v>1.6211123990452918E-2</c:v>
                </c:pt>
                <c:pt idx="7">
                  <c:v>5.9799151487372658E-2</c:v>
                </c:pt>
                <c:pt idx="8">
                  <c:v>6.668067260262861E-2</c:v>
                </c:pt>
                <c:pt idx="9">
                  <c:v>-2.6015096095062695E-2</c:v>
                </c:pt>
                <c:pt idx="10">
                  <c:v>4.8134308090726975E-2</c:v>
                </c:pt>
                <c:pt idx="11">
                  <c:v>7.0127057802877271E-2</c:v>
                </c:pt>
                <c:pt idx="12">
                  <c:v>0.26313474190585695</c:v>
                </c:pt>
                <c:pt idx="13">
                  <c:v>0.24237546696993997</c:v>
                </c:pt>
                <c:pt idx="14">
                  <c:v>0.10975126034390596</c:v>
                </c:pt>
                <c:pt idx="15">
                  <c:v>7.4656586615322304E-2</c:v>
                </c:pt>
                <c:pt idx="16">
                  <c:v>0.1132778568440183</c:v>
                </c:pt>
                <c:pt idx="17">
                  <c:v>0.18000005006014996</c:v>
                </c:pt>
                <c:pt idx="18">
                  <c:v>0.15247332917695663</c:v>
                </c:pt>
                <c:pt idx="19">
                  <c:v>0.12000078334306767</c:v>
                </c:pt>
                <c:pt idx="20">
                  <c:v>0.22123956115389429</c:v>
                </c:pt>
                <c:pt idx="21">
                  <c:v>0.36893525236278829</c:v>
                </c:pt>
                <c:pt idx="22">
                  <c:v>0.48306536294623958</c:v>
                </c:pt>
                <c:pt idx="23">
                  <c:v>0.49872259395948365</c:v>
                </c:pt>
                <c:pt idx="24">
                  <c:v>0.36563217840630508</c:v>
                </c:pt>
                <c:pt idx="25">
                  <c:v>0.21031208503750778</c:v>
                </c:pt>
                <c:pt idx="26">
                  <c:v>0.25530402068494901</c:v>
                </c:pt>
                <c:pt idx="27">
                  <c:v>0.27296201033346629</c:v>
                </c:pt>
                <c:pt idx="28">
                  <c:v>5.4150594042573996E-2</c:v>
                </c:pt>
                <c:pt idx="29">
                  <c:v>0.21516709438794634</c:v>
                </c:pt>
                <c:pt idx="30">
                  <c:v>0.46037550740363486</c:v>
                </c:pt>
                <c:pt idx="31">
                  <c:v>0.34938781245813494</c:v>
                </c:pt>
                <c:pt idx="32">
                  <c:v>0.45511239938169196</c:v>
                </c:pt>
                <c:pt idx="33">
                  <c:v>0.42612174140099163</c:v>
                </c:pt>
                <c:pt idx="34">
                  <c:v>0.38746178471725168</c:v>
                </c:pt>
                <c:pt idx="35">
                  <c:v>0.26738899313981729</c:v>
                </c:pt>
                <c:pt idx="36">
                  <c:v>0.16166252879531326</c:v>
                </c:pt>
                <c:pt idx="37">
                  <c:v>0.13224888581300531</c:v>
                </c:pt>
                <c:pt idx="38">
                  <c:v>0.2132087625255773</c:v>
                </c:pt>
                <c:pt idx="39">
                  <c:v>0.22637694889015861</c:v>
                </c:pt>
                <c:pt idx="40">
                  <c:v>0.24285856072998094</c:v>
                </c:pt>
                <c:pt idx="41">
                  <c:v>0.14903925153700884</c:v>
                </c:pt>
                <c:pt idx="42">
                  <c:v>0.29612120827358951</c:v>
                </c:pt>
                <c:pt idx="43">
                  <c:v>0.42183144784687104</c:v>
                </c:pt>
                <c:pt idx="44">
                  <c:v>0.34543127390454959</c:v>
                </c:pt>
                <c:pt idx="45">
                  <c:v>0.45716843827832943</c:v>
                </c:pt>
                <c:pt idx="46">
                  <c:v>0.34765995229361496</c:v>
                </c:pt>
                <c:pt idx="47">
                  <c:v>0.50618644587817518</c:v>
                </c:pt>
                <c:pt idx="48">
                  <c:v>0.51420135049452775</c:v>
                </c:pt>
                <c:pt idx="49">
                  <c:v>0.43082150053178458</c:v>
                </c:pt>
                <c:pt idx="50">
                  <c:v>0.68712775775452561</c:v>
                </c:pt>
                <c:pt idx="51">
                  <c:v>0.50641261644083657</c:v>
                </c:pt>
                <c:pt idx="52">
                  <c:v>0.57105859047255492</c:v>
                </c:pt>
                <c:pt idx="53">
                  <c:v>0.48092881703004164</c:v>
                </c:pt>
                <c:pt idx="54">
                  <c:v>0.42656535624508063</c:v>
                </c:pt>
                <c:pt idx="55">
                  <c:v>0.36415390227445094</c:v>
                </c:pt>
                <c:pt idx="56">
                  <c:v>0.26229806215081597</c:v>
                </c:pt>
                <c:pt idx="57">
                  <c:v>0.27579067843528832</c:v>
                </c:pt>
                <c:pt idx="58">
                  <c:v>0.27826682739742126</c:v>
                </c:pt>
                <c:pt idx="59">
                  <c:v>0.14214622017238629</c:v>
                </c:pt>
                <c:pt idx="60">
                  <c:v>0.25622047384688168</c:v>
                </c:pt>
                <c:pt idx="61">
                  <c:v>0.24903575242031364</c:v>
                </c:pt>
                <c:pt idx="62">
                  <c:v>0.30422144129142298</c:v>
                </c:pt>
                <c:pt idx="63">
                  <c:v>0.30463391480215929</c:v>
                </c:pt>
                <c:pt idx="64">
                  <c:v>0.14139462199176658</c:v>
                </c:pt>
                <c:pt idx="65">
                  <c:v>0.16957133654537895</c:v>
                </c:pt>
                <c:pt idx="66">
                  <c:v>0.27663012976766227</c:v>
                </c:pt>
                <c:pt idx="67">
                  <c:v>0.3164475168543403</c:v>
                </c:pt>
                <c:pt idx="68">
                  <c:v>0.24703906797324626</c:v>
                </c:pt>
                <c:pt idx="69">
                  <c:v>0.13519277731952764</c:v>
                </c:pt>
                <c:pt idx="70">
                  <c:v>0.24173992672396394</c:v>
                </c:pt>
                <c:pt idx="71">
                  <c:v>0.33954574870225729</c:v>
                </c:pt>
                <c:pt idx="72">
                  <c:v>0.60887146309496532</c:v>
                </c:pt>
                <c:pt idx="73">
                  <c:v>0.48688771240066692</c:v>
                </c:pt>
                <c:pt idx="74">
                  <c:v>0.29685891865665964</c:v>
                </c:pt>
                <c:pt idx="75">
                  <c:v>0.2292749717451236</c:v>
                </c:pt>
                <c:pt idx="76">
                  <c:v>0.3076608059344963</c:v>
                </c:pt>
                <c:pt idx="77">
                  <c:v>0.32142865936614429</c:v>
                </c:pt>
                <c:pt idx="78">
                  <c:v>0.2158064711924976</c:v>
                </c:pt>
                <c:pt idx="79">
                  <c:v>0.19582977248697331</c:v>
                </c:pt>
                <c:pt idx="80">
                  <c:v>0.29410280213924023</c:v>
                </c:pt>
                <c:pt idx="81">
                  <c:v>0.32216725456550038</c:v>
                </c:pt>
                <c:pt idx="82">
                  <c:v>0.36213520420218687</c:v>
                </c:pt>
                <c:pt idx="83">
                  <c:v>0.293126194682791</c:v>
                </c:pt>
                <c:pt idx="84">
                  <c:v>0.18160242794503903</c:v>
                </c:pt>
                <c:pt idx="85">
                  <c:v>0.1682849878227349</c:v>
                </c:pt>
                <c:pt idx="86">
                  <c:v>0.20280619029165922</c:v>
                </c:pt>
                <c:pt idx="87">
                  <c:v>0.26045162976133457</c:v>
                </c:pt>
                <c:pt idx="88">
                  <c:v>1.7419935634189587E-2</c:v>
                </c:pt>
                <c:pt idx="89">
                  <c:v>5.7318008048237966E-2</c:v>
                </c:pt>
                <c:pt idx="90">
                  <c:v>0.10531205999605292</c:v>
                </c:pt>
                <c:pt idx="91">
                  <c:v>0.12548400812106128</c:v>
                </c:pt>
                <c:pt idx="92">
                  <c:v>0.19171302277148627</c:v>
                </c:pt>
                <c:pt idx="93">
                  <c:v>0.19236876340162631</c:v>
                </c:pt>
                <c:pt idx="94">
                  <c:v>0.28653001987458193</c:v>
                </c:pt>
                <c:pt idx="95">
                  <c:v>0.35743041980518359</c:v>
                </c:pt>
                <c:pt idx="96">
                  <c:v>0.29592655539065693</c:v>
                </c:pt>
                <c:pt idx="97">
                  <c:v>0.23964534143662061</c:v>
                </c:pt>
                <c:pt idx="98">
                  <c:v>0.27979961581929164</c:v>
                </c:pt>
                <c:pt idx="99">
                  <c:v>0.30560757318708226</c:v>
                </c:pt>
                <c:pt idx="100">
                  <c:v>0.33588941308687575</c:v>
                </c:pt>
                <c:pt idx="101">
                  <c:v>0.3051997352739082</c:v>
                </c:pt>
                <c:pt idx="102">
                  <c:v>0.44585606529524663</c:v>
                </c:pt>
                <c:pt idx="103">
                  <c:v>0.5499995240704324</c:v>
                </c:pt>
                <c:pt idx="104">
                  <c:v>0.47928822847122771</c:v>
                </c:pt>
                <c:pt idx="105">
                  <c:v>0.45872554091523626</c:v>
                </c:pt>
                <c:pt idx="106">
                  <c:v>0.37086857527736994</c:v>
                </c:pt>
                <c:pt idx="107">
                  <c:v>0.35801945521766748</c:v>
                </c:pt>
                <c:pt idx="108">
                  <c:v>0.24337630515464959</c:v>
                </c:pt>
                <c:pt idx="109">
                  <c:v>0.21522615872009462</c:v>
                </c:pt>
                <c:pt idx="110">
                  <c:v>0.3401156737565692</c:v>
                </c:pt>
                <c:pt idx="111">
                  <c:v>0.27149376846030454</c:v>
                </c:pt>
                <c:pt idx="112">
                  <c:v>0.28983088956964492</c:v>
                </c:pt>
                <c:pt idx="113">
                  <c:v>0.36390322254068153</c:v>
                </c:pt>
                <c:pt idx="114">
                  <c:v>0.31869914275309535</c:v>
                </c:pt>
                <c:pt idx="115">
                  <c:v>0.28792487018206209</c:v>
                </c:pt>
                <c:pt idx="116">
                  <c:v>0.30487277651853617</c:v>
                </c:pt>
                <c:pt idx="117">
                  <c:v>0.27347743683225595</c:v>
                </c:pt>
                <c:pt idx="118">
                  <c:v>0.22835111884745793</c:v>
                </c:pt>
                <c:pt idx="119">
                  <c:v>0.1840315722426196</c:v>
                </c:pt>
                <c:pt idx="120">
                  <c:v>0.19810562948779564</c:v>
                </c:pt>
                <c:pt idx="121">
                  <c:v>0.24846806032853089</c:v>
                </c:pt>
                <c:pt idx="122">
                  <c:v>0.27343633742153389</c:v>
                </c:pt>
                <c:pt idx="123">
                  <c:v>0.35971723573985642</c:v>
                </c:pt>
                <c:pt idx="124">
                  <c:v>0.25283123776718208</c:v>
                </c:pt>
                <c:pt idx="125">
                  <c:v>0.33628790426210542</c:v>
                </c:pt>
                <c:pt idx="126">
                  <c:v>0.40416863468791187</c:v>
                </c:pt>
                <c:pt idx="127">
                  <c:v>0.37317542477739035</c:v>
                </c:pt>
                <c:pt idx="128">
                  <c:v>0.3028615096293959</c:v>
                </c:pt>
                <c:pt idx="129">
                  <c:v>0.30959039726906862</c:v>
                </c:pt>
                <c:pt idx="130">
                  <c:v>0.42405002240081907</c:v>
                </c:pt>
                <c:pt idx="131">
                  <c:v>0.52579877815041443</c:v>
                </c:pt>
                <c:pt idx="132">
                  <c:v>0.77738094047760231</c:v>
                </c:pt>
                <c:pt idx="133">
                  <c:v>0.6816119595632274</c:v>
                </c:pt>
                <c:pt idx="134">
                  <c:v>0.59647230505276427</c:v>
                </c:pt>
                <c:pt idx="135">
                  <c:v>0.53009710497608664</c:v>
                </c:pt>
                <c:pt idx="136">
                  <c:v>0.51843705782670868</c:v>
                </c:pt>
                <c:pt idx="137">
                  <c:v>0.45845708776992428</c:v>
                </c:pt>
                <c:pt idx="138">
                  <c:v>0.34774949791340753</c:v>
                </c:pt>
                <c:pt idx="139">
                  <c:v>0.2977772948734943</c:v>
                </c:pt>
                <c:pt idx="140">
                  <c:v>0.30356664794195892</c:v>
                </c:pt>
                <c:pt idx="141">
                  <c:v>0.27353228492164666</c:v>
                </c:pt>
                <c:pt idx="142">
                  <c:v>0.25059071904395402</c:v>
                </c:pt>
                <c:pt idx="143">
                  <c:v>0.27981162400629234</c:v>
                </c:pt>
                <c:pt idx="144">
                  <c:v>0.26353684029617597</c:v>
                </c:pt>
                <c:pt idx="145">
                  <c:v>0.31776544674461255</c:v>
                </c:pt>
                <c:pt idx="146">
                  <c:v>0.3862004405105865</c:v>
                </c:pt>
                <c:pt idx="147">
                  <c:v>0.60260321580338994</c:v>
                </c:pt>
                <c:pt idx="148">
                  <c:v>0.51589345028527356</c:v>
                </c:pt>
                <c:pt idx="149">
                  <c:v>0.57056551061492966</c:v>
                </c:pt>
                <c:pt idx="150">
                  <c:v>0.60222612591158764</c:v>
                </c:pt>
                <c:pt idx="151">
                  <c:v>0.6552015678261357</c:v>
                </c:pt>
                <c:pt idx="152">
                  <c:v>0.6077800490484776</c:v>
                </c:pt>
                <c:pt idx="153">
                  <c:v>0.65075082777083626</c:v>
                </c:pt>
                <c:pt idx="154">
                  <c:v>0.75208558534610193</c:v>
                </c:pt>
                <c:pt idx="155">
                  <c:v>0.8642198019206826</c:v>
                </c:pt>
                <c:pt idx="156">
                  <c:v>0.71221217856726449</c:v>
                </c:pt>
                <c:pt idx="157">
                  <c:v>0.74279285859905164</c:v>
                </c:pt>
                <c:pt idx="158">
                  <c:v>0.67644426799148294</c:v>
                </c:pt>
                <c:pt idx="159">
                  <c:v>0.79750580437737051</c:v>
                </c:pt>
                <c:pt idx="160">
                  <c:v>0.94715551096480743</c:v>
                </c:pt>
                <c:pt idx="161">
                  <c:v>0.96359596348529486</c:v>
                </c:pt>
                <c:pt idx="162">
                  <c:v>1.0619385324534985</c:v>
                </c:pt>
                <c:pt idx="163">
                  <c:v>1.2475302036779796</c:v>
                </c:pt>
                <c:pt idx="164">
                  <c:v>1.3847273986077162</c:v>
                </c:pt>
                <c:pt idx="165">
                  <c:v>1.1981627416442295</c:v>
                </c:pt>
                <c:pt idx="166">
                  <c:v>1.0921349787656285</c:v>
                </c:pt>
                <c:pt idx="167">
                  <c:v>0.99480708610484225</c:v>
                </c:pt>
                <c:pt idx="168">
                  <c:v>0.82906523119810238</c:v>
                </c:pt>
                <c:pt idx="169">
                  <c:v>0.75441882174373553</c:v>
                </c:pt>
                <c:pt idx="170">
                  <c:v>0.70462533193967547</c:v>
                </c:pt>
                <c:pt idx="171">
                  <c:v>0.74427468230159122</c:v>
                </c:pt>
                <c:pt idx="172">
                  <c:v>0.84928046371232802</c:v>
                </c:pt>
                <c:pt idx="173">
                  <c:v>1.0838587095823351</c:v>
                </c:pt>
                <c:pt idx="174">
                  <c:v>1.0189141243398792</c:v>
                </c:pt>
                <c:pt idx="175">
                  <c:v>1.1346443621550539</c:v>
                </c:pt>
                <c:pt idx="176">
                  <c:v>1.0596431577632479</c:v>
                </c:pt>
                <c:pt idx="177">
                  <c:v>1.0931787431776858</c:v>
                </c:pt>
                <c:pt idx="178">
                  <c:v>0.96879535087428392</c:v>
                </c:pt>
                <c:pt idx="179">
                  <c:v>0.9421566353803853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70-9A40-A812-F5B81CB9A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80688"/>
        <c:axId val="83003888"/>
      </c:scatterChart>
      <c:valAx>
        <c:axId val="1644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3888"/>
        <c:crosses val="autoZero"/>
        <c:crossBetween val="midCat"/>
      </c:valAx>
      <c:valAx>
        <c:axId val="8300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990135608048988"/>
                  <c:y val="-0.1690347039953339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to velo analysis'!$B$8:$B$187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to velo analysis'!$E$8:$E$187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0.3078936982076898</c:v>
                </c:pt>
                <c:pt idx="3">
                  <c:v>0.30034885485533203</c:v>
                </c:pt>
                <c:pt idx="4">
                  <c:v>7.529267267814499E-2</c:v>
                </c:pt>
                <c:pt idx="5">
                  <c:v>0</c:v>
                </c:pt>
                <c:pt idx="6">
                  <c:v>0.12732291227604292</c:v>
                </c:pt>
                <c:pt idx="7">
                  <c:v>0.24453865029351221</c:v>
                </c:pt>
                <c:pt idx="8">
                  <c:v>0.25822601070114648</c:v>
                </c:pt>
                <c:pt idx="9">
                  <c:v>0</c:v>
                </c:pt>
                <c:pt idx="10">
                  <c:v>0.21939532376677259</c:v>
                </c:pt>
                <c:pt idx="11">
                  <c:v>0.26481513892313119</c:v>
                </c:pt>
                <c:pt idx="12">
                  <c:v>0.51296660895798762</c:v>
                </c:pt>
                <c:pt idx="13">
                  <c:v>0.49231642971765627</c:v>
                </c:pt>
                <c:pt idx="14">
                  <c:v>0.33128727766684002</c:v>
                </c:pt>
                <c:pt idx="15">
                  <c:v>0.27323357519770936</c:v>
                </c:pt>
                <c:pt idx="16">
                  <c:v>0.336567759662179</c:v>
                </c:pt>
                <c:pt idx="17">
                  <c:v>0.4242641277083769</c:v>
                </c:pt>
                <c:pt idx="18">
                  <c:v>0.39047833381246216</c:v>
                </c:pt>
                <c:pt idx="19">
                  <c:v>0.34641129217025773</c:v>
                </c:pt>
                <c:pt idx="20">
                  <c:v>0.47036109655656505</c:v>
                </c:pt>
                <c:pt idx="21">
                  <c:v>0.60740040530344419</c:v>
                </c:pt>
                <c:pt idx="22">
                  <c:v>0.69502903748421874</c:v>
                </c:pt>
                <c:pt idx="23">
                  <c:v>0.70620294105836434</c:v>
                </c:pt>
                <c:pt idx="24">
                  <c:v>0.60467526690472884</c:v>
                </c:pt>
                <c:pt idx="25">
                  <c:v>0.45859795577118284</c:v>
                </c:pt>
                <c:pt idx="26">
                  <c:v>0.50527618258230722</c:v>
                </c:pt>
                <c:pt idx="27">
                  <c:v>0.52245766367569568</c:v>
                </c:pt>
                <c:pt idx="28">
                  <c:v>0.23270280196545548</c:v>
                </c:pt>
                <c:pt idx="29">
                  <c:v>0.46386107229206713</c:v>
                </c:pt>
                <c:pt idx="30">
                  <c:v>0.67850976957125297</c:v>
                </c:pt>
                <c:pt idx="31">
                  <c:v>0.59109035896226136</c:v>
                </c:pt>
                <c:pt idx="32">
                  <c:v>0.67462018898169063</c:v>
                </c:pt>
                <c:pt idx="33">
                  <c:v>0.65278000995817242</c:v>
                </c:pt>
                <c:pt idx="34">
                  <c:v>0.62246428388884423</c:v>
                </c:pt>
                <c:pt idx="35">
                  <c:v>0.51709669612154485</c:v>
                </c:pt>
                <c:pt idx="36">
                  <c:v>0.40207279041899024</c:v>
                </c:pt>
                <c:pt idx="37">
                  <c:v>0.36366039901672731</c:v>
                </c:pt>
                <c:pt idx="38">
                  <c:v>0.46174534380497795</c:v>
                </c:pt>
                <c:pt idx="39">
                  <c:v>0.47579086675782101</c:v>
                </c:pt>
                <c:pt idx="40">
                  <c:v>0.49280681887528804</c:v>
                </c:pt>
                <c:pt idx="41">
                  <c:v>0.38605602124174782</c:v>
                </c:pt>
                <c:pt idx="42">
                  <c:v>0.54417020156711038</c:v>
                </c:pt>
                <c:pt idx="43">
                  <c:v>0.64948552550990002</c:v>
                </c:pt>
                <c:pt idx="44">
                  <c:v>0.58773401629014943</c:v>
                </c:pt>
                <c:pt idx="45">
                  <c:v>0.67614232102297034</c:v>
                </c:pt>
                <c:pt idx="46">
                  <c:v>0.58962696028388573</c:v>
                </c:pt>
                <c:pt idx="47">
                  <c:v>0.7114678108517456</c:v>
                </c:pt>
                <c:pt idx="48">
                  <c:v>0.71707834334508236</c:v>
                </c:pt>
                <c:pt idx="49">
                  <c:v>0.65636994182532804</c:v>
                </c:pt>
                <c:pt idx="50">
                  <c:v>0.82893169667622535</c:v>
                </c:pt>
                <c:pt idx="51">
                  <c:v>0.71162673954878664</c:v>
                </c:pt>
                <c:pt idx="52">
                  <c:v>0.75568418699384921</c:v>
                </c:pt>
                <c:pt idx="53">
                  <c:v>0.69349031502252545</c:v>
                </c:pt>
                <c:pt idx="54">
                  <c:v>0.6531197105011306</c:v>
                </c:pt>
                <c:pt idx="55">
                  <c:v>0.60345165694896463</c:v>
                </c:pt>
                <c:pt idx="56">
                  <c:v>0.51215042922057186</c:v>
                </c:pt>
                <c:pt idx="57">
                  <c:v>0.5251577652813374</c:v>
                </c:pt>
                <c:pt idx="58">
                  <c:v>0.52751002587384177</c:v>
                </c:pt>
                <c:pt idx="59">
                  <c:v>0.37702283773318862</c:v>
                </c:pt>
                <c:pt idx="60">
                  <c:v>0.50618225358746194</c:v>
                </c:pt>
                <c:pt idx="61">
                  <c:v>0.49903482084952111</c:v>
                </c:pt>
                <c:pt idx="62">
                  <c:v>0.55156272652475613</c:v>
                </c:pt>
                <c:pt idx="63">
                  <c:v>0.5519365133800801</c:v>
                </c:pt>
                <c:pt idx="64">
                  <c:v>0.37602476247152472</c:v>
                </c:pt>
                <c:pt idx="65">
                  <c:v>0.41179040365868042</c:v>
                </c:pt>
                <c:pt idx="66">
                  <c:v>0.52595639531016469</c:v>
                </c:pt>
                <c:pt idx="67">
                  <c:v>0.56253668045234195</c:v>
                </c:pt>
                <c:pt idx="68">
                  <c:v>0.4970302485495689</c:v>
                </c:pt>
                <c:pt idx="69">
                  <c:v>0.36768570453517452</c:v>
                </c:pt>
                <c:pt idx="70">
                  <c:v>0.49167054693561207</c:v>
                </c:pt>
                <c:pt idx="71">
                  <c:v>0.58270554202123159</c:v>
                </c:pt>
                <c:pt idx="72">
                  <c:v>0.78030216140605768</c:v>
                </c:pt>
                <c:pt idx="73">
                  <c:v>0.69777339616860357</c:v>
                </c:pt>
                <c:pt idx="74">
                  <c:v>0.54484761048999719</c:v>
                </c:pt>
                <c:pt idx="75">
                  <c:v>0.4788266614810871</c:v>
                </c:pt>
                <c:pt idx="76">
                  <c:v>0.55467180019764506</c:v>
                </c:pt>
                <c:pt idx="77">
                  <c:v>0.56694678706748514</c:v>
                </c:pt>
                <c:pt idx="78">
                  <c:v>0.46454975104126101</c:v>
                </c:pt>
                <c:pt idx="79">
                  <c:v>0.44252657828312786</c:v>
                </c:pt>
                <c:pt idx="80">
                  <c:v>0.54231245803433303</c:v>
                </c:pt>
                <c:pt idx="81">
                  <c:v>0.56759779295333801</c:v>
                </c:pt>
                <c:pt idx="82">
                  <c:v>0.60177670626419799</c:v>
                </c:pt>
                <c:pt idx="83">
                  <c:v>0.54141129899808238</c:v>
                </c:pt>
                <c:pt idx="84">
                  <c:v>0.42614836377139714</c:v>
                </c:pt>
                <c:pt idx="85">
                  <c:v>0.41022553287519159</c:v>
                </c:pt>
                <c:pt idx="86">
                  <c:v>0.45034008292806804</c:v>
                </c:pt>
                <c:pt idx="87">
                  <c:v>0.51034461862680058</c:v>
                </c:pt>
                <c:pt idx="88">
                  <c:v>0.13198460377706783</c:v>
                </c:pt>
                <c:pt idx="89">
                  <c:v>0.23941179596719533</c:v>
                </c:pt>
                <c:pt idx="90">
                  <c:v>0.32451819671021981</c:v>
                </c:pt>
                <c:pt idx="91">
                  <c:v>0.35423722012383352</c:v>
                </c:pt>
                <c:pt idx="92">
                  <c:v>0.43785045708721865</c:v>
                </c:pt>
                <c:pt idx="93">
                  <c:v>0.4385986358866456</c:v>
                </c:pt>
                <c:pt idx="94">
                  <c:v>0.53528498939778046</c:v>
                </c:pt>
                <c:pt idx="95">
                  <c:v>0.59785484844164605</c:v>
                </c:pt>
                <c:pt idx="96">
                  <c:v>0.54399131922362232</c:v>
                </c:pt>
                <c:pt idx="97">
                  <c:v>0.48953584285179835</c:v>
                </c:pt>
                <c:pt idx="98">
                  <c:v>0.52896088307103739</c:v>
                </c:pt>
                <c:pt idx="99">
                  <c:v>0.55281784810829171</c:v>
                </c:pt>
                <c:pt idx="100">
                  <c:v>0.57955967172231349</c:v>
                </c:pt>
                <c:pt idx="101">
                  <c:v>0.55244885308407343</c:v>
                </c:pt>
                <c:pt idx="102">
                  <c:v>0.66772454297805062</c:v>
                </c:pt>
                <c:pt idx="103">
                  <c:v>0.7416195278378479</c:v>
                </c:pt>
                <c:pt idx="104">
                  <c:v>0.6923064556041838</c:v>
                </c:pt>
                <c:pt idx="105">
                  <c:v>0.67729280294067518</c:v>
                </c:pt>
                <c:pt idx="106">
                  <c:v>0.60898979899286487</c:v>
                </c:pt>
                <c:pt idx="107">
                  <c:v>0.59834726975032437</c:v>
                </c:pt>
                <c:pt idx="108">
                  <c:v>0.49333184080763487</c:v>
                </c:pt>
                <c:pt idx="109">
                  <c:v>0.46392473389559069</c:v>
                </c:pt>
                <c:pt idx="110">
                  <c:v>0.58319437047743283</c:v>
                </c:pt>
                <c:pt idx="111">
                  <c:v>0.52105063905565319</c:v>
                </c:pt>
                <c:pt idx="112">
                  <c:v>0.53835944272358116</c:v>
                </c:pt>
                <c:pt idx="113">
                  <c:v>0.60324391628982177</c:v>
                </c:pt>
                <c:pt idx="114">
                  <c:v>0.56453444780021644</c:v>
                </c:pt>
                <c:pt idx="115">
                  <c:v>0.5365863119592803</c:v>
                </c:pt>
                <c:pt idx="116">
                  <c:v>0.55215285611734022</c:v>
                </c:pt>
                <c:pt idx="117">
                  <c:v>0.52295070210513717</c:v>
                </c:pt>
                <c:pt idx="118">
                  <c:v>0.47786098276324879</c:v>
                </c:pt>
                <c:pt idx="119">
                  <c:v>0.42898901179706178</c:v>
                </c:pt>
                <c:pt idx="120">
                  <c:v>0.44509058571014021</c:v>
                </c:pt>
                <c:pt idx="121">
                  <c:v>0.49846570627128489</c:v>
                </c:pt>
                <c:pt idx="122">
                  <c:v>0.52291140494498101</c:v>
                </c:pt>
                <c:pt idx="123">
                  <c:v>0.599764316827749</c:v>
                </c:pt>
                <c:pt idx="124">
                  <c:v>0.50282326693101831</c:v>
                </c:pt>
                <c:pt idx="125">
                  <c:v>0.57990335769169798</c:v>
                </c:pt>
                <c:pt idx="126">
                  <c:v>0.63574258524021487</c:v>
                </c:pt>
                <c:pt idx="127">
                  <c:v>0.61088085972421036</c:v>
                </c:pt>
                <c:pt idx="128">
                  <c:v>0.55032854698752076</c:v>
                </c:pt>
                <c:pt idx="129">
                  <c:v>0.55640848058694126</c:v>
                </c:pt>
                <c:pt idx="130">
                  <c:v>0.65119123335685281</c:v>
                </c:pt>
                <c:pt idx="131">
                  <c:v>0.72511983709619643</c:v>
                </c:pt>
                <c:pt idx="132">
                  <c:v>0.88169208938132271</c:v>
                </c:pt>
                <c:pt idx="133">
                  <c:v>0.82559794062438607</c:v>
                </c:pt>
                <c:pt idx="134">
                  <c:v>0.77231619499578297</c:v>
                </c:pt>
                <c:pt idx="135">
                  <c:v>0.72807767784494437</c:v>
                </c:pt>
                <c:pt idx="136">
                  <c:v>0.72002573414198789</c:v>
                </c:pt>
                <c:pt idx="137">
                  <c:v>0.67709459292622054</c:v>
                </c:pt>
                <c:pt idx="138">
                  <c:v>0.58970288952438377</c:v>
                </c:pt>
                <c:pt idx="139">
                  <c:v>0.54568974232020739</c:v>
                </c:pt>
                <c:pt idx="140">
                  <c:v>0.5509688266517071</c:v>
                </c:pt>
                <c:pt idx="141">
                  <c:v>0.52300314045103657</c:v>
                </c:pt>
                <c:pt idx="142">
                  <c:v>0.50059037050661892</c:v>
                </c:pt>
                <c:pt idx="143">
                  <c:v>0.52897223368178059</c:v>
                </c:pt>
                <c:pt idx="144">
                  <c:v>0.51335839361617142</c:v>
                </c:pt>
                <c:pt idx="145">
                  <c:v>0.56370688016433912</c:v>
                </c:pt>
                <c:pt idx="146">
                  <c:v>0.62145027195310365</c:v>
                </c:pt>
                <c:pt idx="147">
                  <c:v>0.77627521910942765</c:v>
                </c:pt>
                <c:pt idx="148">
                  <c:v>0.71825723127948637</c:v>
                </c:pt>
                <c:pt idx="149">
                  <c:v>0.75535786923479498</c:v>
                </c:pt>
                <c:pt idx="150">
                  <c:v>0.77603229695134957</c:v>
                </c:pt>
                <c:pt idx="151">
                  <c:v>0.80944522225171955</c:v>
                </c:pt>
                <c:pt idx="152">
                  <c:v>0.77960249425491035</c:v>
                </c:pt>
                <c:pt idx="153">
                  <c:v>0.80669128405532942</c:v>
                </c:pt>
                <c:pt idx="154">
                  <c:v>0.86722868111363904</c:v>
                </c:pt>
                <c:pt idx="155">
                  <c:v>0.92963423017909719</c:v>
                </c:pt>
                <c:pt idx="156">
                  <c:v>0.84392664288270014</c:v>
                </c:pt>
                <c:pt idx="157">
                  <c:v>0.86185431402241741</c:v>
                </c:pt>
                <c:pt idx="158">
                  <c:v>0.82246232010438203</c:v>
                </c:pt>
                <c:pt idx="159">
                  <c:v>0.8930318047960949</c:v>
                </c:pt>
                <c:pt idx="160">
                  <c:v>0.97321914847828972</c:v>
                </c:pt>
                <c:pt idx="161">
                  <c:v>0.98162923931864154</c:v>
                </c:pt>
                <c:pt idx="162">
                  <c:v>1.030504018649854</c:v>
                </c:pt>
                <c:pt idx="163">
                  <c:v>1.1169289161258114</c:v>
                </c:pt>
                <c:pt idx="164">
                  <c:v>1.1767444066609012</c:v>
                </c:pt>
                <c:pt idx="165">
                  <c:v>1.0946062039127267</c:v>
                </c:pt>
                <c:pt idx="166">
                  <c:v>1.0450526200941408</c:v>
                </c:pt>
                <c:pt idx="167">
                  <c:v>0.99740016347744909</c:v>
                </c:pt>
                <c:pt idx="168">
                  <c:v>0.910530192359431</c:v>
                </c:pt>
                <c:pt idx="169">
                  <c:v>0.86857286495937436</c:v>
                </c:pt>
                <c:pt idx="170">
                  <c:v>0.8394196399535071</c:v>
                </c:pt>
                <c:pt idx="171">
                  <c:v>0.86271355750422241</c:v>
                </c:pt>
                <c:pt idx="172">
                  <c:v>0.92156413977125218</c:v>
                </c:pt>
                <c:pt idx="173">
                  <c:v>1.0410853517278662</c:v>
                </c:pt>
                <c:pt idx="174">
                  <c:v>1.009412762124533</c:v>
                </c:pt>
                <c:pt idx="175">
                  <c:v>1.0651968654455635</c:v>
                </c:pt>
                <c:pt idx="176">
                  <c:v>1.029389701601511</c:v>
                </c:pt>
                <c:pt idx="177">
                  <c:v>1.0455518844981753</c:v>
                </c:pt>
                <c:pt idx="178">
                  <c:v>0.98427402224902993</c:v>
                </c:pt>
                <c:pt idx="179">
                  <c:v>0.9706475340618681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6F-A645-A174-BF94782D5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80688"/>
        <c:axId val="83003888"/>
      </c:scatterChart>
      <c:valAx>
        <c:axId val="1644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3888"/>
        <c:crosses val="autoZero"/>
        <c:crossBetween val="midCat"/>
      </c:valAx>
      <c:valAx>
        <c:axId val="8300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energy!$A$7:$A$5226</c:f>
              <c:numCache>
                <c:formatCode>General</c:formatCode>
                <c:ptCount val="52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</c:numCache>
            </c:numRef>
          </c:xVal>
          <c:yVal>
            <c:numRef>
              <c:f>energy!$B$7:$B$5226</c:f>
              <c:numCache>
                <c:formatCode>0.00E+00</c:formatCode>
                <c:ptCount val="5220"/>
                <c:pt idx="0">
                  <c:v>-486.82364000000001</c:v>
                </c:pt>
                <c:pt idx="1">
                  <c:v>-487.80468999999999</c:v>
                </c:pt>
                <c:pt idx="2">
                  <c:v>-487.73536999999999</c:v>
                </c:pt>
                <c:pt idx="3">
                  <c:v>-487.23284999999998</c:v>
                </c:pt>
                <c:pt idx="4">
                  <c:v>-487.25626</c:v>
                </c:pt>
                <c:pt idx="5">
                  <c:v>-487.57434999999998</c:v>
                </c:pt>
                <c:pt idx="6">
                  <c:v>-487.70771000000002</c:v>
                </c:pt>
                <c:pt idx="7">
                  <c:v>-487.52794</c:v>
                </c:pt>
                <c:pt idx="8">
                  <c:v>-487.35883000000001</c:v>
                </c:pt>
                <c:pt idx="9">
                  <c:v>-487.41512999999998</c:v>
                </c:pt>
                <c:pt idx="10">
                  <c:v>-487.54122999999998</c:v>
                </c:pt>
                <c:pt idx="11">
                  <c:v>-487.44598999999999</c:v>
                </c:pt>
                <c:pt idx="12">
                  <c:v>-487.37033000000002</c:v>
                </c:pt>
                <c:pt idx="13">
                  <c:v>-487.41419999999999</c:v>
                </c:pt>
                <c:pt idx="14">
                  <c:v>-487.57296000000002</c:v>
                </c:pt>
                <c:pt idx="15">
                  <c:v>-487.69774000000001</c:v>
                </c:pt>
                <c:pt idx="16">
                  <c:v>-487.49606999999997</c:v>
                </c:pt>
                <c:pt idx="17">
                  <c:v>-487.43036999999998</c:v>
                </c:pt>
                <c:pt idx="18">
                  <c:v>-487.22215999999997</c:v>
                </c:pt>
                <c:pt idx="19">
                  <c:v>-487.17944999999997</c:v>
                </c:pt>
                <c:pt idx="20">
                  <c:v>-487.32193000000001</c:v>
                </c:pt>
                <c:pt idx="21">
                  <c:v>-487.39461</c:v>
                </c:pt>
                <c:pt idx="22">
                  <c:v>-487.31123000000002</c:v>
                </c:pt>
                <c:pt idx="23">
                  <c:v>-487.29140000000001</c:v>
                </c:pt>
                <c:pt idx="24">
                  <c:v>-487.20227999999997</c:v>
                </c:pt>
                <c:pt idx="25">
                  <c:v>-487.06267000000003</c:v>
                </c:pt>
                <c:pt idx="26">
                  <c:v>-486.94752</c:v>
                </c:pt>
                <c:pt idx="27">
                  <c:v>-487.05577</c:v>
                </c:pt>
                <c:pt idx="28">
                  <c:v>-487.04647999999997</c:v>
                </c:pt>
                <c:pt idx="29">
                  <c:v>-486.90215999999998</c:v>
                </c:pt>
                <c:pt idx="30">
                  <c:v>-486.73007999999999</c:v>
                </c:pt>
                <c:pt idx="31">
                  <c:v>-486.85899000000001</c:v>
                </c:pt>
                <c:pt idx="32">
                  <c:v>-486.87058999999999</c:v>
                </c:pt>
                <c:pt idx="33">
                  <c:v>-486.95499000000001</c:v>
                </c:pt>
                <c:pt idx="34">
                  <c:v>-487.02143999999998</c:v>
                </c:pt>
                <c:pt idx="35">
                  <c:v>-487.32952</c:v>
                </c:pt>
                <c:pt idx="36">
                  <c:v>-487.51443999999998</c:v>
                </c:pt>
                <c:pt idx="37">
                  <c:v>-487.40881000000002</c:v>
                </c:pt>
                <c:pt idx="38">
                  <c:v>-487.20549</c:v>
                </c:pt>
                <c:pt idx="39">
                  <c:v>-487.39785999999998</c:v>
                </c:pt>
                <c:pt idx="40">
                  <c:v>-487.52179999999998</c:v>
                </c:pt>
                <c:pt idx="41">
                  <c:v>-487.38733000000002</c:v>
                </c:pt>
                <c:pt idx="42">
                  <c:v>-487.12011000000001</c:v>
                </c:pt>
                <c:pt idx="43">
                  <c:v>-487.16275999999999</c:v>
                </c:pt>
                <c:pt idx="44">
                  <c:v>-487.38317999999998</c:v>
                </c:pt>
                <c:pt idx="45">
                  <c:v>-487.29951</c:v>
                </c:pt>
                <c:pt idx="46">
                  <c:v>-487.00990999999999</c:v>
                </c:pt>
                <c:pt idx="47">
                  <c:v>-486.71165999999999</c:v>
                </c:pt>
                <c:pt idx="48">
                  <c:v>-486.85611</c:v>
                </c:pt>
                <c:pt idx="49">
                  <c:v>-487.11121000000003</c:v>
                </c:pt>
                <c:pt idx="50">
                  <c:v>-487.18639000000002</c:v>
                </c:pt>
                <c:pt idx="51">
                  <c:v>-487.04460999999998</c:v>
                </c:pt>
                <c:pt idx="52">
                  <c:v>-487.13798000000003</c:v>
                </c:pt>
                <c:pt idx="53">
                  <c:v>-487.26501000000002</c:v>
                </c:pt>
                <c:pt idx="54">
                  <c:v>-487.19330000000002</c:v>
                </c:pt>
                <c:pt idx="55">
                  <c:v>-487.03563000000003</c:v>
                </c:pt>
                <c:pt idx="56">
                  <c:v>-486.88812000000001</c:v>
                </c:pt>
                <c:pt idx="57">
                  <c:v>-487.08557999999999</c:v>
                </c:pt>
                <c:pt idx="58">
                  <c:v>-487.45846</c:v>
                </c:pt>
                <c:pt idx="59">
                  <c:v>-487.54338999999999</c:v>
                </c:pt>
                <c:pt idx="60">
                  <c:v>-487.36712</c:v>
                </c:pt>
                <c:pt idx="61">
                  <c:v>-487.27373999999998</c:v>
                </c:pt>
                <c:pt idx="62">
                  <c:v>-487.59179999999998</c:v>
                </c:pt>
                <c:pt idx="63">
                  <c:v>-487.65037000000001</c:v>
                </c:pt>
                <c:pt idx="64">
                  <c:v>-487.14577000000003</c:v>
                </c:pt>
                <c:pt idx="65">
                  <c:v>-486.87443000000002</c:v>
                </c:pt>
                <c:pt idx="66">
                  <c:v>-487.10415</c:v>
                </c:pt>
                <c:pt idx="67">
                  <c:v>-487.21600999999998</c:v>
                </c:pt>
                <c:pt idx="68">
                  <c:v>-487.18434999999999</c:v>
                </c:pt>
                <c:pt idx="69">
                  <c:v>-487.02746000000002</c:v>
                </c:pt>
                <c:pt idx="70">
                  <c:v>-486.91552000000001</c:v>
                </c:pt>
                <c:pt idx="71">
                  <c:v>-487.13887</c:v>
                </c:pt>
                <c:pt idx="72">
                  <c:v>-487.48592000000002</c:v>
                </c:pt>
                <c:pt idx="73">
                  <c:v>-487.40521000000001</c:v>
                </c:pt>
                <c:pt idx="74">
                  <c:v>-487.21897000000001</c:v>
                </c:pt>
                <c:pt idx="75">
                  <c:v>-487.39994999999999</c:v>
                </c:pt>
                <c:pt idx="76">
                  <c:v>-487.52611000000002</c:v>
                </c:pt>
                <c:pt idx="77">
                  <c:v>-487.60514000000001</c:v>
                </c:pt>
                <c:pt idx="78">
                  <c:v>-487.47487999999998</c:v>
                </c:pt>
                <c:pt idx="79">
                  <c:v>-487.12202000000002</c:v>
                </c:pt>
                <c:pt idx="80">
                  <c:v>-487.18644</c:v>
                </c:pt>
                <c:pt idx="81">
                  <c:v>-487.42311999999998</c:v>
                </c:pt>
                <c:pt idx="82">
                  <c:v>-487.44920999999999</c:v>
                </c:pt>
                <c:pt idx="83">
                  <c:v>-487.26898</c:v>
                </c:pt>
                <c:pt idx="84">
                  <c:v>-487.10669999999999</c:v>
                </c:pt>
                <c:pt idx="85">
                  <c:v>-487.16516000000001</c:v>
                </c:pt>
                <c:pt idx="86">
                  <c:v>-487.34609999999998</c:v>
                </c:pt>
                <c:pt idx="87">
                  <c:v>-487.31729000000001</c:v>
                </c:pt>
                <c:pt idx="88">
                  <c:v>-487.03496999999999</c:v>
                </c:pt>
                <c:pt idx="89">
                  <c:v>-486.98647</c:v>
                </c:pt>
                <c:pt idx="90">
                  <c:v>-487.18218999999999</c:v>
                </c:pt>
                <c:pt idx="91">
                  <c:v>-487.13929000000002</c:v>
                </c:pt>
                <c:pt idx="92">
                  <c:v>-487.06970999999999</c:v>
                </c:pt>
                <c:pt idx="93">
                  <c:v>-486.97546999999997</c:v>
                </c:pt>
                <c:pt idx="94">
                  <c:v>-487.04539</c:v>
                </c:pt>
                <c:pt idx="95">
                  <c:v>-487.33584000000002</c:v>
                </c:pt>
                <c:pt idx="96">
                  <c:v>-487.46267999999998</c:v>
                </c:pt>
                <c:pt idx="97">
                  <c:v>-487.30810000000002</c:v>
                </c:pt>
                <c:pt idx="98">
                  <c:v>-487.12355000000002</c:v>
                </c:pt>
                <c:pt idx="99">
                  <c:v>-487.34793000000002</c:v>
                </c:pt>
                <c:pt idx="100">
                  <c:v>-487.61854</c:v>
                </c:pt>
                <c:pt idx="101">
                  <c:v>-487.44965999999999</c:v>
                </c:pt>
                <c:pt idx="102">
                  <c:v>-487.06294000000003</c:v>
                </c:pt>
                <c:pt idx="103">
                  <c:v>-487.03313000000003</c:v>
                </c:pt>
                <c:pt idx="104">
                  <c:v>-487.37986999999998</c:v>
                </c:pt>
                <c:pt idx="105">
                  <c:v>-487.44801999999999</c:v>
                </c:pt>
                <c:pt idx="106">
                  <c:v>-487.46706</c:v>
                </c:pt>
                <c:pt idx="107">
                  <c:v>-487.41667999999999</c:v>
                </c:pt>
                <c:pt idx="108">
                  <c:v>-487.56290000000001</c:v>
                </c:pt>
                <c:pt idx="109">
                  <c:v>-487.70294999999999</c:v>
                </c:pt>
                <c:pt idx="110">
                  <c:v>-487.62959999999998</c:v>
                </c:pt>
                <c:pt idx="111">
                  <c:v>-487.54518999999999</c:v>
                </c:pt>
                <c:pt idx="112">
                  <c:v>-487.63114999999999</c:v>
                </c:pt>
                <c:pt idx="113">
                  <c:v>-487.62596000000002</c:v>
                </c:pt>
                <c:pt idx="114">
                  <c:v>-487.4513</c:v>
                </c:pt>
                <c:pt idx="115">
                  <c:v>-487.24957999999998</c:v>
                </c:pt>
                <c:pt idx="116">
                  <c:v>-487.31036</c:v>
                </c:pt>
                <c:pt idx="117">
                  <c:v>-487.51483000000002</c:v>
                </c:pt>
                <c:pt idx="118">
                  <c:v>-487.58440000000002</c:v>
                </c:pt>
                <c:pt idx="119">
                  <c:v>-487.27242000000001</c:v>
                </c:pt>
                <c:pt idx="120">
                  <c:v>-487.28298999999998</c:v>
                </c:pt>
                <c:pt idx="121">
                  <c:v>-487.47192000000001</c:v>
                </c:pt>
                <c:pt idx="122">
                  <c:v>-487.50569000000002</c:v>
                </c:pt>
                <c:pt idx="123">
                  <c:v>-487.29469</c:v>
                </c:pt>
                <c:pt idx="124">
                  <c:v>-486.97734000000003</c:v>
                </c:pt>
                <c:pt idx="125">
                  <c:v>-486.80572999999998</c:v>
                </c:pt>
                <c:pt idx="126">
                  <c:v>-486.7398</c:v>
                </c:pt>
                <c:pt idx="127">
                  <c:v>-486.77749999999997</c:v>
                </c:pt>
                <c:pt idx="128">
                  <c:v>-487.07004999999998</c:v>
                </c:pt>
                <c:pt idx="129">
                  <c:v>-486.97537999999997</c:v>
                </c:pt>
                <c:pt idx="130">
                  <c:v>-486.61680000000001</c:v>
                </c:pt>
                <c:pt idx="131">
                  <c:v>-486.87817999999999</c:v>
                </c:pt>
                <c:pt idx="132">
                  <c:v>-487.3064</c:v>
                </c:pt>
                <c:pt idx="133">
                  <c:v>-487.19110999999998</c:v>
                </c:pt>
                <c:pt idx="134">
                  <c:v>-486.66573</c:v>
                </c:pt>
                <c:pt idx="135">
                  <c:v>-486.25794999999999</c:v>
                </c:pt>
                <c:pt idx="136">
                  <c:v>-486.51492999999999</c:v>
                </c:pt>
                <c:pt idx="137">
                  <c:v>-486.78507999999999</c:v>
                </c:pt>
                <c:pt idx="138">
                  <c:v>-486.64362</c:v>
                </c:pt>
                <c:pt idx="139">
                  <c:v>-486.31547999999998</c:v>
                </c:pt>
                <c:pt idx="140">
                  <c:v>-486.25443000000001</c:v>
                </c:pt>
                <c:pt idx="141">
                  <c:v>-486.42293000000001</c:v>
                </c:pt>
                <c:pt idx="142">
                  <c:v>-486.60019</c:v>
                </c:pt>
                <c:pt idx="143">
                  <c:v>-486.46879999999999</c:v>
                </c:pt>
                <c:pt idx="144">
                  <c:v>-486.40141999999997</c:v>
                </c:pt>
                <c:pt idx="145">
                  <c:v>-486.44362000000001</c:v>
                </c:pt>
                <c:pt idx="146">
                  <c:v>-486.51188999999999</c:v>
                </c:pt>
                <c:pt idx="147">
                  <c:v>-486.62423999999999</c:v>
                </c:pt>
                <c:pt idx="148">
                  <c:v>-486.76092</c:v>
                </c:pt>
                <c:pt idx="149">
                  <c:v>-486.74644000000001</c:v>
                </c:pt>
                <c:pt idx="150">
                  <c:v>-486.71224000000001</c:v>
                </c:pt>
                <c:pt idx="151">
                  <c:v>-486.6927</c:v>
                </c:pt>
                <c:pt idx="152">
                  <c:v>-486.72958</c:v>
                </c:pt>
                <c:pt idx="153">
                  <c:v>-486.95803000000001</c:v>
                </c:pt>
                <c:pt idx="154">
                  <c:v>-487.13055000000003</c:v>
                </c:pt>
                <c:pt idx="155">
                  <c:v>-487.16825</c:v>
                </c:pt>
                <c:pt idx="156">
                  <c:v>-487.25272000000001</c:v>
                </c:pt>
                <c:pt idx="157">
                  <c:v>-487.16063000000003</c:v>
                </c:pt>
                <c:pt idx="158">
                  <c:v>-486.93394000000001</c:v>
                </c:pt>
                <c:pt idx="159">
                  <c:v>-486.76956999999999</c:v>
                </c:pt>
                <c:pt idx="160">
                  <c:v>-486.99835000000002</c:v>
                </c:pt>
                <c:pt idx="161">
                  <c:v>-487.19305000000003</c:v>
                </c:pt>
                <c:pt idx="162">
                  <c:v>-486.91424000000001</c:v>
                </c:pt>
                <c:pt idx="163">
                  <c:v>-486.42624999999998</c:v>
                </c:pt>
                <c:pt idx="164">
                  <c:v>-486.25853000000001</c:v>
                </c:pt>
                <c:pt idx="165">
                  <c:v>-486.34032999999999</c:v>
                </c:pt>
                <c:pt idx="166">
                  <c:v>-486.22557999999998</c:v>
                </c:pt>
                <c:pt idx="167">
                  <c:v>-486.16541999999998</c:v>
                </c:pt>
                <c:pt idx="168">
                  <c:v>-486.24833999999998</c:v>
                </c:pt>
                <c:pt idx="169">
                  <c:v>-486.57825000000003</c:v>
                </c:pt>
                <c:pt idx="170">
                  <c:v>-486.69472000000002</c:v>
                </c:pt>
                <c:pt idx="171">
                  <c:v>-486.4538</c:v>
                </c:pt>
                <c:pt idx="172">
                  <c:v>-486.24513999999999</c:v>
                </c:pt>
                <c:pt idx="173">
                  <c:v>-486.45812000000001</c:v>
                </c:pt>
                <c:pt idx="174">
                  <c:v>-486.84266000000002</c:v>
                </c:pt>
                <c:pt idx="175">
                  <c:v>-486.86392999999998</c:v>
                </c:pt>
                <c:pt idx="176">
                  <c:v>-486.74536000000001</c:v>
                </c:pt>
                <c:pt idx="177">
                  <c:v>-486.72172999999998</c:v>
                </c:pt>
                <c:pt idx="178">
                  <c:v>-486.79523999999998</c:v>
                </c:pt>
                <c:pt idx="179">
                  <c:v>-487.02208999999999</c:v>
                </c:pt>
                <c:pt idx="180">
                  <c:v>-486.91451999999998</c:v>
                </c:pt>
                <c:pt idx="181">
                  <c:v>-486.68961000000002</c:v>
                </c:pt>
                <c:pt idx="182">
                  <c:v>-486.69977</c:v>
                </c:pt>
                <c:pt idx="183">
                  <c:v>-487.02739000000003</c:v>
                </c:pt>
                <c:pt idx="184">
                  <c:v>-487.25245000000001</c:v>
                </c:pt>
                <c:pt idx="185">
                  <c:v>-487.13864999999998</c:v>
                </c:pt>
                <c:pt idx="186">
                  <c:v>-486.82456999999999</c:v>
                </c:pt>
                <c:pt idx="187">
                  <c:v>-486.95073000000002</c:v>
                </c:pt>
                <c:pt idx="188">
                  <c:v>-487.31945999999999</c:v>
                </c:pt>
                <c:pt idx="189">
                  <c:v>-487.21570000000003</c:v>
                </c:pt>
                <c:pt idx="190">
                  <c:v>-486.76170999999999</c:v>
                </c:pt>
                <c:pt idx="191">
                  <c:v>-486.70323000000002</c:v>
                </c:pt>
                <c:pt idx="192">
                  <c:v>-486.96503999999999</c:v>
                </c:pt>
                <c:pt idx="193">
                  <c:v>-487.08470999999997</c:v>
                </c:pt>
                <c:pt idx="194">
                  <c:v>-486.8818</c:v>
                </c:pt>
                <c:pt idx="195">
                  <c:v>-486.69558000000001</c:v>
                </c:pt>
                <c:pt idx="196">
                  <c:v>-486.78881999999999</c:v>
                </c:pt>
                <c:pt idx="197">
                  <c:v>-487.03044</c:v>
                </c:pt>
                <c:pt idx="198">
                  <c:v>-487.09820999999999</c:v>
                </c:pt>
                <c:pt idx="199">
                  <c:v>-486.86806999999999</c:v>
                </c:pt>
                <c:pt idx="200">
                  <c:v>-486.70089999999999</c:v>
                </c:pt>
                <c:pt idx="201">
                  <c:v>-486.83089000000001</c:v>
                </c:pt>
                <c:pt idx="202">
                  <c:v>-487.12468999999999</c:v>
                </c:pt>
                <c:pt idx="203">
                  <c:v>-487.29302999999999</c:v>
                </c:pt>
                <c:pt idx="204">
                  <c:v>-487.14012000000002</c:v>
                </c:pt>
                <c:pt idx="205">
                  <c:v>-487.11209000000002</c:v>
                </c:pt>
                <c:pt idx="206">
                  <c:v>-487.27098000000001</c:v>
                </c:pt>
                <c:pt idx="207">
                  <c:v>-487.26994999999999</c:v>
                </c:pt>
                <c:pt idx="208">
                  <c:v>-487.15134</c:v>
                </c:pt>
                <c:pt idx="209">
                  <c:v>-486.99869999999999</c:v>
                </c:pt>
                <c:pt idx="210">
                  <c:v>-486.75639999999999</c:v>
                </c:pt>
                <c:pt idx="211">
                  <c:v>-486.86835000000002</c:v>
                </c:pt>
                <c:pt idx="212">
                  <c:v>-486.93878999999998</c:v>
                </c:pt>
                <c:pt idx="213">
                  <c:v>-486.89738999999997</c:v>
                </c:pt>
                <c:pt idx="214">
                  <c:v>-486.84550999999999</c:v>
                </c:pt>
                <c:pt idx="215">
                  <c:v>-486.77497</c:v>
                </c:pt>
                <c:pt idx="216">
                  <c:v>-486.70416999999998</c:v>
                </c:pt>
                <c:pt idx="217">
                  <c:v>-486.99279000000001</c:v>
                </c:pt>
                <c:pt idx="218">
                  <c:v>-486.96366999999998</c:v>
                </c:pt>
                <c:pt idx="219">
                  <c:v>-486.79081000000002</c:v>
                </c:pt>
                <c:pt idx="220">
                  <c:v>-486.63054</c:v>
                </c:pt>
                <c:pt idx="221">
                  <c:v>-486.72507999999999</c:v>
                </c:pt>
                <c:pt idx="222">
                  <c:v>-486.86506000000003</c:v>
                </c:pt>
                <c:pt idx="223">
                  <c:v>-486.89285999999998</c:v>
                </c:pt>
                <c:pt idx="224">
                  <c:v>-486.95402999999999</c:v>
                </c:pt>
                <c:pt idx="225">
                  <c:v>-486.79291000000001</c:v>
                </c:pt>
                <c:pt idx="226">
                  <c:v>-486.93106999999998</c:v>
                </c:pt>
                <c:pt idx="227">
                  <c:v>-487.35782999999998</c:v>
                </c:pt>
                <c:pt idx="228">
                  <c:v>-487.46906000000001</c:v>
                </c:pt>
                <c:pt idx="229">
                  <c:v>-487.15150999999997</c:v>
                </c:pt>
                <c:pt idx="230">
                  <c:v>-487.1026</c:v>
                </c:pt>
                <c:pt idx="231">
                  <c:v>-487.02891</c:v>
                </c:pt>
                <c:pt idx="232">
                  <c:v>-486.9846</c:v>
                </c:pt>
                <c:pt idx="233">
                  <c:v>-487.16827000000001</c:v>
                </c:pt>
                <c:pt idx="234">
                  <c:v>-487.08463</c:v>
                </c:pt>
                <c:pt idx="235">
                  <c:v>-487.06344000000001</c:v>
                </c:pt>
                <c:pt idx="236">
                  <c:v>-487.21839</c:v>
                </c:pt>
                <c:pt idx="237">
                  <c:v>-487.14258999999998</c:v>
                </c:pt>
                <c:pt idx="238">
                  <c:v>-486.86466999999999</c:v>
                </c:pt>
                <c:pt idx="239">
                  <c:v>-486.85960999999998</c:v>
                </c:pt>
                <c:pt idx="240">
                  <c:v>-486.96663000000001</c:v>
                </c:pt>
                <c:pt idx="241">
                  <c:v>-486.95582000000002</c:v>
                </c:pt>
                <c:pt idx="242">
                  <c:v>-486.88200000000001</c:v>
                </c:pt>
                <c:pt idx="243">
                  <c:v>-486.83715000000001</c:v>
                </c:pt>
                <c:pt idx="244">
                  <c:v>-486.88276000000002</c:v>
                </c:pt>
                <c:pt idx="245">
                  <c:v>-487.24295000000001</c:v>
                </c:pt>
                <c:pt idx="246">
                  <c:v>-487.43448999999998</c:v>
                </c:pt>
                <c:pt idx="247">
                  <c:v>-487.16964000000002</c:v>
                </c:pt>
                <c:pt idx="248">
                  <c:v>-486.89749999999998</c:v>
                </c:pt>
                <c:pt idx="249">
                  <c:v>-486.90960999999999</c:v>
                </c:pt>
                <c:pt idx="250">
                  <c:v>-486.83803</c:v>
                </c:pt>
                <c:pt idx="251">
                  <c:v>-486.65935000000002</c:v>
                </c:pt>
                <c:pt idx="252">
                  <c:v>-486.68675999999999</c:v>
                </c:pt>
                <c:pt idx="253">
                  <c:v>-487.00407999999999</c:v>
                </c:pt>
                <c:pt idx="254">
                  <c:v>-487.08670999999998</c:v>
                </c:pt>
                <c:pt idx="255">
                  <c:v>-487.06223</c:v>
                </c:pt>
                <c:pt idx="256">
                  <c:v>-487.15825999999998</c:v>
                </c:pt>
                <c:pt idx="257">
                  <c:v>-487.32567</c:v>
                </c:pt>
                <c:pt idx="258">
                  <c:v>-487.09859</c:v>
                </c:pt>
                <c:pt idx="259">
                  <c:v>-486.74736999999999</c:v>
                </c:pt>
                <c:pt idx="260">
                  <c:v>-486.58794999999998</c:v>
                </c:pt>
                <c:pt idx="261">
                  <c:v>-486.75936999999999</c:v>
                </c:pt>
                <c:pt idx="262">
                  <c:v>-486.96323999999998</c:v>
                </c:pt>
                <c:pt idx="263">
                  <c:v>-486.76312999999999</c:v>
                </c:pt>
                <c:pt idx="264">
                  <c:v>-486.63186999999999</c:v>
                </c:pt>
                <c:pt idx="265">
                  <c:v>-486.82632999999998</c:v>
                </c:pt>
                <c:pt idx="266">
                  <c:v>-487.17367000000002</c:v>
                </c:pt>
                <c:pt idx="267">
                  <c:v>-487.17185999999998</c:v>
                </c:pt>
                <c:pt idx="268">
                  <c:v>-486.86793999999998</c:v>
                </c:pt>
                <c:pt idx="269">
                  <c:v>-486.88983999999999</c:v>
                </c:pt>
                <c:pt idx="270">
                  <c:v>-487.19560999999999</c:v>
                </c:pt>
                <c:pt idx="271">
                  <c:v>-487.16694000000001</c:v>
                </c:pt>
                <c:pt idx="272">
                  <c:v>-486.83866</c:v>
                </c:pt>
                <c:pt idx="273">
                  <c:v>-486.66167999999999</c:v>
                </c:pt>
                <c:pt idx="274">
                  <c:v>-486.88819999999998</c:v>
                </c:pt>
                <c:pt idx="275">
                  <c:v>-487.23334999999997</c:v>
                </c:pt>
                <c:pt idx="276">
                  <c:v>-487.14197000000001</c:v>
                </c:pt>
                <c:pt idx="277">
                  <c:v>-486.93977999999998</c:v>
                </c:pt>
                <c:pt idx="278">
                  <c:v>-487.01776000000001</c:v>
                </c:pt>
                <c:pt idx="279">
                  <c:v>-487.29865999999998</c:v>
                </c:pt>
                <c:pt idx="280">
                  <c:v>-487.48748000000001</c:v>
                </c:pt>
                <c:pt idx="281">
                  <c:v>-487.31560000000002</c:v>
                </c:pt>
                <c:pt idx="282">
                  <c:v>-487.08609000000001</c:v>
                </c:pt>
                <c:pt idx="283">
                  <c:v>-487.28951000000001</c:v>
                </c:pt>
                <c:pt idx="284">
                  <c:v>-487.51931000000002</c:v>
                </c:pt>
                <c:pt idx="285">
                  <c:v>-487.61444999999998</c:v>
                </c:pt>
                <c:pt idx="286">
                  <c:v>-487.59829999999999</c:v>
                </c:pt>
                <c:pt idx="287">
                  <c:v>-487.5557</c:v>
                </c:pt>
                <c:pt idx="288">
                  <c:v>-487.54424999999998</c:v>
                </c:pt>
                <c:pt idx="289">
                  <c:v>-487.62880999999999</c:v>
                </c:pt>
                <c:pt idx="290">
                  <c:v>-487.65816999999998</c:v>
                </c:pt>
                <c:pt idx="291">
                  <c:v>-487.51611000000003</c:v>
                </c:pt>
                <c:pt idx="292">
                  <c:v>-487.30266999999998</c:v>
                </c:pt>
                <c:pt idx="293">
                  <c:v>-487.28302000000002</c:v>
                </c:pt>
                <c:pt idx="294">
                  <c:v>-487.48129</c:v>
                </c:pt>
                <c:pt idx="295">
                  <c:v>-487.48502000000002</c:v>
                </c:pt>
                <c:pt idx="296">
                  <c:v>-487.27762000000001</c:v>
                </c:pt>
                <c:pt idx="297">
                  <c:v>-487.12551000000002</c:v>
                </c:pt>
                <c:pt idx="298">
                  <c:v>-487.10302999999999</c:v>
                </c:pt>
                <c:pt idx="299">
                  <c:v>-487.29829999999998</c:v>
                </c:pt>
                <c:pt idx="300">
                  <c:v>-487.34888999999998</c:v>
                </c:pt>
                <c:pt idx="301">
                  <c:v>-487.19373000000002</c:v>
                </c:pt>
                <c:pt idx="302">
                  <c:v>-487.26321000000002</c:v>
                </c:pt>
                <c:pt idx="303">
                  <c:v>-487.29581999999999</c:v>
                </c:pt>
                <c:pt idx="304">
                  <c:v>-487.12427000000002</c:v>
                </c:pt>
                <c:pt idx="305">
                  <c:v>-487.09271999999999</c:v>
                </c:pt>
                <c:pt idx="306">
                  <c:v>-487.19932</c:v>
                </c:pt>
                <c:pt idx="307">
                  <c:v>-487.25905</c:v>
                </c:pt>
                <c:pt idx="308">
                  <c:v>-487.19589000000002</c:v>
                </c:pt>
                <c:pt idx="309">
                  <c:v>-487.51943999999997</c:v>
                </c:pt>
                <c:pt idx="310">
                  <c:v>-487.65595999999999</c:v>
                </c:pt>
                <c:pt idx="311">
                  <c:v>-487.55714</c:v>
                </c:pt>
                <c:pt idx="312">
                  <c:v>-487.32375999999999</c:v>
                </c:pt>
                <c:pt idx="313">
                  <c:v>-487.20425999999998</c:v>
                </c:pt>
                <c:pt idx="314">
                  <c:v>-487.20546999999999</c:v>
                </c:pt>
                <c:pt idx="315">
                  <c:v>-487.23264</c:v>
                </c:pt>
                <c:pt idx="316">
                  <c:v>-487.19454000000002</c:v>
                </c:pt>
                <c:pt idx="317">
                  <c:v>-487.22073</c:v>
                </c:pt>
                <c:pt idx="318">
                  <c:v>-487.34886</c:v>
                </c:pt>
                <c:pt idx="319">
                  <c:v>-487.42982000000001</c:v>
                </c:pt>
                <c:pt idx="320">
                  <c:v>-487.36795000000001</c:v>
                </c:pt>
                <c:pt idx="321">
                  <c:v>-487.16654999999997</c:v>
                </c:pt>
                <c:pt idx="322">
                  <c:v>-487.10354000000001</c:v>
                </c:pt>
                <c:pt idx="323">
                  <c:v>-487.26882000000001</c:v>
                </c:pt>
                <c:pt idx="324">
                  <c:v>-487.59271999999999</c:v>
                </c:pt>
                <c:pt idx="325">
                  <c:v>-487.43831</c:v>
                </c:pt>
                <c:pt idx="326">
                  <c:v>-487.10827999999998</c:v>
                </c:pt>
                <c:pt idx="327">
                  <c:v>-487.23388999999997</c:v>
                </c:pt>
                <c:pt idx="328">
                  <c:v>-487.52084000000002</c:v>
                </c:pt>
                <c:pt idx="329">
                  <c:v>-487.47109999999998</c:v>
                </c:pt>
                <c:pt idx="330">
                  <c:v>-487.24784</c:v>
                </c:pt>
                <c:pt idx="331">
                  <c:v>-487.34679</c:v>
                </c:pt>
                <c:pt idx="332">
                  <c:v>-487.39627000000002</c:v>
                </c:pt>
                <c:pt idx="333">
                  <c:v>-487.13843000000003</c:v>
                </c:pt>
                <c:pt idx="334">
                  <c:v>-486.97573</c:v>
                </c:pt>
                <c:pt idx="335">
                  <c:v>-487.01731999999998</c:v>
                </c:pt>
                <c:pt idx="336">
                  <c:v>-487.18610000000001</c:v>
                </c:pt>
                <c:pt idx="337">
                  <c:v>-487.23772000000002</c:v>
                </c:pt>
                <c:pt idx="338">
                  <c:v>-487.1748</c:v>
                </c:pt>
                <c:pt idx="339">
                  <c:v>-487.10280999999998</c:v>
                </c:pt>
                <c:pt idx="340">
                  <c:v>-487.27095000000003</c:v>
                </c:pt>
                <c:pt idx="341">
                  <c:v>-487.51715999999999</c:v>
                </c:pt>
                <c:pt idx="342">
                  <c:v>-487.52569999999997</c:v>
                </c:pt>
                <c:pt idx="343">
                  <c:v>-487.32963000000001</c:v>
                </c:pt>
                <c:pt idx="344">
                  <c:v>-487.25510000000003</c:v>
                </c:pt>
                <c:pt idx="345">
                  <c:v>-487.19833</c:v>
                </c:pt>
                <c:pt idx="346">
                  <c:v>-487.13556</c:v>
                </c:pt>
                <c:pt idx="347">
                  <c:v>-487.09377999999998</c:v>
                </c:pt>
                <c:pt idx="348">
                  <c:v>-487.15642000000003</c:v>
                </c:pt>
                <c:pt idx="349">
                  <c:v>-487.34915000000001</c:v>
                </c:pt>
                <c:pt idx="350">
                  <c:v>-487.35701</c:v>
                </c:pt>
                <c:pt idx="351">
                  <c:v>-487.26859999999999</c:v>
                </c:pt>
                <c:pt idx="352">
                  <c:v>-487.05981000000003</c:v>
                </c:pt>
                <c:pt idx="353">
                  <c:v>-487.14735000000002</c:v>
                </c:pt>
                <c:pt idx="354">
                  <c:v>-487.27372000000003</c:v>
                </c:pt>
                <c:pt idx="355">
                  <c:v>-487.34929</c:v>
                </c:pt>
                <c:pt idx="356">
                  <c:v>-487.25603000000001</c:v>
                </c:pt>
                <c:pt idx="357">
                  <c:v>-487.13110999999998</c:v>
                </c:pt>
                <c:pt idx="358">
                  <c:v>-487.12804</c:v>
                </c:pt>
                <c:pt idx="359">
                  <c:v>-487.17286999999999</c:v>
                </c:pt>
                <c:pt idx="360">
                  <c:v>-487.05944</c:v>
                </c:pt>
                <c:pt idx="361">
                  <c:v>-486.79505999999998</c:v>
                </c:pt>
                <c:pt idx="362">
                  <c:v>-486.77005000000003</c:v>
                </c:pt>
                <c:pt idx="363">
                  <c:v>-486.92977999999999</c:v>
                </c:pt>
                <c:pt idx="364">
                  <c:v>-486.85539</c:v>
                </c:pt>
                <c:pt idx="365">
                  <c:v>-486.56862000000001</c:v>
                </c:pt>
                <c:pt idx="366">
                  <c:v>-486.70918</c:v>
                </c:pt>
                <c:pt idx="367">
                  <c:v>-486.90983999999997</c:v>
                </c:pt>
                <c:pt idx="368">
                  <c:v>-486.88211999999999</c:v>
                </c:pt>
                <c:pt idx="369">
                  <c:v>-487.08109999999999</c:v>
                </c:pt>
                <c:pt idx="370">
                  <c:v>-487.14157</c:v>
                </c:pt>
                <c:pt idx="371">
                  <c:v>-487.06745000000001</c:v>
                </c:pt>
                <c:pt idx="372">
                  <c:v>-487.0616</c:v>
                </c:pt>
                <c:pt idx="373">
                  <c:v>-487.05466999999999</c:v>
                </c:pt>
                <c:pt idx="374">
                  <c:v>-487.00873000000001</c:v>
                </c:pt>
                <c:pt idx="375">
                  <c:v>-487.06272000000001</c:v>
                </c:pt>
                <c:pt idx="376">
                  <c:v>-487.07607000000002</c:v>
                </c:pt>
                <c:pt idx="377">
                  <c:v>-487.00826000000001</c:v>
                </c:pt>
                <c:pt idx="378">
                  <c:v>-487.04635000000002</c:v>
                </c:pt>
                <c:pt idx="379">
                  <c:v>-487.11869999999999</c:v>
                </c:pt>
                <c:pt idx="380">
                  <c:v>-487.01990999999998</c:v>
                </c:pt>
                <c:pt idx="381">
                  <c:v>-486.71938</c:v>
                </c:pt>
                <c:pt idx="382">
                  <c:v>-486.58100000000002</c:v>
                </c:pt>
                <c:pt idx="383">
                  <c:v>-486.78357999999997</c:v>
                </c:pt>
                <c:pt idx="384">
                  <c:v>-486.87473</c:v>
                </c:pt>
                <c:pt idx="385">
                  <c:v>-486.77978000000002</c:v>
                </c:pt>
                <c:pt idx="386">
                  <c:v>-486.74630000000002</c:v>
                </c:pt>
                <c:pt idx="387">
                  <c:v>-486.93387999999999</c:v>
                </c:pt>
                <c:pt idx="388">
                  <c:v>-487.13936000000001</c:v>
                </c:pt>
                <c:pt idx="389">
                  <c:v>-487.10865999999999</c:v>
                </c:pt>
                <c:pt idx="390">
                  <c:v>-486.74689999999998</c:v>
                </c:pt>
                <c:pt idx="391">
                  <c:v>-486.72088000000002</c:v>
                </c:pt>
                <c:pt idx="392">
                  <c:v>-486.85068999999999</c:v>
                </c:pt>
                <c:pt idx="393">
                  <c:v>-486.81139000000002</c:v>
                </c:pt>
                <c:pt idx="394">
                  <c:v>-486.71359999999999</c:v>
                </c:pt>
                <c:pt idx="395">
                  <c:v>-486.57303999999999</c:v>
                </c:pt>
                <c:pt idx="396">
                  <c:v>-486.38819000000001</c:v>
                </c:pt>
                <c:pt idx="397">
                  <c:v>-486.34532999999999</c:v>
                </c:pt>
                <c:pt idx="398">
                  <c:v>-486.52879000000001</c:v>
                </c:pt>
                <c:pt idx="399">
                  <c:v>-486.31265999999999</c:v>
                </c:pt>
                <c:pt idx="400">
                  <c:v>-486.00895000000003</c:v>
                </c:pt>
                <c:pt idx="401">
                  <c:v>-486.15366</c:v>
                </c:pt>
                <c:pt idx="402">
                  <c:v>-486.41138999999998</c:v>
                </c:pt>
                <c:pt idx="403">
                  <c:v>-486.40375</c:v>
                </c:pt>
                <c:pt idx="404">
                  <c:v>-486.21508</c:v>
                </c:pt>
                <c:pt idx="405">
                  <c:v>-486.05788000000001</c:v>
                </c:pt>
                <c:pt idx="406">
                  <c:v>-486.14035999999999</c:v>
                </c:pt>
                <c:pt idx="407">
                  <c:v>-486.18725999999998</c:v>
                </c:pt>
                <c:pt idx="408">
                  <c:v>-486.16583000000003</c:v>
                </c:pt>
                <c:pt idx="409">
                  <c:v>-486.26477999999997</c:v>
                </c:pt>
                <c:pt idx="410">
                  <c:v>-486.60741000000002</c:v>
                </c:pt>
                <c:pt idx="411">
                  <c:v>-486.75657999999999</c:v>
                </c:pt>
                <c:pt idx="412">
                  <c:v>-486.67601000000002</c:v>
                </c:pt>
                <c:pt idx="413">
                  <c:v>-486.71981</c:v>
                </c:pt>
                <c:pt idx="414">
                  <c:v>-486.75544000000002</c:v>
                </c:pt>
                <c:pt idx="415">
                  <c:v>-486.86984000000001</c:v>
                </c:pt>
                <c:pt idx="416">
                  <c:v>-486.83760000000001</c:v>
                </c:pt>
                <c:pt idx="417">
                  <c:v>-486.71888999999999</c:v>
                </c:pt>
                <c:pt idx="418">
                  <c:v>-486.68628999999999</c:v>
                </c:pt>
                <c:pt idx="419">
                  <c:v>-486.81538999999998</c:v>
                </c:pt>
                <c:pt idx="420">
                  <c:v>-486.94272999999998</c:v>
                </c:pt>
                <c:pt idx="421">
                  <c:v>-487.00542999999999</c:v>
                </c:pt>
                <c:pt idx="422">
                  <c:v>-486.81261000000001</c:v>
                </c:pt>
                <c:pt idx="423">
                  <c:v>-486.87727999999998</c:v>
                </c:pt>
                <c:pt idx="424">
                  <c:v>-487.10167999999999</c:v>
                </c:pt>
                <c:pt idx="425">
                  <c:v>-487.19887</c:v>
                </c:pt>
                <c:pt idx="426">
                  <c:v>-487.06317999999999</c:v>
                </c:pt>
                <c:pt idx="427">
                  <c:v>-487.16788000000003</c:v>
                </c:pt>
                <c:pt idx="428">
                  <c:v>-487.29638999999997</c:v>
                </c:pt>
                <c:pt idx="429">
                  <c:v>-487.24038000000002</c:v>
                </c:pt>
                <c:pt idx="430">
                  <c:v>-486.99400000000003</c:v>
                </c:pt>
                <c:pt idx="431">
                  <c:v>-486.77920999999998</c:v>
                </c:pt>
                <c:pt idx="432">
                  <c:v>-486.81864000000002</c:v>
                </c:pt>
                <c:pt idx="433">
                  <c:v>-486.78877</c:v>
                </c:pt>
                <c:pt idx="434">
                  <c:v>-486.56889999999999</c:v>
                </c:pt>
                <c:pt idx="435">
                  <c:v>-486.50101000000001</c:v>
                </c:pt>
                <c:pt idx="436">
                  <c:v>-486.82987000000003</c:v>
                </c:pt>
                <c:pt idx="437">
                  <c:v>-486.94997000000001</c:v>
                </c:pt>
                <c:pt idx="438">
                  <c:v>-486.75256999999999</c:v>
                </c:pt>
                <c:pt idx="439">
                  <c:v>-486.74529999999999</c:v>
                </c:pt>
                <c:pt idx="440">
                  <c:v>-486.76049999999998</c:v>
                </c:pt>
                <c:pt idx="441">
                  <c:v>-486.88650999999999</c:v>
                </c:pt>
                <c:pt idx="442">
                  <c:v>-487.01584000000003</c:v>
                </c:pt>
                <c:pt idx="443">
                  <c:v>-486.95942000000002</c:v>
                </c:pt>
                <c:pt idx="444">
                  <c:v>-486.95308</c:v>
                </c:pt>
                <c:pt idx="445">
                  <c:v>-487.13416999999998</c:v>
                </c:pt>
                <c:pt idx="446">
                  <c:v>-487.25752</c:v>
                </c:pt>
                <c:pt idx="447">
                  <c:v>-487.33742999999998</c:v>
                </c:pt>
                <c:pt idx="448">
                  <c:v>-487.31932</c:v>
                </c:pt>
                <c:pt idx="449">
                  <c:v>-487.17862000000002</c:v>
                </c:pt>
                <c:pt idx="450">
                  <c:v>-487.01956000000001</c:v>
                </c:pt>
                <c:pt idx="451">
                  <c:v>-486.84656999999999</c:v>
                </c:pt>
                <c:pt idx="452">
                  <c:v>-486.99563000000001</c:v>
                </c:pt>
                <c:pt idx="453">
                  <c:v>-487.06833999999998</c:v>
                </c:pt>
                <c:pt idx="454">
                  <c:v>-486.98176000000001</c:v>
                </c:pt>
                <c:pt idx="455">
                  <c:v>-486.89652000000001</c:v>
                </c:pt>
                <c:pt idx="456">
                  <c:v>-487.07756000000001</c:v>
                </c:pt>
                <c:pt idx="457">
                  <c:v>-487.32535999999999</c:v>
                </c:pt>
                <c:pt idx="458">
                  <c:v>-487.23838000000001</c:v>
                </c:pt>
                <c:pt idx="459">
                  <c:v>-486.90532999999999</c:v>
                </c:pt>
                <c:pt idx="460">
                  <c:v>-486.89177999999998</c:v>
                </c:pt>
                <c:pt idx="461">
                  <c:v>-487.12529000000001</c:v>
                </c:pt>
                <c:pt idx="462">
                  <c:v>-486.91948000000002</c:v>
                </c:pt>
                <c:pt idx="463">
                  <c:v>-486.54570999999999</c:v>
                </c:pt>
                <c:pt idx="464">
                  <c:v>-486.75837000000001</c:v>
                </c:pt>
                <c:pt idx="465">
                  <c:v>-487.10757999999998</c:v>
                </c:pt>
                <c:pt idx="466">
                  <c:v>-487.19123999999999</c:v>
                </c:pt>
                <c:pt idx="467">
                  <c:v>-487.25542999999999</c:v>
                </c:pt>
                <c:pt idx="468">
                  <c:v>-487.26954000000001</c:v>
                </c:pt>
                <c:pt idx="469">
                  <c:v>-487.12837999999999</c:v>
                </c:pt>
                <c:pt idx="470">
                  <c:v>-486.91028999999997</c:v>
                </c:pt>
                <c:pt idx="471">
                  <c:v>-486.87914000000001</c:v>
                </c:pt>
                <c:pt idx="472">
                  <c:v>-486.84858000000003</c:v>
                </c:pt>
                <c:pt idx="473">
                  <c:v>-486.86478</c:v>
                </c:pt>
                <c:pt idx="474">
                  <c:v>-486.98331999999999</c:v>
                </c:pt>
                <c:pt idx="475">
                  <c:v>-487.18112000000002</c:v>
                </c:pt>
                <c:pt idx="476">
                  <c:v>-487.16678999999999</c:v>
                </c:pt>
                <c:pt idx="477">
                  <c:v>-487.02838000000003</c:v>
                </c:pt>
                <c:pt idx="478">
                  <c:v>-486.90341000000001</c:v>
                </c:pt>
                <c:pt idx="479">
                  <c:v>-486.84613999999999</c:v>
                </c:pt>
                <c:pt idx="480">
                  <c:v>-486.84631000000002</c:v>
                </c:pt>
                <c:pt idx="481">
                  <c:v>-486.92248999999998</c:v>
                </c:pt>
                <c:pt idx="482">
                  <c:v>-486.95778000000001</c:v>
                </c:pt>
                <c:pt idx="483">
                  <c:v>-486.92081999999999</c:v>
                </c:pt>
                <c:pt idx="484">
                  <c:v>-486.96265</c:v>
                </c:pt>
                <c:pt idx="485">
                  <c:v>-487.09946000000002</c:v>
                </c:pt>
                <c:pt idx="486">
                  <c:v>-487.18842999999998</c:v>
                </c:pt>
                <c:pt idx="487">
                  <c:v>-487.06373000000002</c:v>
                </c:pt>
                <c:pt idx="488">
                  <c:v>-486.92840999999999</c:v>
                </c:pt>
                <c:pt idx="489">
                  <c:v>-486.95483000000002</c:v>
                </c:pt>
                <c:pt idx="490">
                  <c:v>-487.18795</c:v>
                </c:pt>
                <c:pt idx="491">
                  <c:v>-487.21933000000001</c:v>
                </c:pt>
                <c:pt idx="492">
                  <c:v>-487.18889000000001</c:v>
                </c:pt>
                <c:pt idx="493">
                  <c:v>-487.37166000000002</c:v>
                </c:pt>
                <c:pt idx="494">
                  <c:v>-487.35521999999997</c:v>
                </c:pt>
                <c:pt idx="495">
                  <c:v>-487.42439999999999</c:v>
                </c:pt>
                <c:pt idx="496">
                  <c:v>-487.36694</c:v>
                </c:pt>
                <c:pt idx="497">
                  <c:v>-487.02974999999998</c:v>
                </c:pt>
                <c:pt idx="498">
                  <c:v>-486.92791999999997</c:v>
                </c:pt>
                <c:pt idx="499">
                  <c:v>-487.01420000000002</c:v>
                </c:pt>
                <c:pt idx="500">
                  <c:v>-487.17162000000002</c:v>
                </c:pt>
                <c:pt idx="501">
                  <c:v>-487.34008</c:v>
                </c:pt>
                <c:pt idx="502">
                  <c:v>-487.33425</c:v>
                </c:pt>
                <c:pt idx="503">
                  <c:v>-487.22618</c:v>
                </c:pt>
                <c:pt idx="504">
                  <c:v>-487.12376999999998</c:v>
                </c:pt>
                <c:pt idx="505">
                  <c:v>-487.34129999999999</c:v>
                </c:pt>
                <c:pt idx="506">
                  <c:v>-487.48448999999999</c:v>
                </c:pt>
                <c:pt idx="507">
                  <c:v>-487.37644</c:v>
                </c:pt>
                <c:pt idx="508">
                  <c:v>-487.26395000000002</c:v>
                </c:pt>
                <c:pt idx="509">
                  <c:v>-487.37488000000002</c:v>
                </c:pt>
                <c:pt idx="510">
                  <c:v>-487.66714000000002</c:v>
                </c:pt>
                <c:pt idx="511">
                  <c:v>-487.66800000000001</c:v>
                </c:pt>
                <c:pt idx="512">
                  <c:v>-487.48547000000002</c:v>
                </c:pt>
                <c:pt idx="513">
                  <c:v>-487.29876999999999</c:v>
                </c:pt>
                <c:pt idx="514">
                  <c:v>-487.36944</c:v>
                </c:pt>
                <c:pt idx="515">
                  <c:v>-487.34845999999999</c:v>
                </c:pt>
                <c:pt idx="516">
                  <c:v>-487.28863000000001</c:v>
                </c:pt>
                <c:pt idx="517">
                  <c:v>-487.39575000000002</c:v>
                </c:pt>
                <c:pt idx="518">
                  <c:v>-487.51589999999999</c:v>
                </c:pt>
                <c:pt idx="519">
                  <c:v>-487.49743999999998</c:v>
                </c:pt>
                <c:pt idx="520">
                  <c:v>-487.51396</c:v>
                </c:pt>
                <c:pt idx="521">
                  <c:v>-487.59885000000003</c:v>
                </c:pt>
                <c:pt idx="522">
                  <c:v>-487.47289999999998</c:v>
                </c:pt>
                <c:pt idx="523">
                  <c:v>-487.31875000000002</c:v>
                </c:pt>
                <c:pt idx="524">
                  <c:v>-487.32521000000003</c:v>
                </c:pt>
                <c:pt idx="525">
                  <c:v>-487.60640999999998</c:v>
                </c:pt>
                <c:pt idx="526">
                  <c:v>-487.57026000000002</c:v>
                </c:pt>
                <c:pt idx="527">
                  <c:v>-487.30408</c:v>
                </c:pt>
                <c:pt idx="528">
                  <c:v>-487.20269999999999</c:v>
                </c:pt>
                <c:pt idx="529">
                  <c:v>-487.37461000000002</c:v>
                </c:pt>
                <c:pt idx="530">
                  <c:v>-487.45157</c:v>
                </c:pt>
                <c:pt idx="531">
                  <c:v>-487.26902999999999</c:v>
                </c:pt>
                <c:pt idx="532">
                  <c:v>-487.09320000000002</c:v>
                </c:pt>
                <c:pt idx="533">
                  <c:v>-487.24763000000002</c:v>
                </c:pt>
                <c:pt idx="534">
                  <c:v>-487.428</c:v>
                </c:pt>
                <c:pt idx="535">
                  <c:v>-487.44947000000002</c:v>
                </c:pt>
                <c:pt idx="536">
                  <c:v>-487.26900999999998</c:v>
                </c:pt>
                <c:pt idx="537">
                  <c:v>-487.3546</c:v>
                </c:pt>
                <c:pt idx="538">
                  <c:v>-487.50223</c:v>
                </c:pt>
                <c:pt idx="539">
                  <c:v>-487.44276000000002</c:v>
                </c:pt>
                <c:pt idx="540">
                  <c:v>-487.36480999999998</c:v>
                </c:pt>
                <c:pt idx="541">
                  <c:v>-487.33010999999999</c:v>
                </c:pt>
                <c:pt idx="542">
                  <c:v>-487.20582999999999</c:v>
                </c:pt>
                <c:pt idx="543">
                  <c:v>-487.18290999999999</c:v>
                </c:pt>
                <c:pt idx="544">
                  <c:v>-487.13387999999998</c:v>
                </c:pt>
                <c:pt idx="545">
                  <c:v>-486.89713</c:v>
                </c:pt>
                <c:pt idx="546">
                  <c:v>-486.77812</c:v>
                </c:pt>
                <c:pt idx="547">
                  <c:v>-486.90246999999999</c:v>
                </c:pt>
                <c:pt idx="548">
                  <c:v>-487.01301000000001</c:v>
                </c:pt>
                <c:pt idx="549">
                  <c:v>-486.97462000000002</c:v>
                </c:pt>
                <c:pt idx="550">
                  <c:v>-486.93049999999999</c:v>
                </c:pt>
                <c:pt idx="551">
                  <c:v>-487.01404000000002</c:v>
                </c:pt>
                <c:pt idx="552">
                  <c:v>-486.99128999999999</c:v>
                </c:pt>
                <c:pt idx="553">
                  <c:v>-486.87288000000001</c:v>
                </c:pt>
                <c:pt idx="554">
                  <c:v>-486.85399999999998</c:v>
                </c:pt>
                <c:pt idx="555">
                  <c:v>-486.89463000000001</c:v>
                </c:pt>
                <c:pt idx="556">
                  <c:v>-486.98119000000003</c:v>
                </c:pt>
                <c:pt idx="557">
                  <c:v>-486.93031999999999</c:v>
                </c:pt>
                <c:pt idx="558">
                  <c:v>-487.06238000000002</c:v>
                </c:pt>
                <c:pt idx="559">
                  <c:v>-487.27240999999998</c:v>
                </c:pt>
                <c:pt idx="560">
                  <c:v>-487.29388</c:v>
                </c:pt>
                <c:pt idx="561">
                  <c:v>-487.11383999999998</c:v>
                </c:pt>
                <c:pt idx="562">
                  <c:v>-486.99745999999999</c:v>
                </c:pt>
                <c:pt idx="563">
                  <c:v>-487.07290999999998</c:v>
                </c:pt>
                <c:pt idx="564">
                  <c:v>-487.13409000000001</c:v>
                </c:pt>
                <c:pt idx="565">
                  <c:v>-486.93074999999999</c:v>
                </c:pt>
                <c:pt idx="566">
                  <c:v>-486.76897000000002</c:v>
                </c:pt>
                <c:pt idx="567">
                  <c:v>-486.9769</c:v>
                </c:pt>
                <c:pt idx="568">
                  <c:v>-487.18635999999998</c:v>
                </c:pt>
                <c:pt idx="569">
                  <c:v>-487.04919000000001</c:v>
                </c:pt>
                <c:pt idx="570">
                  <c:v>-486.91768999999999</c:v>
                </c:pt>
                <c:pt idx="571">
                  <c:v>-486.91539999999998</c:v>
                </c:pt>
                <c:pt idx="572">
                  <c:v>-487.04421000000002</c:v>
                </c:pt>
                <c:pt idx="573">
                  <c:v>-486.82666999999998</c:v>
                </c:pt>
                <c:pt idx="574">
                  <c:v>-486.57236999999998</c:v>
                </c:pt>
                <c:pt idx="575">
                  <c:v>-486.61374999999998</c:v>
                </c:pt>
                <c:pt idx="576">
                  <c:v>-486.85237000000001</c:v>
                </c:pt>
                <c:pt idx="577">
                  <c:v>-486.96722</c:v>
                </c:pt>
                <c:pt idx="578">
                  <c:v>-486.88342999999998</c:v>
                </c:pt>
                <c:pt idx="579">
                  <c:v>-486.85935999999998</c:v>
                </c:pt>
                <c:pt idx="580">
                  <c:v>-487.01307000000003</c:v>
                </c:pt>
                <c:pt idx="581">
                  <c:v>-487.34930000000003</c:v>
                </c:pt>
                <c:pt idx="582">
                  <c:v>-487.27436999999998</c:v>
                </c:pt>
                <c:pt idx="583">
                  <c:v>-486.98597000000001</c:v>
                </c:pt>
                <c:pt idx="584">
                  <c:v>-486.85462000000001</c:v>
                </c:pt>
                <c:pt idx="585">
                  <c:v>-487.04115999999999</c:v>
                </c:pt>
                <c:pt idx="586">
                  <c:v>-487.20679999999999</c:v>
                </c:pt>
                <c:pt idx="587">
                  <c:v>-487.24281000000002</c:v>
                </c:pt>
                <c:pt idx="588">
                  <c:v>-487.24081000000001</c:v>
                </c:pt>
                <c:pt idx="589">
                  <c:v>-487.00342999999998</c:v>
                </c:pt>
                <c:pt idx="590">
                  <c:v>-486.96469000000002</c:v>
                </c:pt>
                <c:pt idx="591">
                  <c:v>-486.93507</c:v>
                </c:pt>
                <c:pt idx="592">
                  <c:v>-486.79721000000001</c:v>
                </c:pt>
                <c:pt idx="593">
                  <c:v>-486.73658999999998</c:v>
                </c:pt>
                <c:pt idx="594">
                  <c:v>-486.62652000000003</c:v>
                </c:pt>
                <c:pt idx="595">
                  <c:v>-486.67165999999997</c:v>
                </c:pt>
                <c:pt idx="596">
                  <c:v>-486.73750000000001</c:v>
                </c:pt>
                <c:pt idx="597">
                  <c:v>-486.80104</c:v>
                </c:pt>
                <c:pt idx="598">
                  <c:v>-486.81326999999999</c:v>
                </c:pt>
                <c:pt idx="599">
                  <c:v>-486.82756000000001</c:v>
                </c:pt>
                <c:pt idx="600">
                  <c:v>-486.62250999999998</c:v>
                </c:pt>
                <c:pt idx="601">
                  <c:v>-486.44623000000001</c:v>
                </c:pt>
                <c:pt idx="602">
                  <c:v>-486.52625999999998</c:v>
                </c:pt>
                <c:pt idx="603">
                  <c:v>-486.65444000000002</c:v>
                </c:pt>
                <c:pt idx="604">
                  <c:v>-486.69009</c:v>
                </c:pt>
                <c:pt idx="605">
                  <c:v>-486.72262999999998</c:v>
                </c:pt>
                <c:pt idx="606">
                  <c:v>-486.56670000000003</c:v>
                </c:pt>
                <c:pt idx="607">
                  <c:v>-486.64488</c:v>
                </c:pt>
                <c:pt idx="608">
                  <c:v>-486.78604999999999</c:v>
                </c:pt>
                <c:pt idx="609">
                  <c:v>-486.66314999999997</c:v>
                </c:pt>
                <c:pt idx="610">
                  <c:v>-486.54417999999998</c:v>
                </c:pt>
                <c:pt idx="611">
                  <c:v>-486.47654999999997</c:v>
                </c:pt>
                <c:pt idx="612">
                  <c:v>-486.76344999999998</c:v>
                </c:pt>
                <c:pt idx="613">
                  <c:v>-487.03476999999998</c:v>
                </c:pt>
                <c:pt idx="614">
                  <c:v>-487.02019000000001</c:v>
                </c:pt>
                <c:pt idx="615">
                  <c:v>-486.90697999999998</c:v>
                </c:pt>
                <c:pt idx="616">
                  <c:v>-487.16108000000003</c:v>
                </c:pt>
                <c:pt idx="617">
                  <c:v>-487.28332999999998</c:v>
                </c:pt>
                <c:pt idx="618">
                  <c:v>-487.13657000000001</c:v>
                </c:pt>
                <c:pt idx="619">
                  <c:v>-486.91726</c:v>
                </c:pt>
                <c:pt idx="620">
                  <c:v>-486.83019999999999</c:v>
                </c:pt>
                <c:pt idx="621">
                  <c:v>-487.04816</c:v>
                </c:pt>
                <c:pt idx="622">
                  <c:v>-487.12898000000001</c:v>
                </c:pt>
                <c:pt idx="623">
                  <c:v>-487.03805</c:v>
                </c:pt>
                <c:pt idx="624">
                  <c:v>-486.92131000000001</c:v>
                </c:pt>
                <c:pt idx="625">
                  <c:v>-487.06871000000001</c:v>
                </c:pt>
                <c:pt idx="626">
                  <c:v>-487.26771000000002</c:v>
                </c:pt>
                <c:pt idx="627">
                  <c:v>-487.26728000000003</c:v>
                </c:pt>
                <c:pt idx="628">
                  <c:v>-487.15393999999998</c:v>
                </c:pt>
                <c:pt idx="629">
                  <c:v>-487.15339</c:v>
                </c:pt>
                <c:pt idx="630">
                  <c:v>-487.2398</c:v>
                </c:pt>
                <c:pt idx="631">
                  <c:v>-487.32391000000001</c:v>
                </c:pt>
                <c:pt idx="632">
                  <c:v>-487.22014999999999</c:v>
                </c:pt>
                <c:pt idx="633">
                  <c:v>-487.15550999999999</c:v>
                </c:pt>
                <c:pt idx="634">
                  <c:v>-487.19695000000002</c:v>
                </c:pt>
                <c:pt idx="635">
                  <c:v>-487.25031999999999</c:v>
                </c:pt>
                <c:pt idx="636">
                  <c:v>-487.22557999999998</c:v>
                </c:pt>
                <c:pt idx="637">
                  <c:v>-487.20571000000001</c:v>
                </c:pt>
                <c:pt idx="638">
                  <c:v>-487.06286999999998</c:v>
                </c:pt>
                <c:pt idx="639">
                  <c:v>-486.96463</c:v>
                </c:pt>
                <c:pt idx="640">
                  <c:v>-486.78277000000003</c:v>
                </c:pt>
                <c:pt idx="641">
                  <c:v>-486.73975000000002</c:v>
                </c:pt>
                <c:pt idx="642">
                  <c:v>-486.73142000000001</c:v>
                </c:pt>
                <c:pt idx="643">
                  <c:v>-486.64242999999999</c:v>
                </c:pt>
                <c:pt idx="644">
                  <c:v>-486.88087000000002</c:v>
                </c:pt>
                <c:pt idx="645">
                  <c:v>-486.97762999999998</c:v>
                </c:pt>
                <c:pt idx="646">
                  <c:v>-487.00378000000001</c:v>
                </c:pt>
                <c:pt idx="647">
                  <c:v>-487.11572999999999</c:v>
                </c:pt>
                <c:pt idx="648">
                  <c:v>-487.08976999999999</c:v>
                </c:pt>
                <c:pt idx="649">
                  <c:v>-486.98399999999998</c:v>
                </c:pt>
                <c:pt idx="650">
                  <c:v>-486.90751</c:v>
                </c:pt>
                <c:pt idx="651">
                  <c:v>-486.85091</c:v>
                </c:pt>
                <c:pt idx="652">
                  <c:v>-487.10538000000003</c:v>
                </c:pt>
                <c:pt idx="653">
                  <c:v>-487.29181</c:v>
                </c:pt>
                <c:pt idx="654">
                  <c:v>-487.1943</c:v>
                </c:pt>
                <c:pt idx="655">
                  <c:v>-487.01395000000002</c:v>
                </c:pt>
                <c:pt idx="656">
                  <c:v>-487.09978000000001</c:v>
                </c:pt>
                <c:pt idx="657">
                  <c:v>-487.41681</c:v>
                </c:pt>
                <c:pt idx="658">
                  <c:v>-487.47433999999998</c:v>
                </c:pt>
                <c:pt idx="659">
                  <c:v>-487.26134000000002</c:v>
                </c:pt>
                <c:pt idx="660">
                  <c:v>-487.07396999999997</c:v>
                </c:pt>
                <c:pt idx="661">
                  <c:v>-486.85658999999998</c:v>
                </c:pt>
                <c:pt idx="662">
                  <c:v>-487.01481000000001</c:v>
                </c:pt>
                <c:pt idx="663">
                  <c:v>-487.18693999999999</c:v>
                </c:pt>
                <c:pt idx="664">
                  <c:v>-487.09978000000001</c:v>
                </c:pt>
                <c:pt idx="665">
                  <c:v>-487.06342999999998</c:v>
                </c:pt>
                <c:pt idx="666">
                  <c:v>-487.12880000000001</c:v>
                </c:pt>
                <c:pt idx="667">
                  <c:v>-487.28852000000001</c:v>
                </c:pt>
                <c:pt idx="668">
                  <c:v>-487.37085000000002</c:v>
                </c:pt>
                <c:pt idx="669">
                  <c:v>-487.31621000000001</c:v>
                </c:pt>
                <c:pt idx="670">
                  <c:v>-487.1671</c:v>
                </c:pt>
                <c:pt idx="671">
                  <c:v>-487.08179000000001</c:v>
                </c:pt>
                <c:pt idx="672">
                  <c:v>-487.09607</c:v>
                </c:pt>
                <c:pt idx="673">
                  <c:v>-487.21688999999998</c:v>
                </c:pt>
                <c:pt idx="674">
                  <c:v>-487.37324999999998</c:v>
                </c:pt>
                <c:pt idx="675">
                  <c:v>-487.40769</c:v>
                </c:pt>
                <c:pt idx="676">
                  <c:v>-487.29277000000002</c:v>
                </c:pt>
                <c:pt idx="677">
                  <c:v>-487.23941000000002</c:v>
                </c:pt>
                <c:pt idx="678">
                  <c:v>-487.36547999999999</c:v>
                </c:pt>
                <c:pt idx="679">
                  <c:v>-487.46057000000002</c:v>
                </c:pt>
                <c:pt idx="680">
                  <c:v>-487.42799000000002</c:v>
                </c:pt>
                <c:pt idx="681">
                  <c:v>-487.50698</c:v>
                </c:pt>
                <c:pt idx="682">
                  <c:v>-487.50607000000002</c:v>
                </c:pt>
                <c:pt idx="683">
                  <c:v>-487.46944000000002</c:v>
                </c:pt>
                <c:pt idx="684">
                  <c:v>-487.37369999999999</c:v>
                </c:pt>
                <c:pt idx="685">
                  <c:v>-487.37108999999998</c:v>
                </c:pt>
                <c:pt idx="686">
                  <c:v>-487.54329999999999</c:v>
                </c:pt>
                <c:pt idx="687">
                  <c:v>-487.67554999999999</c:v>
                </c:pt>
                <c:pt idx="688">
                  <c:v>-487.58998000000003</c:v>
                </c:pt>
                <c:pt idx="689">
                  <c:v>-487.36835000000002</c:v>
                </c:pt>
                <c:pt idx="690">
                  <c:v>-487.41025000000002</c:v>
                </c:pt>
                <c:pt idx="691">
                  <c:v>-487.57585999999998</c:v>
                </c:pt>
                <c:pt idx="692">
                  <c:v>-487.53653000000003</c:v>
                </c:pt>
                <c:pt idx="693">
                  <c:v>-487.51348999999999</c:v>
                </c:pt>
                <c:pt idx="694">
                  <c:v>-487.30488000000003</c:v>
                </c:pt>
                <c:pt idx="695">
                  <c:v>-487.16503999999998</c:v>
                </c:pt>
                <c:pt idx="696">
                  <c:v>-487.36340000000001</c:v>
                </c:pt>
                <c:pt idx="697">
                  <c:v>-487.40485999999999</c:v>
                </c:pt>
                <c:pt idx="698">
                  <c:v>-487.23352</c:v>
                </c:pt>
                <c:pt idx="699">
                  <c:v>-487.03751999999997</c:v>
                </c:pt>
                <c:pt idx="700">
                  <c:v>-487.10250000000002</c:v>
                </c:pt>
                <c:pt idx="701">
                  <c:v>-487.47439000000003</c:v>
                </c:pt>
                <c:pt idx="702">
                  <c:v>-487.37873999999999</c:v>
                </c:pt>
                <c:pt idx="703">
                  <c:v>-487.11813000000001</c:v>
                </c:pt>
                <c:pt idx="704">
                  <c:v>-486.91055999999998</c:v>
                </c:pt>
                <c:pt idx="705">
                  <c:v>-487.07481000000001</c:v>
                </c:pt>
                <c:pt idx="706">
                  <c:v>-487.29216000000002</c:v>
                </c:pt>
                <c:pt idx="707">
                  <c:v>-487.16816</c:v>
                </c:pt>
                <c:pt idx="708">
                  <c:v>-486.86914999999999</c:v>
                </c:pt>
                <c:pt idx="709">
                  <c:v>-487.03050000000002</c:v>
                </c:pt>
                <c:pt idx="710">
                  <c:v>-487.41271</c:v>
                </c:pt>
                <c:pt idx="711">
                  <c:v>-487.50628999999998</c:v>
                </c:pt>
                <c:pt idx="712">
                  <c:v>-487.38247999999999</c:v>
                </c:pt>
                <c:pt idx="713">
                  <c:v>-487.31454000000002</c:v>
                </c:pt>
                <c:pt idx="714">
                  <c:v>-487.38476000000003</c:v>
                </c:pt>
                <c:pt idx="715">
                  <c:v>-487.41039000000001</c:v>
                </c:pt>
                <c:pt idx="716">
                  <c:v>-487.23552000000001</c:v>
                </c:pt>
                <c:pt idx="717">
                  <c:v>-487.33222000000001</c:v>
                </c:pt>
                <c:pt idx="718">
                  <c:v>-487.49542000000002</c:v>
                </c:pt>
                <c:pt idx="719">
                  <c:v>-487.36085000000003</c:v>
                </c:pt>
                <c:pt idx="720">
                  <c:v>-487.17799000000002</c:v>
                </c:pt>
                <c:pt idx="721">
                  <c:v>-487.14686999999998</c:v>
                </c:pt>
                <c:pt idx="722">
                  <c:v>-487.28447999999997</c:v>
                </c:pt>
                <c:pt idx="723">
                  <c:v>-487.04228999999998</c:v>
                </c:pt>
                <c:pt idx="724">
                  <c:v>-486.60854999999998</c:v>
                </c:pt>
                <c:pt idx="725">
                  <c:v>-486.51657999999998</c:v>
                </c:pt>
                <c:pt idx="726">
                  <c:v>-486.50297</c:v>
                </c:pt>
                <c:pt idx="727">
                  <c:v>-486.52447999999998</c:v>
                </c:pt>
                <c:pt idx="728">
                  <c:v>-486.51889999999997</c:v>
                </c:pt>
                <c:pt idx="729">
                  <c:v>-486.34264999999999</c:v>
                </c:pt>
                <c:pt idx="730">
                  <c:v>-486.27852000000001</c:v>
                </c:pt>
                <c:pt idx="731">
                  <c:v>-486.41138000000001</c:v>
                </c:pt>
                <c:pt idx="732">
                  <c:v>-486.52318000000002</c:v>
                </c:pt>
                <c:pt idx="733">
                  <c:v>-486.22269</c:v>
                </c:pt>
                <c:pt idx="734">
                  <c:v>-485.97680000000003</c:v>
                </c:pt>
                <c:pt idx="735">
                  <c:v>-486.05398000000002</c:v>
                </c:pt>
                <c:pt idx="736">
                  <c:v>-486.40329000000003</c:v>
                </c:pt>
                <c:pt idx="737">
                  <c:v>-486.44601999999998</c:v>
                </c:pt>
                <c:pt idx="738">
                  <c:v>-486.29422</c:v>
                </c:pt>
                <c:pt idx="739">
                  <c:v>-486.38184999999999</c:v>
                </c:pt>
                <c:pt idx="740">
                  <c:v>-486.47509000000002</c:v>
                </c:pt>
                <c:pt idx="741">
                  <c:v>-486.85174000000001</c:v>
                </c:pt>
                <c:pt idx="742">
                  <c:v>-486.91874999999999</c:v>
                </c:pt>
                <c:pt idx="743">
                  <c:v>-486.75288999999998</c:v>
                </c:pt>
                <c:pt idx="744">
                  <c:v>-486.96399000000002</c:v>
                </c:pt>
                <c:pt idx="745">
                  <c:v>-487.25535000000002</c:v>
                </c:pt>
                <c:pt idx="746">
                  <c:v>-487.23304999999999</c:v>
                </c:pt>
                <c:pt idx="747">
                  <c:v>-487.07229999999998</c:v>
                </c:pt>
                <c:pt idx="748">
                  <c:v>-486.94297999999998</c:v>
                </c:pt>
                <c:pt idx="749">
                  <c:v>-487.13855000000001</c:v>
                </c:pt>
                <c:pt idx="750">
                  <c:v>-487.25033999999999</c:v>
                </c:pt>
                <c:pt idx="751">
                  <c:v>-487.05426</c:v>
                </c:pt>
                <c:pt idx="752">
                  <c:v>-487.01461</c:v>
                </c:pt>
                <c:pt idx="753">
                  <c:v>-487.05113999999998</c:v>
                </c:pt>
                <c:pt idx="754">
                  <c:v>-487.12058999999999</c:v>
                </c:pt>
                <c:pt idx="755">
                  <c:v>-487.19540000000001</c:v>
                </c:pt>
                <c:pt idx="756">
                  <c:v>-487.13421</c:v>
                </c:pt>
                <c:pt idx="757">
                  <c:v>-486.95452999999998</c:v>
                </c:pt>
                <c:pt idx="758">
                  <c:v>-486.69218999999998</c:v>
                </c:pt>
                <c:pt idx="759">
                  <c:v>-486.62810000000002</c:v>
                </c:pt>
                <c:pt idx="760">
                  <c:v>-486.54446000000002</c:v>
                </c:pt>
                <c:pt idx="761">
                  <c:v>-486.65658000000002</c:v>
                </c:pt>
                <c:pt idx="762">
                  <c:v>-486.72829999999999</c:v>
                </c:pt>
                <c:pt idx="763">
                  <c:v>-486.59861000000001</c:v>
                </c:pt>
                <c:pt idx="764">
                  <c:v>-486.37396999999999</c:v>
                </c:pt>
                <c:pt idx="765">
                  <c:v>-486.45584000000002</c:v>
                </c:pt>
                <c:pt idx="766">
                  <c:v>-486.65472999999997</c:v>
                </c:pt>
                <c:pt idx="767">
                  <c:v>-486.72586999999999</c:v>
                </c:pt>
                <c:pt idx="768">
                  <c:v>-486.77479</c:v>
                </c:pt>
                <c:pt idx="769">
                  <c:v>-486.61885999999998</c:v>
                </c:pt>
                <c:pt idx="770">
                  <c:v>-486.66735999999997</c:v>
                </c:pt>
                <c:pt idx="771">
                  <c:v>-486.95272999999997</c:v>
                </c:pt>
                <c:pt idx="772">
                  <c:v>-486.87671</c:v>
                </c:pt>
                <c:pt idx="773">
                  <c:v>-486.59095000000002</c:v>
                </c:pt>
                <c:pt idx="774">
                  <c:v>-486.46145999999999</c:v>
                </c:pt>
                <c:pt idx="775">
                  <c:v>-486.73507999999998</c:v>
                </c:pt>
                <c:pt idx="776">
                  <c:v>-486.97291000000001</c:v>
                </c:pt>
                <c:pt idx="777">
                  <c:v>-486.90096</c:v>
                </c:pt>
                <c:pt idx="778">
                  <c:v>-486.80833999999999</c:v>
                </c:pt>
                <c:pt idx="779">
                  <c:v>-486.85052999999999</c:v>
                </c:pt>
                <c:pt idx="780">
                  <c:v>-486.81959999999998</c:v>
                </c:pt>
                <c:pt idx="781">
                  <c:v>-486.98829999999998</c:v>
                </c:pt>
                <c:pt idx="782">
                  <c:v>-486.97167999999999</c:v>
                </c:pt>
                <c:pt idx="783">
                  <c:v>-486.88726000000003</c:v>
                </c:pt>
                <c:pt idx="784">
                  <c:v>-486.89071999999999</c:v>
                </c:pt>
                <c:pt idx="785">
                  <c:v>-487.07974000000002</c:v>
                </c:pt>
                <c:pt idx="786">
                  <c:v>-487.13069999999999</c:v>
                </c:pt>
                <c:pt idx="787">
                  <c:v>-487.11212</c:v>
                </c:pt>
                <c:pt idx="788">
                  <c:v>-486.96771000000001</c:v>
                </c:pt>
                <c:pt idx="789">
                  <c:v>-487.06036999999998</c:v>
                </c:pt>
                <c:pt idx="790">
                  <c:v>-487.55180999999999</c:v>
                </c:pt>
                <c:pt idx="791">
                  <c:v>-487.86227000000002</c:v>
                </c:pt>
                <c:pt idx="792">
                  <c:v>-487.54962</c:v>
                </c:pt>
                <c:pt idx="793">
                  <c:v>-487.17403999999999</c:v>
                </c:pt>
                <c:pt idx="794">
                  <c:v>-487.11788999999999</c:v>
                </c:pt>
                <c:pt idx="795">
                  <c:v>-487.30196999999998</c:v>
                </c:pt>
                <c:pt idx="796">
                  <c:v>-487.49815000000001</c:v>
                </c:pt>
                <c:pt idx="797">
                  <c:v>-487.41082</c:v>
                </c:pt>
                <c:pt idx="798">
                  <c:v>-487.01281999999998</c:v>
                </c:pt>
                <c:pt idx="799">
                  <c:v>-486.74675999999999</c:v>
                </c:pt>
                <c:pt idx="800">
                  <c:v>-486.97498999999999</c:v>
                </c:pt>
                <c:pt idx="801">
                  <c:v>-487.26373999999998</c:v>
                </c:pt>
                <c:pt idx="802">
                  <c:v>-487.22028</c:v>
                </c:pt>
                <c:pt idx="803">
                  <c:v>-487.12297999999998</c:v>
                </c:pt>
                <c:pt idx="804">
                  <c:v>-487.02341000000001</c:v>
                </c:pt>
                <c:pt idx="805">
                  <c:v>-486.99635999999998</c:v>
                </c:pt>
                <c:pt idx="806">
                  <c:v>-487.05968000000001</c:v>
                </c:pt>
                <c:pt idx="807">
                  <c:v>-486.78539999999998</c:v>
                </c:pt>
                <c:pt idx="808">
                  <c:v>-486.46192000000002</c:v>
                </c:pt>
                <c:pt idx="809">
                  <c:v>-486.47753</c:v>
                </c:pt>
                <c:pt idx="810">
                  <c:v>-486.51389999999998</c:v>
                </c:pt>
                <c:pt idx="811">
                  <c:v>-486.57029</c:v>
                </c:pt>
                <c:pt idx="812">
                  <c:v>-486.79824000000002</c:v>
                </c:pt>
                <c:pt idx="813">
                  <c:v>-486.95422000000002</c:v>
                </c:pt>
                <c:pt idx="814">
                  <c:v>-486.74885999999998</c:v>
                </c:pt>
                <c:pt idx="815">
                  <c:v>-486.68986000000001</c:v>
                </c:pt>
                <c:pt idx="816">
                  <c:v>-486.69065999999998</c:v>
                </c:pt>
                <c:pt idx="817">
                  <c:v>-486.74419999999998</c:v>
                </c:pt>
                <c:pt idx="818">
                  <c:v>-486.62016</c:v>
                </c:pt>
                <c:pt idx="819">
                  <c:v>-486.44502</c:v>
                </c:pt>
                <c:pt idx="820">
                  <c:v>-486.51096000000001</c:v>
                </c:pt>
                <c:pt idx="821">
                  <c:v>-486.66372999999999</c:v>
                </c:pt>
                <c:pt idx="822">
                  <c:v>-486.92142000000001</c:v>
                </c:pt>
                <c:pt idx="823">
                  <c:v>-486.95479</c:v>
                </c:pt>
                <c:pt idx="824">
                  <c:v>-486.91660000000002</c:v>
                </c:pt>
                <c:pt idx="825">
                  <c:v>-486.77019000000001</c:v>
                </c:pt>
                <c:pt idx="826">
                  <c:v>-486.90749</c:v>
                </c:pt>
                <c:pt idx="827">
                  <c:v>-487.09625</c:v>
                </c:pt>
                <c:pt idx="828">
                  <c:v>-486.85374000000002</c:v>
                </c:pt>
                <c:pt idx="829">
                  <c:v>-486.54687000000001</c:v>
                </c:pt>
                <c:pt idx="830">
                  <c:v>-486.47255999999999</c:v>
                </c:pt>
                <c:pt idx="831">
                  <c:v>-486.52542999999997</c:v>
                </c:pt>
                <c:pt idx="832">
                  <c:v>-486.58472999999998</c:v>
                </c:pt>
                <c:pt idx="833">
                  <c:v>-486.70125999999999</c:v>
                </c:pt>
                <c:pt idx="834">
                  <c:v>-486.78579999999999</c:v>
                </c:pt>
                <c:pt idx="835">
                  <c:v>-486.70272999999997</c:v>
                </c:pt>
                <c:pt idx="836">
                  <c:v>-486.41973000000002</c:v>
                </c:pt>
                <c:pt idx="837">
                  <c:v>-486.50409000000002</c:v>
                </c:pt>
                <c:pt idx="838">
                  <c:v>-486.76902999999999</c:v>
                </c:pt>
                <c:pt idx="839">
                  <c:v>-486.78447</c:v>
                </c:pt>
                <c:pt idx="840">
                  <c:v>-486.60172</c:v>
                </c:pt>
                <c:pt idx="841">
                  <c:v>-486.37736000000001</c:v>
                </c:pt>
                <c:pt idx="842">
                  <c:v>-486.23671000000002</c:v>
                </c:pt>
                <c:pt idx="843">
                  <c:v>-486.40199000000001</c:v>
                </c:pt>
                <c:pt idx="844">
                  <c:v>-486.63265000000001</c:v>
                </c:pt>
                <c:pt idx="845">
                  <c:v>-486.81799999999998</c:v>
                </c:pt>
                <c:pt idx="846">
                  <c:v>-486.61101000000002</c:v>
                </c:pt>
                <c:pt idx="847">
                  <c:v>-486.29624000000001</c:v>
                </c:pt>
                <c:pt idx="848">
                  <c:v>-486.27954999999997</c:v>
                </c:pt>
                <c:pt idx="849">
                  <c:v>-486.42711000000003</c:v>
                </c:pt>
                <c:pt idx="850">
                  <c:v>-486.50686999999999</c:v>
                </c:pt>
                <c:pt idx="851">
                  <c:v>-486.58312000000001</c:v>
                </c:pt>
                <c:pt idx="852">
                  <c:v>-486.53489999999999</c:v>
                </c:pt>
                <c:pt idx="853">
                  <c:v>-486.56137999999999</c:v>
                </c:pt>
                <c:pt idx="854">
                  <c:v>-486.61649999999997</c:v>
                </c:pt>
                <c:pt idx="855">
                  <c:v>-486.63101</c:v>
                </c:pt>
                <c:pt idx="856">
                  <c:v>-486.68459000000001</c:v>
                </c:pt>
                <c:pt idx="857">
                  <c:v>-486.48367000000002</c:v>
                </c:pt>
                <c:pt idx="858">
                  <c:v>-486.27010999999999</c:v>
                </c:pt>
                <c:pt idx="859">
                  <c:v>-486.30261000000002</c:v>
                </c:pt>
                <c:pt idx="860">
                  <c:v>-486.48768999999999</c:v>
                </c:pt>
                <c:pt idx="861">
                  <c:v>-486.767</c:v>
                </c:pt>
                <c:pt idx="862">
                  <c:v>-486.80329</c:v>
                </c:pt>
                <c:pt idx="863">
                  <c:v>-486.70816000000002</c:v>
                </c:pt>
                <c:pt idx="864">
                  <c:v>-486.88891999999998</c:v>
                </c:pt>
                <c:pt idx="865">
                  <c:v>-486.95722999999998</c:v>
                </c:pt>
                <c:pt idx="866">
                  <c:v>-486.93666999999999</c:v>
                </c:pt>
                <c:pt idx="867">
                  <c:v>-486.92707999999999</c:v>
                </c:pt>
                <c:pt idx="868">
                  <c:v>-487.10458999999997</c:v>
                </c:pt>
                <c:pt idx="869">
                  <c:v>-487.24659000000003</c:v>
                </c:pt>
                <c:pt idx="870">
                  <c:v>-487.20310000000001</c:v>
                </c:pt>
                <c:pt idx="871">
                  <c:v>-487.19580000000002</c:v>
                </c:pt>
                <c:pt idx="872">
                  <c:v>-487.26335</c:v>
                </c:pt>
                <c:pt idx="873">
                  <c:v>-487.21578</c:v>
                </c:pt>
                <c:pt idx="874">
                  <c:v>-486.98394999999999</c:v>
                </c:pt>
                <c:pt idx="875">
                  <c:v>-486.89702</c:v>
                </c:pt>
                <c:pt idx="876">
                  <c:v>-486.97395999999998</c:v>
                </c:pt>
                <c:pt idx="877">
                  <c:v>-487.18632000000002</c:v>
                </c:pt>
                <c:pt idx="878">
                  <c:v>-487.20134000000002</c:v>
                </c:pt>
                <c:pt idx="879">
                  <c:v>-487.36076000000003</c:v>
                </c:pt>
                <c:pt idx="880">
                  <c:v>-487.30353000000002</c:v>
                </c:pt>
                <c:pt idx="881">
                  <c:v>-487.24254999999999</c:v>
                </c:pt>
                <c:pt idx="882">
                  <c:v>-487.38148000000001</c:v>
                </c:pt>
                <c:pt idx="883">
                  <c:v>-487.43209999999999</c:v>
                </c:pt>
                <c:pt idx="884">
                  <c:v>-487.42847</c:v>
                </c:pt>
                <c:pt idx="885">
                  <c:v>-487.52692999999999</c:v>
                </c:pt>
                <c:pt idx="886">
                  <c:v>-487.61079000000001</c:v>
                </c:pt>
                <c:pt idx="887">
                  <c:v>-487.48669999999998</c:v>
                </c:pt>
                <c:pt idx="888">
                  <c:v>-487.37745000000001</c:v>
                </c:pt>
                <c:pt idx="889">
                  <c:v>-487.31578999999999</c:v>
                </c:pt>
                <c:pt idx="890">
                  <c:v>-487.37225000000001</c:v>
                </c:pt>
                <c:pt idx="891">
                  <c:v>-487.24297999999999</c:v>
                </c:pt>
                <c:pt idx="892">
                  <c:v>-487.10638</c:v>
                </c:pt>
                <c:pt idx="893">
                  <c:v>-487.14909999999998</c:v>
                </c:pt>
                <c:pt idx="894">
                  <c:v>-487.23687999999999</c:v>
                </c:pt>
                <c:pt idx="895">
                  <c:v>-487.19188000000003</c:v>
                </c:pt>
                <c:pt idx="896">
                  <c:v>-487.24182000000002</c:v>
                </c:pt>
                <c:pt idx="897">
                  <c:v>-487.19308999999998</c:v>
                </c:pt>
                <c:pt idx="898">
                  <c:v>-487.06745000000001</c:v>
                </c:pt>
                <c:pt idx="899">
                  <c:v>-487.08138000000002</c:v>
                </c:pt>
                <c:pt idx="900">
                  <c:v>-487.22062</c:v>
                </c:pt>
                <c:pt idx="901">
                  <c:v>-487.36084</c:v>
                </c:pt>
                <c:pt idx="902">
                  <c:v>-487.61621000000002</c:v>
                </c:pt>
                <c:pt idx="903">
                  <c:v>-487.58861000000002</c:v>
                </c:pt>
                <c:pt idx="904">
                  <c:v>-487.10572999999999</c:v>
                </c:pt>
                <c:pt idx="905">
                  <c:v>-486.92496999999997</c:v>
                </c:pt>
                <c:pt idx="906">
                  <c:v>-487.12477999999999</c:v>
                </c:pt>
                <c:pt idx="907">
                  <c:v>-487.22699</c:v>
                </c:pt>
                <c:pt idx="908">
                  <c:v>-487.13493</c:v>
                </c:pt>
                <c:pt idx="909">
                  <c:v>-486.90989999999999</c:v>
                </c:pt>
                <c:pt idx="910">
                  <c:v>-486.88328999999999</c:v>
                </c:pt>
                <c:pt idx="911">
                  <c:v>-487.09636</c:v>
                </c:pt>
                <c:pt idx="912">
                  <c:v>-487.07011</c:v>
                </c:pt>
                <c:pt idx="913">
                  <c:v>-486.96409999999997</c:v>
                </c:pt>
                <c:pt idx="914">
                  <c:v>-487.17216000000002</c:v>
                </c:pt>
                <c:pt idx="915">
                  <c:v>-487.28586999999999</c:v>
                </c:pt>
                <c:pt idx="916">
                  <c:v>-487.19146999999998</c:v>
                </c:pt>
                <c:pt idx="917">
                  <c:v>-487.16093000000001</c:v>
                </c:pt>
                <c:pt idx="918">
                  <c:v>-487.31018</c:v>
                </c:pt>
                <c:pt idx="919">
                  <c:v>-487.37475999999998</c:v>
                </c:pt>
                <c:pt idx="920">
                  <c:v>-487.2989</c:v>
                </c:pt>
                <c:pt idx="921">
                  <c:v>-487.18977999999998</c:v>
                </c:pt>
                <c:pt idx="922">
                  <c:v>-487.39308999999997</c:v>
                </c:pt>
                <c:pt idx="923">
                  <c:v>-487.50716999999997</c:v>
                </c:pt>
                <c:pt idx="924">
                  <c:v>-487.45497</c:v>
                </c:pt>
                <c:pt idx="925">
                  <c:v>-487.39632</c:v>
                </c:pt>
                <c:pt idx="926">
                  <c:v>-487.32573000000002</c:v>
                </c:pt>
                <c:pt idx="927">
                  <c:v>-487.32641999999998</c:v>
                </c:pt>
                <c:pt idx="928">
                  <c:v>-487.34755999999999</c:v>
                </c:pt>
                <c:pt idx="929">
                  <c:v>-487.32819999999998</c:v>
                </c:pt>
                <c:pt idx="930">
                  <c:v>-487.25047999999998</c:v>
                </c:pt>
                <c:pt idx="931">
                  <c:v>-487.39852999999999</c:v>
                </c:pt>
                <c:pt idx="932">
                  <c:v>-487.48928999999998</c:v>
                </c:pt>
                <c:pt idx="933">
                  <c:v>-487.19450999999998</c:v>
                </c:pt>
                <c:pt idx="934">
                  <c:v>-486.97176999999999</c:v>
                </c:pt>
                <c:pt idx="935">
                  <c:v>-486.79500000000002</c:v>
                </c:pt>
                <c:pt idx="936">
                  <c:v>-486.94720999999998</c:v>
                </c:pt>
                <c:pt idx="937">
                  <c:v>-487.24729000000002</c:v>
                </c:pt>
                <c:pt idx="938">
                  <c:v>-487.11315999999999</c:v>
                </c:pt>
                <c:pt idx="939">
                  <c:v>-486.46616999999998</c:v>
                </c:pt>
                <c:pt idx="940">
                  <c:v>-486.61559</c:v>
                </c:pt>
                <c:pt idx="941">
                  <c:v>-487.07483000000002</c:v>
                </c:pt>
                <c:pt idx="942">
                  <c:v>-487.02260999999999</c:v>
                </c:pt>
                <c:pt idx="943">
                  <c:v>-486.60144000000003</c:v>
                </c:pt>
                <c:pt idx="944">
                  <c:v>-486.25184000000002</c:v>
                </c:pt>
                <c:pt idx="945">
                  <c:v>-486.41395999999997</c:v>
                </c:pt>
                <c:pt idx="946">
                  <c:v>-486.70812999999998</c:v>
                </c:pt>
                <c:pt idx="947">
                  <c:v>-486.85854999999998</c:v>
                </c:pt>
                <c:pt idx="948">
                  <c:v>-486.75524000000001</c:v>
                </c:pt>
                <c:pt idx="949">
                  <c:v>-486.86640999999997</c:v>
                </c:pt>
                <c:pt idx="950">
                  <c:v>-487.31558000000001</c:v>
                </c:pt>
                <c:pt idx="951">
                  <c:v>-487.47870999999998</c:v>
                </c:pt>
                <c:pt idx="952">
                  <c:v>-487.39218</c:v>
                </c:pt>
                <c:pt idx="953">
                  <c:v>-487.19740000000002</c:v>
                </c:pt>
                <c:pt idx="954">
                  <c:v>-487.05534999999998</c:v>
                </c:pt>
                <c:pt idx="955">
                  <c:v>-486.9264</c:v>
                </c:pt>
                <c:pt idx="956">
                  <c:v>-486.92423000000002</c:v>
                </c:pt>
                <c:pt idx="957">
                  <c:v>-487.09735999999998</c:v>
                </c:pt>
                <c:pt idx="958">
                  <c:v>-487.10356000000002</c:v>
                </c:pt>
                <c:pt idx="959">
                  <c:v>-487.12590999999998</c:v>
                </c:pt>
                <c:pt idx="960">
                  <c:v>-487.04480999999998</c:v>
                </c:pt>
                <c:pt idx="961">
                  <c:v>-486.89987000000002</c:v>
                </c:pt>
                <c:pt idx="962">
                  <c:v>-486.65213</c:v>
                </c:pt>
                <c:pt idx="963">
                  <c:v>-486.62524999999999</c:v>
                </c:pt>
                <c:pt idx="964">
                  <c:v>-486.51625000000001</c:v>
                </c:pt>
                <c:pt idx="965">
                  <c:v>-486.53061000000002</c:v>
                </c:pt>
                <c:pt idx="966">
                  <c:v>-486.69799</c:v>
                </c:pt>
                <c:pt idx="967">
                  <c:v>-486.99306999999999</c:v>
                </c:pt>
                <c:pt idx="968">
                  <c:v>-487.01692000000003</c:v>
                </c:pt>
                <c:pt idx="969">
                  <c:v>-486.93189000000001</c:v>
                </c:pt>
                <c:pt idx="970">
                  <c:v>-486.81274999999999</c:v>
                </c:pt>
                <c:pt idx="971">
                  <c:v>-487.01544000000001</c:v>
                </c:pt>
                <c:pt idx="972">
                  <c:v>-486.89046999999999</c:v>
                </c:pt>
                <c:pt idx="973">
                  <c:v>-486.66347999999999</c:v>
                </c:pt>
                <c:pt idx="974">
                  <c:v>-486.51254</c:v>
                </c:pt>
                <c:pt idx="975">
                  <c:v>-486.58798999999999</c:v>
                </c:pt>
                <c:pt idx="976">
                  <c:v>-486.83071999999999</c:v>
                </c:pt>
                <c:pt idx="977">
                  <c:v>-487.0779</c:v>
                </c:pt>
                <c:pt idx="978">
                  <c:v>-487.17594000000003</c:v>
                </c:pt>
                <c:pt idx="979">
                  <c:v>-487.28518000000003</c:v>
                </c:pt>
                <c:pt idx="980">
                  <c:v>-487.19628</c:v>
                </c:pt>
                <c:pt idx="981">
                  <c:v>-487.06790999999998</c:v>
                </c:pt>
                <c:pt idx="982">
                  <c:v>-486.94040999999999</c:v>
                </c:pt>
                <c:pt idx="983">
                  <c:v>-486.83188999999999</c:v>
                </c:pt>
                <c:pt idx="984">
                  <c:v>-486.90888999999999</c:v>
                </c:pt>
                <c:pt idx="985">
                  <c:v>-486.90507000000002</c:v>
                </c:pt>
                <c:pt idx="986">
                  <c:v>-486.72978999999998</c:v>
                </c:pt>
                <c:pt idx="987">
                  <c:v>-486.73192</c:v>
                </c:pt>
                <c:pt idx="988">
                  <c:v>-486.71346</c:v>
                </c:pt>
                <c:pt idx="989">
                  <c:v>-486.84692999999999</c:v>
                </c:pt>
                <c:pt idx="990">
                  <c:v>-487.20008999999999</c:v>
                </c:pt>
                <c:pt idx="991">
                  <c:v>-487.25526000000002</c:v>
                </c:pt>
                <c:pt idx="992">
                  <c:v>-487.04482000000002</c:v>
                </c:pt>
                <c:pt idx="993">
                  <c:v>-486.91014999999999</c:v>
                </c:pt>
                <c:pt idx="994">
                  <c:v>-486.93995000000001</c:v>
                </c:pt>
                <c:pt idx="995">
                  <c:v>-486.91471999999999</c:v>
                </c:pt>
                <c:pt idx="996">
                  <c:v>-486.81724000000003</c:v>
                </c:pt>
                <c:pt idx="997">
                  <c:v>-486.70846999999998</c:v>
                </c:pt>
                <c:pt idx="998">
                  <c:v>-486.69718999999998</c:v>
                </c:pt>
                <c:pt idx="999">
                  <c:v>-486.79142000000002</c:v>
                </c:pt>
                <c:pt idx="1000">
                  <c:v>-487.11732999999998</c:v>
                </c:pt>
                <c:pt idx="1001">
                  <c:v>-487.43988000000002</c:v>
                </c:pt>
                <c:pt idx="1002">
                  <c:v>-487.23718000000002</c:v>
                </c:pt>
                <c:pt idx="1003">
                  <c:v>-486.97521999999998</c:v>
                </c:pt>
                <c:pt idx="1004">
                  <c:v>-487.07429000000002</c:v>
                </c:pt>
                <c:pt idx="1005">
                  <c:v>-487.29333000000003</c:v>
                </c:pt>
                <c:pt idx="1006">
                  <c:v>-487.21647000000002</c:v>
                </c:pt>
                <c:pt idx="1007">
                  <c:v>-487.01337000000001</c:v>
                </c:pt>
                <c:pt idx="1008">
                  <c:v>-487.23982999999998</c:v>
                </c:pt>
                <c:pt idx="1009">
                  <c:v>-487.58494000000002</c:v>
                </c:pt>
                <c:pt idx="1010">
                  <c:v>-487.52024999999998</c:v>
                </c:pt>
                <c:pt idx="1011">
                  <c:v>-487.36338000000001</c:v>
                </c:pt>
                <c:pt idx="1012">
                  <c:v>-487.56695999999999</c:v>
                </c:pt>
                <c:pt idx="1013">
                  <c:v>-487.78766000000002</c:v>
                </c:pt>
                <c:pt idx="1014">
                  <c:v>-487.67696999999998</c:v>
                </c:pt>
                <c:pt idx="1015">
                  <c:v>-487.34111999999999</c:v>
                </c:pt>
                <c:pt idx="1016">
                  <c:v>-487.05459000000002</c:v>
                </c:pt>
                <c:pt idx="1017">
                  <c:v>-487.08929000000001</c:v>
                </c:pt>
                <c:pt idx="1018">
                  <c:v>-487.697</c:v>
                </c:pt>
                <c:pt idx="1019">
                  <c:v>-487.82645000000002</c:v>
                </c:pt>
                <c:pt idx="1020">
                  <c:v>-487.33605999999997</c:v>
                </c:pt>
                <c:pt idx="1021">
                  <c:v>-487.15784000000002</c:v>
                </c:pt>
                <c:pt idx="1022">
                  <c:v>-487.30765000000002</c:v>
                </c:pt>
                <c:pt idx="1023">
                  <c:v>-487.48086000000001</c:v>
                </c:pt>
                <c:pt idx="1024">
                  <c:v>-487.44436000000002</c:v>
                </c:pt>
                <c:pt idx="1025">
                  <c:v>-487.41813999999999</c:v>
                </c:pt>
                <c:pt idx="1026">
                  <c:v>-487.47811999999999</c:v>
                </c:pt>
                <c:pt idx="1027">
                  <c:v>-487.87103999999999</c:v>
                </c:pt>
                <c:pt idx="1028">
                  <c:v>-487.95217000000002</c:v>
                </c:pt>
                <c:pt idx="1029">
                  <c:v>-487.73009999999999</c:v>
                </c:pt>
                <c:pt idx="1030">
                  <c:v>-487.59460999999999</c:v>
                </c:pt>
                <c:pt idx="1031">
                  <c:v>-487.53528999999997</c:v>
                </c:pt>
                <c:pt idx="1032">
                  <c:v>-487.57252999999997</c:v>
                </c:pt>
                <c:pt idx="1033">
                  <c:v>-487.47579000000002</c:v>
                </c:pt>
                <c:pt idx="1034">
                  <c:v>-487.34960000000001</c:v>
                </c:pt>
                <c:pt idx="1035">
                  <c:v>-487.15005000000002</c:v>
                </c:pt>
                <c:pt idx="1036">
                  <c:v>-487.13648000000001</c:v>
                </c:pt>
                <c:pt idx="1037">
                  <c:v>-487.44857999999999</c:v>
                </c:pt>
                <c:pt idx="1038">
                  <c:v>-487.64389</c:v>
                </c:pt>
                <c:pt idx="1039">
                  <c:v>-487.49570999999997</c:v>
                </c:pt>
                <c:pt idx="1040">
                  <c:v>-487.15419000000003</c:v>
                </c:pt>
                <c:pt idx="1041">
                  <c:v>-486.99155000000002</c:v>
                </c:pt>
                <c:pt idx="1042">
                  <c:v>-487.15528</c:v>
                </c:pt>
                <c:pt idx="1043">
                  <c:v>-487.26386000000002</c:v>
                </c:pt>
                <c:pt idx="1044">
                  <c:v>-487.19977</c:v>
                </c:pt>
                <c:pt idx="1045">
                  <c:v>-486.96669000000003</c:v>
                </c:pt>
                <c:pt idx="1046">
                  <c:v>-486.97253000000001</c:v>
                </c:pt>
                <c:pt idx="1047">
                  <c:v>-487.23737999999997</c:v>
                </c:pt>
                <c:pt idx="1048">
                  <c:v>-487.28154999999998</c:v>
                </c:pt>
                <c:pt idx="1049">
                  <c:v>-487.1388</c:v>
                </c:pt>
                <c:pt idx="1050">
                  <c:v>-486.96787999999998</c:v>
                </c:pt>
                <c:pt idx="1051">
                  <c:v>-487.13445999999999</c:v>
                </c:pt>
                <c:pt idx="1052">
                  <c:v>-487.26542000000001</c:v>
                </c:pt>
                <c:pt idx="1053">
                  <c:v>-487.29759999999999</c:v>
                </c:pt>
                <c:pt idx="1054">
                  <c:v>-487.35055999999997</c:v>
                </c:pt>
                <c:pt idx="1055">
                  <c:v>-487.33244000000002</c:v>
                </c:pt>
                <c:pt idx="1056">
                  <c:v>-487.01015999999998</c:v>
                </c:pt>
                <c:pt idx="1057">
                  <c:v>-486.93862999999999</c:v>
                </c:pt>
                <c:pt idx="1058">
                  <c:v>-486.94049000000001</c:v>
                </c:pt>
                <c:pt idx="1059">
                  <c:v>-486.96609999999998</c:v>
                </c:pt>
                <c:pt idx="1060">
                  <c:v>-486.95253000000002</c:v>
                </c:pt>
                <c:pt idx="1061">
                  <c:v>-486.85728</c:v>
                </c:pt>
                <c:pt idx="1062">
                  <c:v>-486.64461</c:v>
                </c:pt>
                <c:pt idx="1063">
                  <c:v>-486.82709</c:v>
                </c:pt>
                <c:pt idx="1064">
                  <c:v>-486.81110000000001</c:v>
                </c:pt>
                <c:pt idx="1065">
                  <c:v>-486.61926999999997</c:v>
                </c:pt>
                <c:pt idx="1066">
                  <c:v>-486.64485999999999</c:v>
                </c:pt>
                <c:pt idx="1067">
                  <c:v>-486.93281999999999</c:v>
                </c:pt>
                <c:pt idx="1068">
                  <c:v>-486.96051</c:v>
                </c:pt>
                <c:pt idx="1069">
                  <c:v>-486.65465</c:v>
                </c:pt>
                <c:pt idx="1070">
                  <c:v>-486.39452</c:v>
                </c:pt>
                <c:pt idx="1071">
                  <c:v>-486.63305000000003</c:v>
                </c:pt>
                <c:pt idx="1072">
                  <c:v>-486.72104000000002</c:v>
                </c:pt>
                <c:pt idx="1073">
                  <c:v>-486.57231000000002</c:v>
                </c:pt>
                <c:pt idx="1074">
                  <c:v>-486.49054000000001</c:v>
                </c:pt>
                <c:pt idx="1075">
                  <c:v>-486.58976000000001</c:v>
                </c:pt>
                <c:pt idx="1076">
                  <c:v>-487.04951999999997</c:v>
                </c:pt>
                <c:pt idx="1077">
                  <c:v>-487.28140999999999</c:v>
                </c:pt>
                <c:pt idx="1078">
                  <c:v>-487.07853999999998</c:v>
                </c:pt>
                <c:pt idx="1079">
                  <c:v>-486.99808000000002</c:v>
                </c:pt>
                <c:pt idx="1080">
                  <c:v>-487.26073000000002</c:v>
                </c:pt>
                <c:pt idx="1081">
                  <c:v>-487.38339000000002</c:v>
                </c:pt>
                <c:pt idx="1082">
                  <c:v>-487.39022</c:v>
                </c:pt>
                <c:pt idx="1083">
                  <c:v>-487.29322999999999</c:v>
                </c:pt>
                <c:pt idx="1084">
                  <c:v>-487.24306999999999</c:v>
                </c:pt>
                <c:pt idx="1085">
                  <c:v>-487.47546</c:v>
                </c:pt>
                <c:pt idx="1086">
                  <c:v>-487.80220000000003</c:v>
                </c:pt>
                <c:pt idx="1087">
                  <c:v>-487.77974999999998</c:v>
                </c:pt>
                <c:pt idx="1088">
                  <c:v>-487.53212000000002</c:v>
                </c:pt>
                <c:pt idx="1089">
                  <c:v>-487.52580999999998</c:v>
                </c:pt>
                <c:pt idx="1090">
                  <c:v>-487.66520000000003</c:v>
                </c:pt>
                <c:pt idx="1091">
                  <c:v>-487.76272</c:v>
                </c:pt>
                <c:pt idx="1092">
                  <c:v>-487.77289000000002</c:v>
                </c:pt>
                <c:pt idx="1093">
                  <c:v>-487.58407999999997</c:v>
                </c:pt>
                <c:pt idx="1094">
                  <c:v>-487.48613</c:v>
                </c:pt>
                <c:pt idx="1095">
                  <c:v>-487.54230000000001</c:v>
                </c:pt>
                <c:pt idx="1096">
                  <c:v>-487.62288999999998</c:v>
                </c:pt>
                <c:pt idx="1097">
                  <c:v>-487.47714999999999</c:v>
                </c:pt>
                <c:pt idx="1098">
                  <c:v>-487.41318999999999</c:v>
                </c:pt>
                <c:pt idx="1099">
                  <c:v>-487.61029000000002</c:v>
                </c:pt>
                <c:pt idx="1100">
                  <c:v>-487.76206999999999</c:v>
                </c:pt>
                <c:pt idx="1101">
                  <c:v>-487.70600999999999</c:v>
                </c:pt>
                <c:pt idx="1102">
                  <c:v>-487.64217000000002</c:v>
                </c:pt>
                <c:pt idx="1103">
                  <c:v>-487.70785999999998</c:v>
                </c:pt>
                <c:pt idx="1104">
                  <c:v>-487.69211000000001</c:v>
                </c:pt>
                <c:pt idx="1105">
                  <c:v>-487.64841999999999</c:v>
                </c:pt>
                <c:pt idx="1106">
                  <c:v>-487.55106999999998</c:v>
                </c:pt>
                <c:pt idx="1107">
                  <c:v>-487.52067</c:v>
                </c:pt>
                <c:pt idx="1108">
                  <c:v>-487.45567999999997</c:v>
                </c:pt>
                <c:pt idx="1109">
                  <c:v>-487.51337000000001</c:v>
                </c:pt>
                <c:pt idx="1110">
                  <c:v>-487.54980999999998</c:v>
                </c:pt>
                <c:pt idx="1111">
                  <c:v>-487.49603999999999</c:v>
                </c:pt>
                <c:pt idx="1112">
                  <c:v>-487.41251999999997</c:v>
                </c:pt>
                <c:pt idx="1113">
                  <c:v>-487.38726000000003</c:v>
                </c:pt>
                <c:pt idx="1114">
                  <c:v>-487.2998</c:v>
                </c:pt>
                <c:pt idx="1115">
                  <c:v>-487.38391000000001</c:v>
                </c:pt>
                <c:pt idx="1116">
                  <c:v>-487.40098</c:v>
                </c:pt>
                <c:pt idx="1117">
                  <c:v>-487.26798000000002</c:v>
                </c:pt>
                <c:pt idx="1118">
                  <c:v>-487.18696</c:v>
                </c:pt>
                <c:pt idx="1119">
                  <c:v>-486.96584000000001</c:v>
                </c:pt>
                <c:pt idx="1120">
                  <c:v>-487.06801000000002</c:v>
                </c:pt>
                <c:pt idx="1121">
                  <c:v>-487.35363000000001</c:v>
                </c:pt>
                <c:pt idx="1122">
                  <c:v>-487.25358</c:v>
                </c:pt>
                <c:pt idx="1123">
                  <c:v>-487.14177000000001</c:v>
                </c:pt>
                <c:pt idx="1124">
                  <c:v>-487.12520000000001</c:v>
                </c:pt>
                <c:pt idx="1125">
                  <c:v>-487.03402999999997</c:v>
                </c:pt>
                <c:pt idx="1126">
                  <c:v>-487.11394999999999</c:v>
                </c:pt>
                <c:pt idx="1127">
                  <c:v>-487.26803000000001</c:v>
                </c:pt>
                <c:pt idx="1128">
                  <c:v>-487.10712000000001</c:v>
                </c:pt>
                <c:pt idx="1129">
                  <c:v>-486.95855</c:v>
                </c:pt>
                <c:pt idx="1130">
                  <c:v>-486.84354000000002</c:v>
                </c:pt>
                <c:pt idx="1131">
                  <c:v>-486.87974000000003</c:v>
                </c:pt>
                <c:pt idx="1132">
                  <c:v>-486.86993000000001</c:v>
                </c:pt>
                <c:pt idx="1133">
                  <c:v>-486.73628000000002</c:v>
                </c:pt>
                <c:pt idx="1134">
                  <c:v>-486.71798000000001</c:v>
                </c:pt>
                <c:pt idx="1135">
                  <c:v>-486.55248</c:v>
                </c:pt>
                <c:pt idx="1136">
                  <c:v>-486.71677</c:v>
                </c:pt>
                <c:pt idx="1137">
                  <c:v>-487.00540000000001</c:v>
                </c:pt>
                <c:pt idx="1138">
                  <c:v>-486.88357000000002</c:v>
                </c:pt>
                <c:pt idx="1139">
                  <c:v>-486.74662000000001</c:v>
                </c:pt>
                <c:pt idx="1140">
                  <c:v>-486.73946999999998</c:v>
                </c:pt>
                <c:pt idx="1141">
                  <c:v>-486.90226000000001</c:v>
                </c:pt>
                <c:pt idx="1142">
                  <c:v>-486.91102999999998</c:v>
                </c:pt>
                <c:pt idx="1143">
                  <c:v>-486.82529</c:v>
                </c:pt>
                <c:pt idx="1144">
                  <c:v>-486.75932999999998</c:v>
                </c:pt>
                <c:pt idx="1145">
                  <c:v>-487.01247000000001</c:v>
                </c:pt>
                <c:pt idx="1146">
                  <c:v>-487.24758000000003</c:v>
                </c:pt>
                <c:pt idx="1147">
                  <c:v>-487.30081000000001</c:v>
                </c:pt>
                <c:pt idx="1148">
                  <c:v>-487.42955000000001</c:v>
                </c:pt>
                <c:pt idx="1149">
                  <c:v>-487.23165999999998</c:v>
                </c:pt>
                <c:pt idx="1150">
                  <c:v>-487.29262999999997</c:v>
                </c:pt>
                <c:pt idx="1151">
                  <c:v>-487.30754999999999</c:v>
                </c:pt>
                <c:pt idx="1152">
                  <c:v>-487.37284</c:v>
                </c:pt>
                <c:pt idx="1153">
                  <c:v>-487.39382000000001</c:v>
                </c:pt>
                <c:pt idx="1154">
                  <c:v>-487.57220999999998</c:v>
                </c:pt>
                <c:pt idx="1155">
                  <c:v>-487.73352</c:v>
                </c:pt>
                <c:pt idx="1156">
                  <c:v>-487.80601999999999</c:v>
                </c:pt>
                <c:pt idx="1157">
                  <c:v>-487.90681000000001</c:v>
                </c:pt>
                <c:pt idx="1158">
                  <c:v>-487.95375999999999</c:v>
                </c:pt>
                <c:pt idx="1159">
                  <c:v>-487.86865</c:v>
                </c:pt>
                <c:pt idx="1160">
                  <c:v>-487.61095999999998</c:v>
                </c:pt>
                <c:pt idx="1161">
                  <c:v>-487.40946000000002</c:v>
                </c:pt>
                <c:pt idx="1162">
                  <c:v>-487.24732</c:v>
                </c:pt>
                <c:pt idx="1163">
                  <c:v>-487.23622</c:v>
                </c:pt>
                <c:pt idx="1164">
                  <c:v>-487.26677000000001</c:v>
                </c:pt>
                <c:pt idx="1165">
                  <c:v>-487.32391999999999</c:v>
                </c:pt>
                <c:pt idx="1166">
                  <c:v>-487.20634000000001</c:v>
                </c:pt>
                <c:pt idx="1167">
                  <c:v>-486.94869999999997</c:v>
                </c:pt>
                <c:pt idx="1168">
                  <c:v>-486.82497000000001</c:v>
                </c:pt>
                <c:pt idx="1169">
                  <c:v>-486.79333000000003</c:v>
                </c:pt>
                <c:pt idx="1170">
                  <c:v>-486.75204000000002</c:v>
                </c:pt>
                <c:pt idx="1171">
                  <c:v>-486.67316</c:v>
                </c:pt>
                <c:pt idx="1172">
                  <c:v>-486.68707999999998</c:v>
                </c:pt>
                <c:pt idx="1173">
                  <c:v>-486.78791000000001</c:v>
                </c:pt>
                <c:pt idx="1174">
                  <c:v>-487.17038000000002</c:v>
                </c:pt>
                <c:pt idx="1175">
                  <c:v>-487.13839999999999</c:v>
                </c:pt>
                <c:pt idx="1176">
                  <c:v>-486.8202</c:v>
                </c:pt>
                <c:pt idx="1177">
                  <c:v>-486.65269000000001</c:v>
                </c:pt>
                <c:pt idx="1178">
                  <c:v>-486.64040999999997</c:v>
                </c:pt>
                <c:pt idx="1179">
                  <c:v>-486.92029000000002</c:v>
                </c:pt>
                <c:pt idx="1180">
                  <c:v>-487.24581000000001</c:v>
                </c:pt>
                <c:pt idx="1181">
                  <c:v>-487.16811999999999</c:v>
                </c:pt>
                <c:pt idx="1182">
                  <c:v>-486.92009000000002</c:v>
                </c:pt>
                <c:pt idx="1183">
                  <c:v>-487.02548999999999</c:v>
                </c:pt>
                <c:pt idx="1184">
                  <c:v>-487.23862000000003</c:v>
                </c:pt>
                <c:pt idx="1185">
                  <c:v>-487.16352000000001</c:v>
                </c:pt>
                <c:pt idx="1186">
                  <c:v>-486.86124000000001</c:v>
                </c:pt>
                <c:pt idx="1187">
                  <c:v>-486.67603000000003</c:v>
                </c:pt>
                <c:pt idx="1188">
                  <c:v>-486.82708000000002</c:v>
                </c:pt>
                <c:pt idx="1189">
                  <c:v>-487.06864999999999</c:v>
                </c:pt>
                <c:pt idx="1190">
                  <c:v>-487.10286000000002</c:v>
                </c:pt>
                <c:pt idx="1191">
                  <c:v>-487.14622000000003</c:v>
                </c:pt>
                <c:pt idx="1192">
                  <c:v>-487.23428000000001</c:v>
                </c:pt>
                <c:pt idx="1193">
                  <c:v>-487.04915999999997</c:v>
                </c:pt>
                <c:pt idx="1194">
                  <c:v>-486.93295999999998</c:v>
                </c:pt>
                <c:pt idx="1195">
                  <c:v>-487.00412</c:v>
                </c:pt>
                <c:pt idx="1196">
                  <c:v>-487.03671000000003</c:v>
                </c:pt>
                <c:pt idx="1197">
                  <c:v>-487.01301999999998</c:v>
                </c:pt>
                <c:pt idx="1198">
                  <c:v>-487.04284000000001</c:v>
                </c:pt>
                <c:pt idx="1199">
                  <c:v>-487.13654000000002</c:v>
                </c:pt>
                <c:pt idx="1200">
                  <c:v>-487.09649000000002</c:v>
                </c:pt>
                <c:pt idx="1201">
                  <c:v>-486.97582</c:v>
                </c:pt>
                <c:pt idx="1202">
                  <c:v>-486.75229999999999</c:v>
                </c:pt>
                <c:pt idx="1203">
                  <c:v>-486.58085</c:v>
                </c:pt>
                <c:pt idx="1204">
                  <c:v>-486.51686000000001</c:v>
                </c:pt>
                <c:pt idx="1205">
                  <c:v>-486.57324</c:v>
                </c:pt>
                <c:pt idx="1206">
                  <c:v>-486.74364000000003</c:v>
                </c:pt>
                <c:pt idx="1207">
                  <c:v>-486.83242000000001</c:v>
                </c:pt>
                <c:pt idx="1208">
                  <c:v>-486.81360000000001</c:v>
                </c:pt>
                <c:pt idx="1209">
                  <c:v>-486.75949000000003</c:v>
                </c:pt>
                <c:pt idx="1210">
                  <c:v>-486.86642000000001</c:v>
                </c:pt>
                <c:pt idx="1211">
                  <c:v>-486.84570000000002</c:v>
                </c:pt>
                <c:pt idx="1212">
                  <c:v>-486.70832999999999</c:v>
                </c:pt>
                <c:pt idx="1213">
                  <c:v>-486.65974999999997</c:v>
                </c:pt>
                <c:pt idx="1214">
                  <c:v>-486.67770000000002</c:v>
                </c:pt>
                <c:pt idx="1215">
                  <c:v>-486.70290999999997</c:v>
                </c:pt>
                <c:pt idx="1216">
                  <c:v>-486.79115000000002</c:v>
                </c:pt>
                <c:pt idx="1217">
                  <c:v>-486.77812</c:v>
                </c:pt>
                <c:pt idx="1218">
                  <c:v>-486.70708000000002</c:v>
                </c:pt>
                <c:pt idx="1219">
                  <c:v>-486.70911999999998</c:v>
                </c:pt>
                <c:pt idx="1220">
                  <c:v>-486.92831999999999</c:v>
                </c:pt>
                <c:pt idx="1221">
                  <c:v>-487.06360000000001</c:v>
                </c:pt>
                <c:pt idx="1222">
                  <c:v>-487.04226999999997</c:v>
                </c:pt>
                <c:pt idx="1223">
                  <c:v>-486.77103</c:v>
                </c:pt>
                <c:pt idx="1224">
                  <c:v>-486.61585000000002</c:v>
                </c:pt>
                <c:pt idx="1225">
                  <c:v>-486.74184000000002</c:v>
                </c:pt>
                <c:pt idx="1226">
                  <c:v>-486.83028999999999</c:v>
                </c:pt>
                <c:pt idx="1227">
                  <c:v>-486.68759</c:v>
                </c:pt>
                <c:pt idx="1228">
                  <c:v>-486.44069000000002</c:v>
                </c:pt>
                <c:pt idx="1229">
                  <c:v>-486.41052000000002</c:v>
                </c:pt>
                <c:pt idx="1230">
                  <c:v>-486.70884000000001</c:v>
                </c:pt>
                <c:pt idx="1231">
                  <c:v>-486.96341000000001</c:v>
                </c:pt>
                <c:pt idx="1232">
                  <c:v>-486.87999000000002</c:v>
                </c:pt>
                <c:pt idx="1233">
                  <c:v>-486.61077</c:v>
                </c:pt>
                <c:pt idx="1234">
                  <c:v>-486.49615</c:v>
                </c:pt>
                <c:pt idx="1235">
                  <c:v>-486.69914</c:v>
                </c:pt>
                <c:pt idx="1236">
                  <c:v>-486.65606000000002</c:v>
                </c:pt>
                <c:pt idx="1237">
                  <c:v>-486.56732</c:v>
                </c:pt>
                <c:pt idx="1238">
                  <c:v>-486.72582999999997</c:v>
                </c:pt>
                <c:pt idx="1239">
                  <c:v>-486.94565999999998</c:v>
                </c:pt>
                <c:pt idx="1240">
                  <c:v>-486.93988999999999</c:v>
                </c:pt>
                <c:pt idx="1241">
                  <c:v>-486.89424000000002</c:v>
                </c:pt>
                <c:pt idx="1242">
                  <c:v>-486.84334999999999</c:v>
                </c:pt>
                <c:pt idx="1243">
                  <c:v>-487.11896000000002</c:v>
                </c:pt>
                <c:pt idx="1244">
                  <c:v>-487.44452000000001</c:v>
                </c:pt>
                <c:pt idx="1245">
                  <c:v>-487.26967999999999</c:v>
                </c:pt>
                <c:pt idx="1246">
                  <c:v>-486.96312999999998</c:v>
                </c:pt>
                <c:pt idx="1247">
                  <c:v>-487.01504999999997</c:v>
                </c:pt>
                <c:pt idx="1248">
                  <c:v>-487.20368999999999</c:v>
                </c:pt>
                <c:pt idx="1249">
                  <c:v>-487.16084999999998</c:v>
                </c:pt>
                <c:pt idx="1250">
                  <c:v>-487.03899000000001</c:v>
                </c:pt>
                <c:pt idx="1251">
                  <c:v>-486.74637999999999</c:v>
                </c:pt>
                <c:pt idx="1252">
                  <c:v>-486.71523000000002</c:v>
                </c:pt>
                <c:pt idx="1253">
                  <c:v>-486.73360000000002</c:v>
                </c:pt>
                <c:pt idx="1254">
                  <c:v>-486.88558</c:v>
                </c:pt>
                <c:pt idx="1255">
                  <c:v>-487.06481000000002</c:v>
                </c:pt>
                <c:pt idx="1256">
                  <c:v>-486.81315999999998</c:v>
                </c:pt>
                <c:pt idx="1257">
                  <c:v>-486.47111000000001</c:v>
                </c:pt>
                <c:pt idx="1258">
                  <c:v>-486.42773</c:v>
                </c:pt>
                <c:pt idx="1259">
                  <c:v>-486.79309999999998</c:v>
                </c:pt>
                <c:pt idx="1260">
                  <c:v>-487.02573000000001</c:v>
                </c:pt>
                <c:pt idx="1261">
                  <c:v>-486.86309</c:v>
                </c:pt>
                <c:pt idx="1262">
                  <c:v>-486.73110000000003</c:v>
                </c:pt>
                <c:pt idx="1263">
                  <c:v>-486.78600999999998</c:v>
                </c:pt>
                <c:pt idx="1264">
                  <c:v>-487.07472999999999</c:v>
                </c:pt>
                <c:pt idx="1265">
                  <c:v>-487.13321999999999</c:v>
                </c:pt>
                <c:pt idx="1266">
                  <c:v>-486.79883000000001</c:v>
                </c:pt>
                <c:pt idx="1267">
                  <c:v>-486.59197999999998</c:v>
                </c:pt>
                <c:pt idx="1268">
                  <c:v>-486.81833999999998</c:v>
                </c:pt>
                <c:pt idx="1269">
                  <c:v>-487.04739999999998</c:v>
                </c:pt>
                <c:pt idx="1270">
                  <c:v>-486.94731999999999</c:v>
                </c:pt>
                <c:pt idx="1271">
                  <c:v>-486.78255999999999</c:v>
                </c:pt>
                <c:pt idx="1272">
                  <c:v>-486.88256000000001</c:v>
                </c:pt>
                <c:pt idx="1273">
                  <c:v>-487.15287000000001</c:v>
                </c:pt>
                <c:pt idx="1274">
                  <c:v>-487.10703999999998</c:v>
                </c:pt>
                <c:pt idx="1275">
                  <c:v>-487.11878000000002</c:v>
                </c:pt>
                <c:pt idx="1276">
                  <c:v>-487.24615999999997</c:v>
                </c:pt>
                <c:pt idx="1277">
                  <c:v>-487.41041000000001</c:v>
                </c:pt>
                <c:pt idx="1278">
                  <c:v>-487.18628000000001</c:v>
                </c:pt>
                <c:pt idx="1279">
                  <c:v>-487.04766999999998</c:v>
                </c:pt>
                <c:pt idx="1280">
                  <c:v>-487.07162</c:v>
                </c:pt>
                <c:pt idx="1281">
                  <c:v>-487.13312999999999</c:v>
                </c:pt>
                <c:pt idx="1282">
                  <c:v>-487.19758999999999</c:v>
                </c:pt>
                <c:pt idx="1283">
                  <c:v>-487.00832000000003</c:v>
                </c:pt>
                <c:pt idx="1284">
                  <c:v>-486.87556000000001</c:v>
                </c:pt>
                <c:pt idx="1285">
                  <c:v>-486.97358000000003</c:v>
                </c:pt>
                <c:pt idx="1286">
                  <c:v>-486.89927</c:v>
                </c:pt>
                <c:pt idx="1287">
                  <c:v>-486.95400000000001</c:v>
                </c:pt>
                <c:pt idx="1288">
                  <c:v>-487.01992000000001</c:v>
                </c:pt>
                <c:pt idx="1289">
                  <c:v>-487.10404999999997</c:v>
                </c:pt>
                <c:pt idx="1290">
                  <c:v>-487.14064000000002</c:v>
                </c:pt>
                <c:pt idx="1291">
                  <c:v>-487.12909999999999</c:v>
                </c:pt>
                <c:pt idx="1292">
                  <c:v>-487.06515999999999</c:v>
                </c:pt>
                <c:pt idx="1293">
                  <c:v>-487.15786000000003</c:v>
                </c:pt>
                <c:pt idx="1294">
                  <c:v>-487.45479</c:v>
                </c:pt>
                <c:pt idx="1295">
                  <c:v>-487.48987</c:v>
                </c:pt>
                <c:pt idx="1296">
                  <c:v>-487.27733999999998</c:v>
                </c:pt>
                <c:pt idx="1297">
                  <c:v>-487.19130000000001</c:v>
                </c:pt>
                <c:pt idx="1298">
                  <c:v>-487.31418000000002</c:v>
                </c:pt>
                <c:pt idx="1299">
                  <c:v>-487.24682999999999</c:v>
                </c:pt>
                <c:pt idx="1300">
                  <c:v>-487.06389999999999</c:v>
                </c:pt>
                <c:pt idx="1301">
                  <c:v>-486.95764000000003</c:v>
                </c:pt>
                <c:pt idx="1302">
                  <c:v>-487.17173000000003</c:v>
                </c:pt>
                <c:pt idx="1303">
                  <c:v>-487.37209999999999</c:v>
                </c:pt>
                <c:pt idx="1304">
                  <c:v>-487.27273000000002</c:v>
                </c:pt>
                <c:pt idx="1305">
                  <c:v>-487.02647999999999</c:v>
                </c:pt>
                <c:pt idx="1306">
                  <c:v>-486.84939000000003</c:v>
                </c:pt>
                <c:pt idx="1307">
                  <c:v>-486.85169999999999</c:v>
                </c:pt>
                <c:pt idx="1308">
                  <c:v>-487.05293</c:v>
                </c:pt>
                <c:pt idx="1309">
                  <c:v>-487.34201000000002</c:v>
                </c:pt>
                <c:pt idx="1310">
                  <c:v>-487.42039999999997</c:v>
                </c:pt>
                <c:pt idx="1311">
                  <c:v>-487.43011000000001</c:v>
                </c:pt>
                <c:pt idx="1312">
                  <c:v>-487.26490999999999</c:v>
                </c:pt>
                <c:pt idx="1313">
                  <c:v>-487.35088999999999</c:v>
                </c:pt>
                <c:pt idx="1314">
                  <c:v>-487.32319999999999</c:v>
                </c:pt>
                <c:pt idx="1315">
                  <c:v>-487.21956</c:v>
                </c:pt>
                <c:pt idx="1316">
                  <c:v>-487.16212999999999</c:v>
                </c:pt>
                <c:pt idx="1317">
                  <c:v>-487.18871000000001</c:v>
                </c:pt>
                <c:pt idx="1318">
                  <c:v>-487.16732000000002</c:v>
                </c:pt>
                <c:pt idx="1319">
                  <c:v>-487.11892</c:v>
                </c:pt>
                <c:pt idx="1320">
                  <c:v>-487.02265</c:v>
                </c:pt>
                <c:pt idx="1321">
                  <c:v>-486.91998999999998</c:v>
                </c:pt>
                <c:pt idx="1322">
                  <c:v>-487.02208000000002</c:v>
                </c:pt>
                <c:pt idx="1323">
                  <c:v>-487.02962000000002</c:v>
                </c:pt>
                <c:pt idx="1324">
                  <c:v>-486.89505000000003</c:v>
                </c:pt>
                <c:pt idx="1325">
                  <c:v>-487.03870000000001</c:v>
                </c:pt>
                <c:pt idx="1326">
                  <c:v>-487.26123999999999</c:v>
                </c:pt>
                <c:pt idx="1327">
                  <c:v>-487.32159999999999</c:v>
                </c:pt>
                <c:pt idx="1328">
                  <c:v>-487.24552999999997</c:v>
                </c:pt>
                <c:pt idx="1329">
                  <c:v>-487.28289000000001</c:v>
                </c:pt>
                <c:pt idx="1330">
                  <c:v>-487.42437000000001</c:v>
                </c:pt>
                <c:pt idx="1331">
                  <c:v>-487.42365000000001</c:v>
                </c:pt>
                <c:pt idx="1332">
                  <c:v>-487.42442</c:v>
                </c:pt>
                <c:pt idx="1333">
                  <c:v>-487.34023999999999</c:v>
                </c:pt>
                <c:pt idx="1334">
                  <c:v>-487.21616</c:v>
                </c:pt>
                <c:pt idx="1335">
                  <c:v>-487.18279000000001</c:v>
                </c:pt>
                <c:pt idx="1336">
                  <c:v>-487.26582000000002</c:v>
                </c:pt>
                <c:pt idx="1337">
                  <c:v>-487.24338</c:v>
                </c:pt>
                <c:pt idx="1338">
                  <c:v>-487.24335000000002</c:v>
                </c:pt>
                <c:pt idx="1339">
                  <c:v>-487.23548</c:v>
                </c:pt>
                <c:pt idx="1340">
                  <c:v>-487.20468</c:v>
                </c:pt>
                <c:pt idx="1341">
                  <c:v>-487.13416000000001</c:v>
                </c:pt>
                <c:pt idx="1342">
                  <c:v>-487.20925</c:v>
                </c:pt>
                <c:pt idx="1343">
                  <c:v>-487.31083000000001</c:v>
                </c:pt>
                <c:pt idx="1344">
                  <c:v>-487.49603000000002</c:v>
                </c:pt>
                <c:pt idx="1345">
                  <c:v>-487.59374000000003</c:v>
                </c:pt>
                <c:pt idx="1346">
                  <c:v>-487.6388</c:v>
                </c:pt>
                <c:pt idx="1347">
                  <c:v>-487.69828999999999</c:v>
                </c:pt>
                <c:pt idx="1348">
                  <c:v>-487.78312</c:v>
                </c:pt>
                <c:pt idx="1349">
                  <c:v>-487.76029</c:v>
                </c:pt>
                <c:pt idx="1350">
                  <c:v>-487.52539000000002</c:v>
                </c:pt>
                <c:pt idx="1351">
                  <c:v>-487.32859000000002</c:v>
                </c:pt>
                <c:pt idx="1352">
                  <c:v>-487.19146000000001</c:v>
                </c:pt>
                <c:pt idx="1353">
                  <c:v>-487.20627999999999</c:v>
                </c:pt>
                <c:pt idx="1354">
                  <c:v>-487.10701</c:v>
                </c:pt>
                <c:pt idx="1355">
                  <c:v>-487.07853</c:v>
                </c:pt>
                <c:pt idx="1356">
                  <c:v>-487.15944999999999</c:v>
                </c:pt>
                <c:pt idx="1357">
                  <c:v>-487.34298999999999</c:v>
                </c:pt>
                <c:pt idx="1358">
                  <c:v>-487.43225999999999</c:v>
                </c:pt>
                <c:pt idx="1359">
                  <c:v>-487.12882999999999</c:v>
                </c:pt>
                <c:pt idx="1360">
                  <c:v>-487.02017999999998</c:v>
                </c:pt>
                <c:pt idx="1361">
                  <c:v>-487.07765000000001</c:v>
                </c:pt>
                <c:pt idx="1362">
                  <c:v>-486.96893999999998</c:v>
                </c:pt>
                <c:pt idx="1363">
                  <c:v>-486.98140000000001</c:v>
                </c:pt>
                <c:pt idx="1364">
                  <c:v>-487.06986999999998</c:v>
                </c:pt>
                <c:pt idx="1365">
                  <c:v>-487.02118000000002</c:v>
                </c:pt>
                <c:pt idx="1366">
                  <c:v>-487.02032000000003</c:v>
                </c:pt>
                <c:pt idx="1367">
                  <c:v>-487.24885999999998</c:v>
                </c:pt>
                <c:pt idx="1368">
                  <c:v>-487.28152</c:v>
                </c:pt>
                <c:pt idx="1369">
                  <c:v>-487.15816999999998</c:v>
                </c:pt>
                <c:pt idx="1370">
                  <c:v>-487.10748000000001</c:v>
                </c:pt>
                <c:pt idx="1371">
                  <c:v>-487.08656000000002</c:v>
                </c:pt>
                <c:pt idx="1372">
                  <c:v>-486.93939</c:v>
                </c:pt>
                <c:pt idx="1373">
                  <c:v>-486.91892999999999</c:v>
                </c:pt>
                <c:pt idx="1374">
                  <c:v>-486.80518000000001</c:v>
                </c:pt>
                <c:pt idx="1375">
                  <c:v>-486.68216999999999</c:v>
                </c:pt>
                <c:pt idx="1376">
                  <c:v>-486.94340999999997</c:v>
                </c:pt>
                <c:pt idx="1377">
                  <c:v>-486.92263000000003</c:v>
                </c:pt>
                <c:pt idx="1378">
                  <c:v>-486.77800000000002</c:v>
                </c:pt>
                <c:pt idx="1379">
                  <c:v>-486.80063000000001</c:v>
                </c:pt>
                <c:pt idx="1380">
                  <c:v>-486.75846999999999</c:v>
                </c:pt>
                <c:pt idx="1381">
                  <c:v>-486.73723999999999</c:v>
                </c:pt>
                <c:pt idx="1382">
                  <c:v>-486.92770999999999</c:v>
                </c:pt>
                <c:pt idx="1383">
                  <c:v>-486.92621000000003</c:v>
                </c:pt>
                <c:pt idx="1384">
                  <c:v>-486.68702000000002</c:v>
                </c:pt>
                <c:pt idx="1385">
                  <c:v>-486.77077000000003</c:v>
                </c:pt>
                <c:pt idx="1386">
                  <c:v>-486.96881999999999</c:v>
                </c:pt>
                <c:pt idx="1387">
                  <c:v>-486.84370000000001</c:v>
                </c:pt>
                <c:pt idx="1388">
                  <c:v>-486.67415999999997</c:v>
                </c:pt>
                <c:pt idx="1389">
                  <c:v>-486.55038999999999</c:v>
                </c:pt>
                <c:pt idx="1390">
                  <c:v>-486.67380000000003</c:v>
                </c:pt>
                <c:pt idx="1391">
                  <c:v>-486.6866</c:v>
                </c:pt>
                <c:pt idx="1392">
                  <c:v>-486.57450999999998</c:v>
                </c:pt>
                <c:pt idx="1393">
                  <c:v>-486.66775999999999</c:v>
                </c:pt>
                <c:pt idx="1394">
                  <c:v>-486.90755000000001</c:v>
                </c:pt>
                <c:pt idx="1395">
                  <c:v>-486.99603000000002</c:v>
                </c:pt>
                <c:pt idx="1396">
                  <c:v>-486.94459999999998</c:v>
                </c:pt>
                <c:pt idx="1397">
                  <c:v>-486.88726000000003</c:v>
                </c:pt>
                <c:pt idx="1398">
                  <c:v>-487.06421999999998</c:v>
                </c:pt>
                <c:pt idx="1399">
                  <c:v>-487.08443</c:v>
                </c:pt>
                <c:pt idx="1400">
                  <c:v>-486.90242999999998</c:v>
                </c:pt>
                <c:pt idx="1401">
                  <c:v>-486.74993999999998</c:v>
                </c:pt>
                <c:pt idx="1402">
                  <c:v>-486.68934000000002</c:v>
                </c:pt>
                <c:pt idx="1403">
                  <c:v>-486.86588</c:v>
                </c:pt>
                <c:pt idx="1404">
                  <c:v>-486.92682000000002</c:v>
                </c:pt>
                <c:pt idx="1405">
                  <c:v>-486.89317999999997</c:v>
                </c:pt>
                <c:pt idx="1406">
                  <c:v>-486.79250999999999</c:v>
                </c:pt>
                <c:pt idx="1407">
                  <c:v>-486.75767000000002</c:v>
                </c:pt>
                <c:pt idx="1408">
                  <c:v>-486.91867000000002</c:v>
                </c:pt>
                <c:pt idx="1409">
                  <c:v>-486.96258</c:v>
                </c:pt>
                <c:pt idx="1410">
                  <c:v>-486.89039000000002</c:v>
                </c:pt>
                <c:pt idx="1411">
                  <c:v>-486.87490000000003</c:v>
                </c:pt>
                <c:pt idx="1412">
                  <c:v>-486.80414999999999</c:v>
                </c:pt>
                <c:pt idx="1413">
                  <c:v>-486.71120999999999</c:v>
                </c:pt>
                <c:pt idx="1414">
                  <c:v>-486.73176000000001</c:v>
                </c:pt>
                <c:pt idx="1415">
                  <c:v>-486.99322999999998</c:v>
                </c:pt>
                <c:pt idx="1416">
                  <c:v>-487.08175</c:v>
                </c:pt>
                <c:pt idx="1417">
                  <c:v>-486.89102000000003</c:v>
                </c:pt>
                <c:pt idx="1418">
                  <c:v>-486.64346</c:v>
                </c:pt>
                <c:pt idx="1419">
                  <c:v>-486.91126000000003</c:v>
                </c:pt>
                <c:pt idx="1420">
                  <c:v>-487.33213999999998</c:v>
                </c:pt>
                <c:pt idx="1421">
                  <c:v>-487.48651999999998</c:v>
                </c:pt>
                <c:pt idx="1422">
                  <c:v>-487.33981</c:v>
                </c:pt>
                <c:pt idx="1423">
                  <c:v>-487.17180000000002</c:v>
                </c:pt>
                <c:pt idx="1424">
                  <c:v>-487.23262999999997</c:v>
                </c:pt>
                <c:pt idx="1425">
                  <c:v>-487.44175000000001</c:v>
                </c:pt>
                <c:pt idx="1426">
                  <c:v>-487.45961</c:v>
                </c:pt>
                <c:pt idx="1427">
                  <c:v>-487.26429000000002</c:v>
                </c:pt>
                <c:pt idx="1428">
                  <c:v>-487.28111000000001</c:v>
                </c:pt>
                <c:pt idx="1429">
                  <c:v>-487.51575000000003</c:v>
                </c:pt>
                <c:pt idx="1430">
                  <c:v>-487.53298000000001</c:v>
                </c:pt>
                <c:pt idx="1431">
                  <c:v>-487.32157000000001</c:v>
                </c:pt>
                <c:pt idx="1432">
                  <c:v>-487.09222</c:v>
                </c:pt>
                <c:pt idx="1433">
                  <c:v>-487.18112000000002</c:v>
                </c:pt>
                <c:pt idx="1434">
                  <c:v>-487.41786999999999</c:v>
                </c:pt>
                <c:pt idx="1435">
                  <c:v>-487.12277</c:v>
                </c:pt>
                <c:pt idx="1436">
                  <c:v>-486.46233999999998</c:v>
                </c:pt>
                <c:pt idx="1437">
                  <c:v>-486.64283</c:v>
                </c:pt>
                <c:pt idx="1438">
                  <c:v>-487.09586000000002</c:v>
                </c:pt>
                <c:pt idx="1439">
                  <c:v>-487.15965999999997</c:v>
                </c:pt>
                <c:pt idx="1440">
                  <c:v>-486.65078</c:v>
                </c:pt>
                <c:pt idx="1441">
                  <c:v>-486.43574000000001</c:v>
                </c:pt>
                <c:pt idx="1442">
                  <c:v>-486.87238000000002</c:v>
                </c:pt>
                <c:pt idx="1443">
                  <c:v>-487.28062</c:v>
                </c:pt>
                <c:pt idx="1444">
                  <c:v>-487.30052000000001</c:v>
                </c:pt>
                <c:pt idx="1445">
                  <c:v>-487.03264000000001</c:v>
                </c:pt>
                <c:pt idx="1446">
                  <c:v>-487.02321999999998</c:v>
                </c:pt>
                <c:pt idx="1447">
                  <c:v>-487.23322999999999</c:v>
                </c:pt>
                <c:pt idx="1448">
                  <c:v>-487.30844000000002</c:v>
                </c:pt>
                <c:pt idx="1449">
                  <c:v>-487.15958000000001</c:v>
                </c:pt>
                <c:pt idx="1450">
                  <c:v>-487.22174000000001</c:v>
                </c:pt>
                <c:pt idx="1451">
                  <c:v>-487.35698000000002</c:v>
                </c:pt>
                <c:pt idx="1452">
                  <c:v>-487.34381000000002</c:v>
                </c:pt>
                <c:pt idx="1453">
                  <c:v>-487.21686</c:v>
                </c:pt>
                <c:pt idx="1454">
                  <c:v>-487.10090000000002</c:v>
                </c:pt>
                <c:pt idx="1455">
                  <c:v>-486.84287999999998</c:v>
                </c:pt>
                <c:pt idx="1456">
                  <c:v>-486.75763999999998</c:v>
                </c:pt>
                <c:pt idx="1457">
                  <c:v>-486.74047999999999</c:v>
                </c:pt>
                <c:pt idx="1458">
                  <c:v>-486.80410000000001</c:v>
                </c:pt>
                <c:pt idx="1459">
                  <c:v>-486.79732000000001</c:v>
                </c:pt>
                <c:pt idx="1460">
                  <c:v>-486.94945000000001</c:v>
                </c:pt>
                <c:pt idx="1461">
                  <c:v>-487.06211000000002</c:v>
                </c:pt>
                <c:pt idx="1462">
                  <c:v>-487.15579000000002</c:v>
                </c:pt>
                <c:pt idx="1463">
                  <c:v>-487.15365000000003</c:v>
                </c:pt>
                <c:pt idx="1464">
                  <c:v>-487.04386</c:v>
                </c:pt>
                <c:pt idx="1465">
                  <c:v>-487.00135999999998</c:v>
                </c:pt>
                <c:pt idx="1466">
                  <c:v>-486.99558999999999</c:v>
                </c:pt>
                <c:pt idx="1467">
                  <c:v>-486.91994</c:v>
                </c:pt>
                <c:pt idx="1468">
                  <c:v>-487.10901999999999</c:v>
                </c:pt>
                <c:pt idx="1469">
                  <c:v>-487.27244000000002</c:v>
                </c:pt>
                <c:pt idx="1470">
                  <c:v>-487.34861999999998</c:v>
                </c:pt>
                <c:pt idx="1471">
                  <c:v>-487.13900000000001</c:v>
                </c:pt>
                <c:pt idx="1472">
                  <c:v>-486.80426999999997</c:v>
                </c:pt>
                <c:pt idx="1473">
                  <c:v>-486.62673000000001</c:v>
                </c:pt>
                <c:pt idx="1474">
                  <c:v>-486.72233</c:v>
                </c:pt>
                <c:pt idx="1475">
                  <c:v>-486.77992999999998</c:v>
                </c:pt>
                <c:pt idx="1476">
                  <c:v>-486.56938000000002</c:v>
                </c:pt>
                <c:pt idx="1477">
                  <c:v>-486.54127</c:v>
                </c:pt>
                <c:pt idx="1478">
                  <c:v>-486.85127999999997</c:v>
                </c:pt>
                <c:pt idx="1479">
                  <c:v>-486.90402999999998</c:v>
                </c:pt>
                <c:pt idx="1480">
                  <c:v>-486.72397000000001</c:v>
                </c:pt>
                <c:pt idx="1481">
                  <c:v>-486.79336999999998</c:v>
                </c:pt>
                <c:pt idx="1482">
                  <c:v>-486.97203999999999</c:v>
                </c:pt>
                <c:pt idx="1483">
                  <c:v>-486.99864000000002</c:v>
                </c:pt>
                <c:pt idx="1484">
                  <c:v>-486.87016</c:v>
                </c:pt>
                <c:pt idx="1485">
                  <c:v>-486.61583999999999</c:v>
                </c:pt>
                <c:pt idx="1486">
                  <c:v>-486.63587999999999</c:v>
                </c:pt>
                <c:pt idx="1487">
                  <c:v>-486.95524999999998</c:v>
                </c:pt>
                <c:pt idx="1488">
                  <c:v>-486.96769999999998</c:v>
                </c:pt>
                <c:pt idx="1489">
                  <c:v>-486.83839999999998</c:v>
                </c:pt>
                <c:pt idx="1490">
                  <c:v>-486.60872999999998</c:v>
                </c:pt>
                <c:pt idx="1491">
                  <c:v>-486.58875999999998</c:v>
                </c:pt>
                <c:pt idx="1492">
                  <c:v>-486.58947000000001</c:v>
                </c:pt>
                <c:pt idx="1493">
                  <c:v>-486.58478000000002</c:v>
                </c:pt>
                <c:pt idx="1494">
                  <c:v>-486.51591000000002</c:v>
                </c:pt>
                <c:pt idx="1495">
                  <c:v>-486.48347000000001</c:v>
                </c:pt>
                <c:pt idx="1496">
                  <c:v>-486.56832000000003</c:v>
                </c:pt>
                <c:pt idx="1497">
                  <c:v>-486.64566000000002</c:v>
                </c:pt>
                <c:pt idx="1498">
                  <c:v>-486.63065</c:v>
                </c:pt>
                <c:pt idx="1499">
                  <c:v>-486.64695999999998</c:v>
                </c:pt>
                <c:pt idx="1500">
                  <c:v>-486.7817</c:v>
                </c:pt>
                <c:pt idx="1501">
                  <c:v>-487.21395999999999</c:v>
                </c:pt>
                <c:pt idx="1502">
                  <c:v>-487.39501999999999</c:v>
                </c:pt>
                <c:pt idx="1503">
                  <c:v>-487.08974000000001</c:v>
                </c:pt>
                <c:pt idx="1504">
                  <c:v>-487.05659000000003</c:v>
                </c:pt>
                <c:pt idx="1505">
                  <c:v>-487.24344000000002</c:v>
                </c:pt>
                <c:pt idx="1506">
                  <c:v>-487.41460000000001</c:v>
                </c:pt>
                <c:pt idx="1507">
                  <c:v>-487.38983000000002</c:v>
                </c:pt>
                <c:pt idx="1508">
                  <c:v>-487.27345000000003</c:v>
                </c:pt>
                <c:pt idx="1509">
                  <c:v>-487.25749000000002</c:v>
                </c:pt>
                <c:pt idx="1510">
                  <c:v>-487.39879000000002</c:v>
                </c:pt>
                <c:pt idx="1511">
                  <c:v>-487.45263999999997</c:v>
                </c:pt>
                <c:pt idx="1512">
                  <c:v>-487.40976000000001</c:v>
                </c:pt>
                <c:pt idx="1513">
                  <c:v>-487.04061999999999</c:v>
                </c:pt>
                <c:pt idx="1514">
                  <c:v>-486.86565000000002</c:v>
                </c:pt>
                <c:pt idx="1515">
                  <c:v>-486.98656</c:v>
                </c:pt>
                <c:pt idx="1516">
                  <c:v>-486.91480999999999</c:v>
                </c:pt>
                <c:pt idx="1517">
                  <c:v>-486.77447999999998</c:v>
                </c:pt>
                <c:pt idx="1518">
                  <c:v>-486.70913000000002</c:v>
                </c:pt>
                <c:pt idx="1519">
                  <c:v>-486.70823999999999</c:v>
                </c:pt>
                <c:pt idx="1520">
                  <c:v>-486.68358999999998</c:v>
                </c:pt>
                <c:pt idx="1521">
                  <c:v>-486.67133000000001</c:v>
                </c:pt>
                <c:pt idx="1522">
                  <c:v>-486.60190999999998</c:v>
                </c:pt>
                <c:pt idx="1523">
                  <c:v>-486.64942000000002</c:v>
                </c:pt>
                <c:pt idx="1524">
                  <c:v>-486.81526000000002</c:v>
                </c:pt>
                <c:pt idx="1525">
                  <c:v>-486.85984000000002</c:v>
                </c:pt>
                <c:pt idx="1526">
                  <c:v>-486.84753000000001</c:v>
                </c:pt>
                <c:pt idx="1527">
                  <c:v>-486.86022000000003</c:v>
                </c:pt>
                <c:pt idx="1528">
                  <c:v>-487.03028</c:v>
                </c:pt>
                <c:pt idx="1529">
                  <c:v>-486.95080999999999</c:v>
                </c:pt>
                <c:pt idx="1530">
                  <c:v>-486.80045000000001</c:v>
                </c:pt>
                <c:pt idx="1531">
                  <c:v>-486.80685</c:v>
                </c:pt>
                <c:pt idx="1532">
                  <c:v>-486.88672000000003</c:v>
                </c:pt>
                <c:pt idx="1533">
                  <c:v>-486.63753000000003</c:v>
                </c:pt>
                <c:pt idx="1534">
                  <c:v>-486.44398000000001</c:v>
                </c:pt>
                <c:pt idx="1535">
                  <c:v>-486.62295999999998</c:v>
                </c:pt>
                <c:pt idx="1536">
                  <c:v>-486.71096</c:v>
                </c:pt>
                <c:pt idx="1537">
                  <c:v>-486.70942000000002</c:v>
                </c:pt>
                <c:pt idx="1538">
                  <c:v>-486.67421999999999</c:v>
                </c:pt>
                <c:pt idx="1539">
                  <c:v>-486.73955000000001</c:v>
                </c:pt>
                <c:pt idx="1540">
                  <c:v>-486.74743000000001</c:v>
                </c:pt>
                <c:pt idx="1541">
                  <c:v>-486.63569999999999</c:v>
                </c:pt>
                <c:pt idx="1542">
                  <c:v>-486.51857000000001</c:v>
                </c:pt>
                <c:pt idx="1543">
                  <c:v>-486.26206000000002</c:v>
                </c:pt>
                <c:pt idx="1544">
                  <c:v>-486.20531999999997</c:v>
                </c:pt>
                <c:pt idx="1545">
                  <c:v>-486.39640000000003</c:v>
                </c:pt>
                <c:pt idx="1546">
                  <c:v>-486.51152000000002</c:v>
                </c:pt>
                <c:pt idx="1547">
                  <c:v>-486.41845999999998</c:v>
                </c:pt>
                <c:pt idx="1548">
                  <c:v>-486.30655000000002</c:v>
                </c:pt>
                <c:pt idx="1549">
                  <c:v>-486.26094999999998</c:v>
                </c:pt>
                <c:pt idx="1550">
                  <c:v>-486.39596999999998</c:v>
                </c:pt>
                <c:pt idx="1551">
                  <c:v>-486.52859000000001</c:v>
                </c:pt>
                <c:pt idx="1552">
                  <c:v>-486.42576000000003</c:v>
                </c:pt>
                <c:pt idx="1553">
                  <c:v>-486.38731000000001</c:v>
                </c:pt>
                <c:pt idx="1554">
                  <c:v>-486.45003000000003</c:v>
                </c:pt>
                <c:pt idx="1555">
                  <c:v>-486.54826000000003</c:v>
                </c:pt>
                <c:pt idx="1556">
                  <c:v>-486.39057000000003</c:v>
                </c:pt>
                <c:pt idx="1557">
                  <c:v>-486.32763</c:v>
                </c:pt>
                <c:pt idx="1558">
                  <c:v>-486.32619</c:v>
                </c:pt>
                <c:pt idx="1559">
                  <c:v>-486.29509999999999</c:v>
                </c:pt>
                <c:pt idx="1560">
                  <c:v>-486.24032</c:v>
                </c:pt>
                <c:pt idx="1561">
                  <c:v>-486.07859999999999</c:v>
                </c:pt>
                <c:pt idx="1562">
                  <c:v>-486.01580000000001</c:v>
                </c:pt>
                <c:pt idx="1563">
                  <c:v>-485.95697999999999</c:v>
                </c:pt>
                <c:pt idx="1564">
                  <c:v>-486.09028999999998</c:v>
                </c:pt>
                <c:pt idx="1565">
                  <c:v>-486.14935000000003</c:v>
                </c:pt>
                <c:pt idx="1566">
                  <c:v>-486.13664</c:v>
                </c:pt>
                <c:pt idx="1567">
                  <c:v>-486.15010999999998</c:v>
                </c:pt>
                <c:pt idx="1568">
                  <c:v>-485.98268000000002</c:v>
                </c:pt>
                <c:pt idx="1569">
                  <c:v>-485.97728999999998</c:v>
                </c:pt>
                <c:pt idx="1570">
                  <c:v>-486.07229999999998</c:v>
                </c:pt>
                <c:pt idx="1571">
                  <c:v>-486.00009999999997</c:v>
                </c:pt>
                <c:pt idx="1572">
                  <c:v>-485.96607999999998</c:v>
                </c:pt>
                <c:pt idx="1573">
                  <c:v>-486.19072999999997</c:v>
                </c:pt>
                <c:pt idx="1574">
                  <c:v>-486.37191000000001</c:v>
                </c:pt>
                <c:pt idx="1575">
                  <c:v>-486.38540999999998</c:v>
                </c:pt>
                <c:pt idx="1576">
                  <c:v>-486.29599000000002</c:v>
                </c:pt>
                <c:pt idx="1577">
                  <c:v>-486.35896000000002</c:v>
                </c:pt>
                <c:pt idx="1578">
                  <c:v>-486.44981000000001</c:v>
                </c:pt>
                <c:pt idx="1579">
                  <c:v>-486.36781999999999</c:v>
                </c:pt>
                <c:pt idx="1580">
                  <c:v>-486.38335999999998</c:v>
                </c:pt>
                <c:pt idx="1581">
                  <c:v>-486.50808999999998</c:v>
                </c:pt>
                <c:pt idx="1582">
                  <c:v>-486.57148999999998</c:v>
                </c:pt>
                <c:pt idx="1583">
                  <c:v>-486.61802</c:v>
                </c:pt>
                <c:pt idx="1584">
                  <c:v>-486.55691999999999</c:v>
                </c:pt>
                <c:pt idx="1585">
                  <c:v>-486.43982</c:v>
                </c:pt>
                <c:pt idx="1586">
                  <c:v>-486.49556000000001</c:v>
                </c:pt>
                <c:pt idx="1587">
                  <c:v>-486.49448999999998</c:v>
                </c:pt>
                <c:pt idx="1588">
                  <c:v>-486.43473999999998</c:v>
                </c:pt>
                <c:pt idx="1589">
                  <c:v>-486.44054999999997</c:v>
                </c:pt>
                <c:pt idx="1590">
                  <c:v>-486.53814</c:v>
                </c:pt>
                <c:pt idx="1591">
                  <c:v>-486.56044000000003</c:v>
                </c:pt>
                <c:pt idx="1592">
                  <c:v>-486.47791999999998</c:v>
                </c:pt>
                <c:pt idx="1593">
                  <c:v>-486.28115000000003</c:v>
                </c:pt>
                <c:pt idx="1594">
                  <c:v>-486.15266000000003</c:v>
                </c:pt>
                <c:pt idx="1595">
                  <c:v>-486.2081</c:v>
                </c:pt>
                <c:pt idx="1596">
                  <c:v>-486.37707</c:v>
                </c:pt>
                <c:pt idx="1597">
                  <c:v>-486.59816999999998</c:v>
                </c:pt>
                <c:pt idx="1598">
                  <c:v>-486.66412000000003</c:v>
                </c:pt>
                <c:pt idx="1599">
                  <c:v>-486.48451999999997</c:v>
                </c:pt>
                <c:pt idx="1600">
                  <c:v>-486.21244999999999</c:v>
                </c:pt>
                <c:pt idx="1601">
                  <c:v>-486.26974999999999</c:v>
                </c:pt>
                <c:pt idx="1602">
                  <c:v>-486.48257999999998</c:v>
                </c:pt>
                <c:pt idx="1603">
                  <c:v>-486.404</c:v>
                </c:pt>
                <c:pt idx="1604">
                  <c:v>-486.12052</c:v>
                </c:pt>
                <c:pt idx="1605">
                  <c:v>-486.29014000000001</c:v>
                </c:pt>
                <c:pt idx="1606">
                  <c:v>-486.61644999999999</c:v>
                </c:pt>
                <c:pt idx="1607">
                  <c:v>-486.92320000000001</c:v>
                </c:pt>
                <c:pt idx="1608">
                  <c:v>-486.85408000000001</c:v>
                </c:pt>
                <c:pt idx="1609">
                  <c:v>-486.52897999999999</c:v>
                </c:pt>
                <c:pt idx="1610">
                  <c:v>-486.44493999999997</c:v>
                </c:pt>
                <c:pt idx="1611">
                  <c:v>-486.6223</c:v>
                </c:pt>
                <c:pt idx="1612">
                  <c:v>-486.62759999999997</c:v>
                </c:pt>
                <c:pt idx="1613">
                  <c:v>-486.68943999999999</c:v>
                </c:pt>
                <c:pt idx="1614">
                  <c:v>-486.57445000000001</c:v>
                </c:pt>
                <c:pt idx="1615">
                  <c:v>-486.42282</c:v>
                </c:pt>
                <c:pt idx="1616">
                  <c:v>-486.41881000000001</c:v>
                </c:pt>
                <c:pt idx="1617">
                  <c:v>-486.47446000000002</c:v>
                </c:pt>
                <c:pt idx="1618">
                  <c:v>-486.42536999999999</c:v>
                </c:pt>
                <c:pt idx="1619">
                  <c:v>-486.47991999999999</c:v>
                </c:pt>
                <c:pt idx="1620">
                  <c:v>-486.46289000000002</c:v>
                </c:pt>
                <c:pt idx="1621">
                  <c:v>-486.37691000000001</c:v>
                </c:pt>
                <c:pt idx="1622">
                  <c:v>-486.41876000000002</c:v>
                </c:pt>
                <c:pt idx="1623">
                  <c:v>-486.55741</c:v>
                </c:pt>
                <c:pt idx="1624">
                  <c:v>-486.59782999999999</c:v>
                </c:pt>
                <c:pt idx="1625">
                  <c:v>-486.67084</c:v>
                </c:pt>
                <c:pt idx="1626">
                  <c:v>-486.86531000000002</c:v>
                </c:pt>
                <c:pt idx="1627">
                  <c:v>-486.93155999999999</c:v>
                </c:pt>
                <c:pt idx="1628">
                  <c:v>-486.69204000000002</c:v>
                </c:pt>
                <c:pt idx="1629">
                  <c:v>-486.44878</c:v>
                </c:pt>
                <c:pt idx="1630">
                  <c:v>-486.60762</c:v>
                </c:pt>
                <c:pt idx="1631">
                  <c:v>-486.87419999999997</c:v>
                </c:pt>
                <c:pt idx="1632">
                  <c:v>-486.84640999999999</c:v>
                </c:pt>
                <c:pt idx="1633">
                  <c:v>-486.76141000000001</c:v>
                </c:pt>
                <c:pt idx="1634">
                  <c:v>-486.72282999999999</c:v>
                </c:pt>
                <c:pt idx="1635">
                  <c:v>-486.98844000000003</c:v>
                </c:pt>
                <c:pt idx="1636">
                  <c:v>-487.05651</c:v>
                </c:pt>
                <c:pt idx="1637">
                  <c:v>-486.51936999999998</c:v>
                </c:pt>
                <c:pt idx="1638">
                  <c:v>-486.30345999999997</c:v>
                </c:pt>
                <c:pt idx="1639">
                  <c:v>-486.44681000000003</c:v>
                </c:pt>
                <c:pt idx="1640">
                  <c:v>-486.54043999999999</c:v>
                </c:pt>
                <c:pt idx="1641">
                  <c:v>-486.51294999999999</c:v>
                </c:pt>
                <c:pt idx="1642">
                  <c:v>-486.50240000000002</c:v>
                </c:pt>
                <c:pt idx="1643">
                  <c:v>-486.53143</c:v>
                </c:pt>
                <c:pt idx="1644">
                  <c:v>-486.80401999999998</c:v>
                </c:pt>
                <c:pt idx="1645">
                  <c:v>-486.95406000000003</c:v>
                </c:pt>
                <c:pt idx="1646">
                  <c:v>-486.84222999999997</c:v>
                </c:pt>
                <c:pt idx="1647">
                  <c:v>-486.62722000000002</c:v>
                </c:pt>
                <c:pt idx="1648">
                  <c:v>-486.74955999999997</c:v>
                </c:pt>
                <c:pt idx="1649">
                  <c:v>-486.92633999999998</c:v>
                </c:pt>
                <c:pt idx="1650">
                  <c:v>-486.85347999999999</c:v>
                </c:pt>
                <c:pt idx="1651">
                  <c:v>-486.56751000000003</c:v>
                </c:pt>
                <c:pt idx="1652">
                  <c:v>-486.30619000000002</c:v>
                </c:pt>
                <c:pt idx="1653">
                  <c:v>-486.37387999999999</c:v>
                </c:pt>
                <c:pt idx="1654">
                  <c:v>-486.72886</c:v>
                </c:pt>
                <c:pt idx="1655">
                  <c:v>-486.79899999999998</c:v>
                </c:pt>
                <c:pt idx="1656">
                  <c:v>-486.51348999999999</c:v>
                </c:pt>
                <c:pt idx="1657">
                  <c:v>-486.56736000000001</c:v>
                </c:pt>
                <c:pt idx="1658">
                  <c:v>-486.71710000000002</c:v>
                </c:pt>
                <c:pt idx="1659">
                  <c:v>-486.76958999999999</c:v>
                </c:pt>
                <c:pt idx="1660">
                  <c:v>-486.58093000000002</c:v>
                </c:pt>
                <c:pt idx="1661">
                  <c:v>-486.64235000000002</c:v>
                </c:pt>
                <c:pt idx="1662">
                  <c:v>-486.73156999999998</c:v>
                </c:pt>
                <c:pt idx="1663">
                  <c:v>-486.97323</c:v>
                </c:pt>
                <c:pt idx="1664">
                  <c:v>-487.08757000000003</c:v>
                </c:pt>
                <c:pt idx="1665">
                  <c:v>-487.09503999999998</c:v>
                </c:pt>
                <c:pt idx="1666">
                  <c:v>-486.87051000000002</c:v>
                </c:pt>
                <c:pt idx="1667">
                  <c:v>-486.77058</c:v>
                </c:pt>
                <c:pt idx="1668">
                  <c:v>-486.79338999999999</c:v>
                </c:pt>
                <c:pt idx="1669">
                  <c:v>-486.89163000000002</c:v>
                </c:pt>
                <c:pt idx="1670">
                  <c:v>-486.99639999999999</c:v>
                </c:pt>
                <c:pt idx="1671">
                  <c:v>-486.75929000000002</c:v>
                </c:pt>
                <c:pt idx="1672">
                  <c:v>-486.56241</c:v>
                </c:pt>
                <c:pt idx="1673">
                  <c:v>-486.63054</c:v>
                </c:pt>
                <c:pt idx="1674">
                  <c:v>-486.78491000000002</c:v>
                </c:pt>
                <c:pt idx="1675">
                  <c:v>-486.75295999999997</c:v>
                </c:pt>
                <c:pt idx="1676">
                  <c:v>-486.50148000000002</c:v>
                </c:pt>
                <c:pt idx="1677">
                  <c:v>-486.42313000000001</c:v>
                </c:pt>
                <c:pt idx="1678">
                  <c:v>-486.56689</c:v>
                </c:pt>
                <c:pt idx="1679">
                  <c:v>-486.60543999999999</c:v>
                </c:pt>
                <c:pt idx="1680">
                  <c:v>-486.41782999999998</c:v>
                </c:pt>
                <c:pt idx="1681">
                  <c:v>-486.21069999999997</c:v>
                </c:pt>
                <c:pt idx="1682">
                  <c:v>-486.14393999999999</c:v>
                </c:pt>
                <c:pt idx="1683">
                  <c:v>-486.17559999999997</c:v>
                </c:pt>
                <c:pt idx="1684">
                  <c:v>-486.33805000000001</c:v>
                </c:pt>
                <c:pt idx="1685">
                  <c:v>-486.26539000000002</c:v>
                </c:pt>
                <c:pt idx="1686">
                  <c:v>-486.2559</c:v>
                </c:pt>
                <c:pt idx="1687">
                  <c:v>-486.43912999999998</c:v>
                </c:pt>
                <c:pt idx="1688">
                  <c:v>-486.58895000000001</c:v>
                </c:pt>
                <c:pt idx="1689">
                  <c:v>-486.49624</c:v>
                </c:pt>
                <c:pt idx="1690">
                  <c:v>-486.42977999999999</c:v>
                </c:pt>
                <c:pt idx="1691">
                  <c:v>-486.55034000000001</c:v>
                </c:pt>
                <c:pt idx="1692">
                  <c:v>-486.48737</c:v>
                </c:pt>
                <c:pt idx="1693">
                  <c:v>-486.26256000000001</c:v>
                </c:pt>
                <c:pt idx="1694">
                  <c:v>-486.50592999999998</c:v>
                </c:pt>
                <c:pt idx="1695">
                  <c:v>-487.00648999999999</c:v>
                </c:pt>
                <c:pt idx="1696">
                  <c:v>-486.83933000000002</c:v>
                </c:pt>
                <c:pt idx="1697">
                  <c:v>-486.39263999999997</c:v>
                </c:pt>
                <c:pt idx="1698">
                  <c:v>-486.31218999999999</c:v>
                </c:pt>
                <c:pt idx="1699">
                  <c:v>-486.83460000000002</c:v>
                </c:pt>
                <c:pt idx="1700">
                  <c:v>-486.91739000000001</c:v>
                </c:pt>
                <c:pt idx="1701">
                  <c:v>-486.69877000000002</c:v>
                </c:pt>
                <c:pt idx="1702">
                  <c:v>-486.59001000000001</c:v>
                </c:pt>
                <c:pt idx="1703">
                  <c:v>-486.66068999999999</c:v>
                </c:pt>
                <c:pt idx="1704">
                  <c:v>-486.84902</c:v>
                </c:pt>
                <c:pt idx="1705">
                  <c:v>-486.87835000000001</c:v>
                </c:pt>
                <c:pt idx="1706">
                  <c:v>-486.79041000000001</c:v>
                </c:pt>
                <c:pt idx="1707">
                  <c:v>-486.77310999999997</c:v>
                </c:pt>
                <c:pt idx="1708">
                  <c:v>-486.96534000000003</c:v>
                </c:pt>
                <c:pt idx="1709">
                  <c:v>-487.11759999999998</c:v>
                </c:pt>
                <c:pt idx="1710">
                  <c:v>-487.04253</c:v>
                </c:pt>
                <c:pt idx="1711">
                  <c:v>-487.03194999999999</c:v>
                </c:pt>
                <c:pt idx="1712">
                  <c:v>-487.12268</c:v>
                </c:pt>
                <c:pt idx="1713">
                  <c:v>-487.10755999999998</c:v>
                </c:pt>
                <c:pt idx="1714">
                  <c:v>-487.03978999999998</c:v>
                </c:pt>
                <c:pt idx="1715">
                  <c:v>-486.88024999999999</c:v>
                </c:pt>
                <c:pt idx="1716">
                  <c:v>-486.84206</c:v>
                </c:pt>
                <c:pt idx="1717">
                  <c:v>-486.84017999999998</c:v>
                </c:pt>
                <c:pt idx="1718">
                  <c:v>-486.72138000000001</c:v>
                </c:pt>
                <c:pt idx="1719">
                  <c:v>-486.58661000000001</c:v>
                </c:pt>
                <c:pt idx="1720">
                  <c:v>-486.60018000000002</c:v>
                </c:pt>
                <c:pt idx="1721">
                  <c:v>-486.71278000000001</c:v>
                </c:pt>
                <c:pt idx="1722">
                  <c:v>-486.82459</c:v>
                </c:pt>
                <c:pt idx="1723">
                  <c:v>-486.73489000000001</c:v>
                </c:pt>
                <c:pt idx="1724">
                  <c:v>-486.51458000000002</c:v>
                </c:pt>
                <c:pt idx="1725">
                  <c:v>-486.27359999999999</c:v>
                </c:pt>
                <c:pt idx="1726">
                  <c:v>-486.34634</c:v>
                </c:pt>
                <c:pt idx="1727">
                  <c:v>-486.54996999999997</c:v>
                </c:pt>
                <c:pt idx="1728">
                  <c:v>-486.53113000000002</c:v>
                </c:pt>
                <c:pt idx="1729">
                  <c:v>-486.52267000000001</c:v>
                </c:pt>
                <c:pt idx="1730">
                  <c:v>-486.50299000000001</c:v>
                </c:pt>
                <c:pt idx="1731">
                  <c:v>-486.54369000000003</c:v>
                </c:pt>
                <c:pt idx="1732">
                  <c:v>-486.56033000000002</c:v>
                </c:pt>
                <c:pt idx="1733">
                  <c:v>-486.64945999999998</c:v>
                </c:pt>
                <c:pt idx="1734">
                  <c:v>-486.64402000000001</c:v>
                </c:pt>
                <c:pt idx="1735">
                  <c:v>-486.54298</c:v>
                </c:pt>
                <c:pt idx="1736">
                  <c:v>-486.52560999999997</c:v>
                </c:pt>
                <c:pt idx="1737">
                  <c:v>-486.71393</c:v>
                </c:pt>
                <c:pt idx="1738">
                  <c:v>-486.96091999999999</c:v>
                </c:pt>
                <c:pt idx="1739">
                  <c:v>-487.09089</c:v>
                </c:pt>
                <c:pt idx="1740">
                  <c:v>-487.25054</c:v>
                </c:pt>
                <c:pt idx="1741">
                  <c:v>-487.21141</c:v>
                </c:pt>
                <c:pt idx="1742">
                  <c:v>-487.05617999999998</c:v>
                </c:pt>
                <c:pt idx="1743">
                  <c:v>-486.77157999999997</c:v>
                </c:pt>
                <c:pt idx="1744">
                  <c:v>-486.58494999999999</c:v>
                </c:pt>
                <c:pt idx="1745">
                  <c:v>-487.00040999999999</c:v>
                </c:pt>
                <c:pt idx="1746">
                  <c:v>-487.35842000000002</c:v>
                </c:pt>
                <c:pt idx="1747">
                  <c:v>-487.07632999999998</c:v>
                </c:pt>
                <c:pt idx="1748">
                  <c:v>-486.74473</c:v>
                </c:pt>
                <c:pt idx="1749">
                  <c:v>-486.74495999999999</c:v>
                </c:pt>
                <c:pt idx="1750">
                  <c:v>-486.85475000000002</c:v>
                </c:pt>
                <c:pt idx="1751">
                  <c:v>-486.88740999999999</c:v>
                </c:pt>
                <c:pt idx="1752">
                  <c:v>-486.63117999999997</c:v>
                </c:pt>
                <c:pt idx="1753">
                  <c:v>-486.34037999999998</c:v>
                </c:pt>
                <c:pt idx="1754">
                  <c:v>-486.27168</c:v>
                </c:pt>
                <c:pt idx="1755">
                  <c:v>-486.52659999999997</c:v>
                </c:pt>
                <c:pt idx="1756">
                  <c:v>-486.81020999999998</c:v>
                </c:pt>
                <c:pt idx="1757">
                  <c:v>-486.79579999999999</c:v>
                </c:pt>
                <c:pt idx="1758">
                  <c:v>-486.71492999999998</c:v>
                </c:pt>
                <c:pt idx="1759">
                  <c:v>-486.81840999999997</c:v>
                </c:pt>
                <c:pt idx="1760">
                  <c:v>-486.95571999999999</c:v>
                </c:pt>
                <c:pt idx="1761">
                  <c:v>-486.91931</c:v>
                </c:pt>
                <c:pt idx="1762">
                  <c:v>-486.73174</c:v>
                </c:pt>
                <c:pt idx="1763">
                  <c:v>-486.76808</c:v>
                </c:pt>
                <c:pt idx="1764">
                  <c:v>-486.90526999999997</c:v>
                </c:pt>
                <c:pt idx="1765">
                  <c:v>-486.86948999999998</c:v>
                </c:pt>
                <c:pt idx="1766">
                  <c:v>-486.60462999999999</c:v>
                </c:pt>
                <c:pt idx="1767">
                  <c:v>-486.48845999999998</c:v>
                </c:pt>
                <c:pt idx="1768">
                  <c:v>-486.43770999999998</c:v>
                </c:pt>
                <c:pt idx="1769">
                  <c:v>-486.76697000000001</c:v>
                </c:pt>
                <c:pt idx="1770">
                  <c:v>-486.97442999999998</c:v>
                </c:pt>
                <c:pt idx="1771">
                  <c:v>-486.68495000000001</c:v>
                </c:pt>
                <c:pt idx="1772">
                  <c:v>-486.34055999999998</c:v>
                </c:pt>
                <c:pt idx="1773">
                  <c:v>-486.42648000000003</c:v>
                </c:pt>
                <c:pt idx="1774">
                  <c:v>-486.80068</c:v>
                </c:pt>
                <c:pt idx="1775">
                  <c:v>-486.73728999999997</c:v>
                </c:pt>
                <c:pt idx="1776">
                  <c:v>-486.50474000000003</c:v>
                </c:pt>
                <c:pt idx="1777">
                  <c:v>-486.28134</c:v>
                </c:pt>
                <c:pt idx="1778">
                  <c:v>-486.50938000000002</c:v>
                </c:pt>
                <c:pt idx="1779">
                  <c:v>-486.81268999999998</c:v>
                </c:pt>
                <c:pt idx="1780">
                  <c:v>-486.90672000000001</c:v>
                </c:pt>
                <c:pt idx="1781">
                  <c:v>-486.77909</c:v>
                </c:pt>
                <c:pt idx="1782">
                  <c:v>-486.93759</c:v>
                </c:pt>
                <c:pt idx="1783">
                  <c:v>-487.21026999999998</c:v>
                </c:pt>
                <c:pt idx="1784">
                  <c:v>-487.44290000000001</c:v>
                </c:pt>
                <c:pt idx="1785">
                  <c:v>-487.39749</c:v>
                </c:pt>
                <c:pt idx="1786">
                  <c:v>-487.29432000000003</c:v>
                </c:pt>
                <c:pt idx="1787">
                  <c:v>-487.38227000000001</c:v>
                </c:pt>
                <c:pt idx="1788">
                  <c:v>-487.53345999999999</c:v>
                </c:pt>
                <c:pt idx="1789">
                  <c:v>-487.41061999999999</c:v>
                </c:pt>
                <c:pt idx="1790">
                  <c:v>-487.27062000000001</c:v>
                </c:pt>
                <c:pt idx="1791">
                  <c:v>-487.26666</c:v>
                </c:pt>
                <c:pt idx="1792">
                  <c:v>-487.31569000000002</c:v>
                </c:pt>
                <c:pt idx="1793">
                  <c:v>-487.18599999999998</c:v>
                </c:pt>
                <c:pt idx="1794">
                  <c:v>-487.07261</c:v>
                </c:pt>
                <c:pt idx="1795">
                  <c:v>-487.05176</c:v>
                </c:pt>
                <c:pt idx="1796">
                  <c:v>-487.01409000000001</c:v>
                </c:pt>
                <c:pt idx="1797">
                  <c:v>-486.95497999999998</c:v>
                </c:pt>
                <c:pt idx="1798">
                  <c:v>-487.06796000000003</c:v>
                </c:pt>
                <c:pt idx="1799">
                  <c:v>-487.16806000000003</c:v>
                </c:pt>
                <c:pt idx="1800">
                  <c:v>-487.08409999999998</c:v>
                </c:pt>
                <c:pt idx="1801">
                  <c:v>-486.74286000000001</c:v>
                </c:pt>
                <c:pt idx="1802">
                  <c:v>-486.62137000000001</c:v>
                </c:pt>
                <c:pt idx="1803">
                  <c:v>-486.96478000000002</c:v>
                </c:pt>
                <c:pt idx="1804">
                  <c:v>-487.05759</c:v>
                </c:pt>
                <c:pt idx="1805">
                  <c:v>-486.48268999999999</c:v>
                </c:pt>
                <c:pt idx="1806">
                  <c:v>-486.12441999999999</c:v>
                </c:pt>
                <c:pt idx="1807">
                  <c:v>-486.25738999999999</c:v>
                </c:pt>
                <c:pt idx="1808">
                  <c:v>-486.29397999999998</c:v>
                </c:pt>
                <c:pt idx="1809">
                  <c:v>-486.4513</c:v>
                </c:pt>
                <c:pt idx="1810">
                  <c:v>-486.57776999999999</c:v>
                </c:pt>
                <c:pt idx="1811">
                  <c:v>-486.81898000000001</c:v>
                </c:pt>
                <c:pt idx="1812">
                  <c:v>-486.86676999999997</c:v>
                </c:pt>
                <c:pt idx="1813">
                  <c:v>-486.79575999999997</c:v>
                </c:pt>
                <c:pt idx="1814">
                  <c:v>-486.71969999999999</c:v>
                </c:pt>
                <c:pt idx="1815">
                  <c:v>-486.87752999999998</c:v>
                </c:pt>
                <c:pt idx="1816">
                  <c:v>-486.78859</c:v>
                </c:pt>
                <c:pt idx="1817">
                  <c:v>-486.60966999999999</c:v>
                </c:pt>
                <c:pt idx="1818">
                  <c:v>-486.55955999999998</c:v>
                </c:pt>
                <c:pt idx="1819">
                  <c:v>-486.67729000000003</c:v>
                </c:pt>
                <c:pt idx="1820">
                  <c:v>-486.60271</c:v>
                </c:pt>
                <c:pt idx="1821">
                  <c:v>-486.49419999999998</c:v>
                </c:pt>
                <c:pt idx="1822">
                  <c:v>-486.48137000000003</c:v>
                </c:pt>
                <c:pt idx="1823">
                  <c:v>-486.62495000000001</c:v>
                </c:pt>
                <c:pt idx="1824">
                  <c:v>-486.92570000000001</c:v>
                </c:pt>
                <c:pt idx="1825">
                  <c:v>-486.96753000000001</c:v>
                </c:pt>
                <c:pt idx="1826">
                  <c:v>-486.70801999999998</c:v>
                </c:pt>
                <c:pt idx="1827">
                  <c:v>-486.56806</c:v>
                </c:pt>
                <c:pt idx="1828">
                  <c:v>-486.60480999999999</c:v>
                </c:pt>
                <c:pt idx="1829">
                  <c:v>-486.77996999999999</c:v>
                </c:pt>
                <c:pt idx="1830">
                  <c:v>-486.62473999999997</c:v>
                </c:pt>
                <c:pt idx="1831">
                  <c:v>-486.50106</c:v>
                </c:pt>
                <c:pt idx="1832">
                  <c:v>-486.60577999999998</c:v>
                </c:pt>
                <c:pt idx="1833">
                  <c:v>-486.82067999999998</c:v>
                </c:pt>
                <c:pt idx="1834">
                  <c:v>-486.67219999999998</c:v>
                </c:pt>
                <c:pt idx="1835">
                  <c:v>-486.53359</c:v>
                </c:pt>
                <c:pt idx="1836">
                  <c:v>-486.66492</c:v>
                </c:pt>
                <c:pt idx="1837">
                  <c:v>-486.87621999999999</c:v>
                </c:pt>
                <c:pt idx="1838">
                  <c:v>-486.74392</c:v>
                </c:pt>
                <c:pt idx="1839">
                  <c:v>-486.44666000000001</c:v>
                </c:pt>
                <c:pt idx="1840">
                  <c:v>-486.44997000000001</c:v>
                </c:pt>
                <c:pt idx="1841">
                  <c:v>-486.67493999999999</c:v>
                </c:pt>
                <c:pt idx="1842">
                  <c:v>-486.79993000000002</c:v>
                </c:pt>
                <c:pt idx="1843">
                  <c:v>-486.91367000000002</c:v>
                </c:pt>
                <c:pt idx="1844">
                  <c:v>-487.19738000000001</c:v>
                </c:pt>
                <c:pt idx="1845">
                  <c:v>-487.34748999999999</c:v>
                </c:pt>
                <c:pt idx="1846">
                  <c:v>-487.18570999999997</c:v>
                </c:pt>
                <c:pt idx="1847">
                  <c:v>-487.00722999999999</c:v>
                </c:pt>
                <c:pt idx="1848">
                  <c:v>-486.99851000000001</c:v>
                </c:pt>
                <c:pt idx="1849">
                  <c:v>-486.96199999999999</c:v>
                </c:pt>
                <c:pt idx="1850">
                  <c:v>-486.98164000000003</c:v>
                </c:pt>
                <c:pt idx="1851">
                  <c:v>-486.88107000000002</c:v>
                </c:pt>
                <c:pt idx="1852">
                  <c:v>-486.93804999999998</c:v>
                </c:pt>
                <c:pt idx="1853">
                  <c:v>-487.21012000000002</c:v>
                </c:pt>
                <c:pt idx="1854">
                  <c:v>-487.22960999999998</c:v>
                </c:pt>
                <c:pt idx="1855">
                  <c:v>-487.08494999999999</c:v>
                </c:pt>
                <c:pt idx="1856">
                  <c:v>-487.09458999999998</c:v>
                </c:pt>
                <c:pt idx="1857">
                  <c:v>-487.18623000000002</c:v>
                </c:pt>
                <c:pt idx="1858">
                  <c:v>-487.24486000000002</c:v>
                </c:pt>
                <c:pt idx="1859">
                  <c:v>-487.35563000000002</c:v>
                </c:pt>
                <c:pt idx="1860">
                  <c:v>-487.35663</c:v>
                </c:pt>
                <c:pt idx="1861">
                  <c:v>-487.18329999999997</c:v>
                </c:pt>
                <c:pt idx="1862">
                  <c:v>-487.17187000000001</c:v>
                </c:pt>
                <c:pt idx="1863">
                  <c:v>-487.31418000000002</c:v>
                </c:pt>
                <c:pt idx="1864">
                  <c:v>-487.20308</c:v>
                </c:pt>
                <c:pt idx="1865">
                  <c:v>-487.06797</c:v>
                </c:pt>
                <c:pt idx="1866">
                  <c:v>-487.25526000000002</c:v>
                </c:pt>
                <c:pt idx="1867">
                  <c:v>-487.41887000000003</c:v>
                </c:pt>
                <c:pt idx="1868">
                  <c:v>-487.58722</c:v>
                </c:pt>
                <c:pt idx="1869">
                  <c:v>-487.39884999999998</c:v>
                </c:pt>
                <c:pt idx="1870">
                  <c:v>-487.22045000000003</c:v>
                </c:pt>
                <c:pt idx="1871">
                  <c:v>-487.33706999999998</c:v>
                </c:pt>
                <c:pt idx="1872">
                  <c:v>-487.49975999999998</c:v>
                </c:pt>
                <c:pt idx="1873">
                  <c:v>-487.41336999999999</c:v>
                </c:pt>
                <c:pt idx="1874">
                  <c:v>-487.20654999999999</c:v>
                </c:pt>
                <c:pt idx="1875">
                  <c:v>-487.16086999999999</c:v>
                </c:pt>
                <c:pt idx="1876">
                  <c:v>-487.17995000000002</c:v>
                </c:pt>
                <c:pt idx="1877">
                  <c:v>-487.21838000000002</c:v>
                </c:pt>
                <c:pt idx="1878">
                  <c:v>-487.29266000000001</c:v>
                </c:pt>
                <c:pt idx="1879">
                  <c:v>-487.27551</c:v>
                </c:pt>
                <c:pt idx="1880">
                  <c:v>-487.00303000000002</c:v>
                </c:pt>
                <c:pt idx="1881">
                  <c:v>-486.84555999999998</c:v>
                </c:pt>
                <c:pt idx="1882">
                  <c:v>-487.13594000000001</c:v>
                </c:pt>
                <c:pt idx="1883">
                  <c:v>-487.29694999999998</c:v>
                </c:pt>
                <c:pt idx="1884">
                  <c:v>-487.01325000000003</c:v>
                </c:pt>
                <c:pt idx="1885">
                  <c:v>-486.85849999999999</c:v>
                </c:pt>
                <c:pt idx="1886">
                  <c:v>-487.29543000000001</c:v>
                </c:pt>
                <c:pt idx="1887">
                  <c:v>-487.55962</c:v>
                </c:pt>
                <c:pt idx="1888">
                  <c:v>-487.14805999999999</c:v>
                </c:pt>
                <c:pt idx="1889">
                  <c:v>-486.78843999999998</c:v>
                </c:pt>
                <c:pt idx="1890">
                  <c:v>-486.83512999999999</c:v>
                </c:pt>
                <c:pt idx="1891">
                  <c:v>-486.74536000000001</c:v>
                </c:pt>
                <c:pt idx="1892">
                  <c:v>-486.69513999999998</c:v>
                </c:pt>
                <c:pt idx="1893">
                  <c:v>-486.60286000000002</c:v>
                </c:pt>
                <c:pt idx="1894">
                  <c:v>-486.61442</c:v>
                </c:pt>
                <c:pt idx="1895">
                  <c:v>-486.82089999999999</c:v>
                </c:pt>
                <c:pt idx="1896">
                  <c:v>-487.20148</c:v>
                </c:pt>
                <c:pt idx="1897">
                  <c:v>-487.29835000000003</c:v>
                </c:pt>
                <c:pt idx="1898">
                  <c:v>-487.10563999999999</c:v>
                </c:pt>
                <c:pt idx="1899">
                  <c:v>-486.84771000000001</c:v>
                </c:pt>
                <c:pt idx="1900">
                  <c:v>-486.74538999999999</c:v>
                </c:pt>
                <c:pt idx="1901">
                  <c:v>-486.80257</c:v>
                </c:pt>
                <c:pt idx="1902">
                  <c:v>-486.86644000000001</c:v>
                </c:pt>
                <c:pt idx="1903">
                  <c:v>-486.97958</c:v>
                </c:pt>
                <c:pt idx="1904">
                  <c:v>-486.90877999999998</c:v>
                </c:pt>
                <c:pt idx="1905">
                  <c:v>-486.85692</c:v>
                </c:pt>
                <c:pt idx="1906">
                  <c:v>-486.84640000000002</c:v>
                </c:pt>
                <c:pt idx="1907">
                  <c:v>-486.99806000000001</c:v>
                </c:pt>
                <c:pt idx="1908">
                  <c:v>-486.84332999999998</c:v>
                </c:pt>
                <c:pt idx="1909">
                  <c:v>-486.57666999999998</c:v>
                </c:pt>
                <c:pt idx="1910">
                  <c:v>-486.61398000000003</c:v>
                </c:pt>
                <c:pt idx="1911">
                  <c:v>-486.93781999999999</c:v>
                </c:pt>
                <c:pt idx="1912">
                  <c:v>-487.13654000000002</c:v>
                </c:pt>
                <c:pt idx="1913">
                  <c:v>-487.15244000000001</c:v>
                </c:pt>
                <c:pt idx="1914">
                  <c:v>-487.10347000000002</c:v>
                </c:pt>
                <c:pt idx="1915">
                  <c:v>-487.21994000000001</c:v>
                </c:pt>
                <c:pt idx="1916">
                  <c:v>-487.18171000000001</c:v>
                </c:pt>
                <c:pt idx="1917">
                  <c:v>-486.78793999999999</c:v>
                </c:pt>
                <c:pt idx="1918">
                  <c:v>-486.52006999999998</c:v>
                </c:pt>
                <c:pt idx="1919">
                  <c:v>-486.49302999999998</c:v>
                </c:pt>
                <c:pt idx="1920">
                  <c:v>-486.81745000000001</c:v>
                </c:pt>
                <c:pt idx="1921">
                  <c:v>-487.00896</c:v>
                </c:pt>
                <c:pt idx="1922">
                  <c:v>-486.83082999999999</c:v>
                </c:pt>
                <c:pt idx="1923">
                  <c:v>-486.74538000000001</c:v>
                </c:pt>
                <c:pt idx="1924">
                  <c:v>-486.89206000000001</c:v>
                </c:pt>
                <c:pt idx="1925">
                  <c:v>-487.12855000000002</c:v>
                </c:pt>
                <c:pt idx="1926">
                  <c:v>-487.04496</c:v>
                </c:pt>
                <c:pt idx="1927">
                  <c:v>-486.94914</c:v>
                </c:pt>
                <c:pt idx="1928">
                  <c:v>-487.02287000000001</c:v>
                </c:pt>
                <c:pt idx="1929">
                  <c:v>-487.17883</c:v>
                </c:pt>
                <c:pt idx="1930">
                  <c:v>-487.11531000000002</c:v>
                </c:pt>
                <c:pt idx="1931">
                  <c:v>-486.92669999999998</c:v>
                </c:pt>
                <c:pt idx="1932">
                  <c:v>-486.85359</c:v>
                </c:pt>
                <c:pt idx="1933">
                  <c:v>-486.73973999999998</c:v>
                </c:pt>
                <c:pt idx="1934">
                  <c:v>-486.61196999999999</c:v>
                </c:pt>
                <c:pt idx="1935">
                  <c:v>-486.54363999999998</c:v>
                </c:pt>
                <c:pt idx="1936">
                  <c:v>-486.64386999999999</c:v>
                </c:pt>
                <c:pt idx="1937">
                  <c:v>-486.60714000000002</c:v>
                </c:pt>
                <c:pt idx="1938">
                  <c:v>-486.61171000000002</c:v>
                </c:pt>
                <c:pt idx="1939">
                  <c:v>-486.57155</c:v>
                </c:pt>
                <c:pt idx="1940">
                  <c:v>-486.52672999999999</c:v>
                </c:pt>
                <c:pt idx="1941">
                  <c:v>-486.66502000000003</c:v>
                </c:pt>
                <c:pt idx="1942">
                  <c:v>-486.72322000000003</c:v>
                </c:pt>
                <c:pt idx="1943">
                  <c:v>-486.87101999999999</c:v>
                </c:pt>
                <c:pt idx="1944">
                  <c:v>-486.73797999999999</c:v>
                </c:pt>
                <c:pt idx="1945">
                  <c:v>-486.62168000000003</c:v>
                </c:pt>
                <c:pt idx="1946">
                  <c:v>-486.74227999999999</c:v>
                </c:pt>
                <c:pt idx="1947">
                  <c:v>-486.86457000000001</c:v>
                </c:pt>
                <c:pt idx="1948">
                  <c:v>-486.58803</c:v>
                </c:pt>
                <c:pt idx="1949">
                  <c:v>-486.23383000000001</c:v>
                </c:pt>
                <c:pt idx="1950">
                  <c:v>-486.11284000000001</c:v>
                </c:pt>
                <c:pt idx="1951">
                  <c:v>-486.36221</c:v>
                </c:pt>
                <c:pt idx="1952">
                  <c:v>-486.47899999999998</c:v>
                </c:pt>
                <c:pt idx="1953">
                  <c:v>-486.26594999999998</c:v>
                </c:pt>
                <c:pt idx="1954">
                  <c:v>-486.10045000000002</c:v>
                </c:pt>
                <c:pt idx="1955">
                  <c:v>-486.22246999999999</c:v>
                </c:pt>
                <c:pt idx="1956">
                  <c:v>-486.45641000000001</c:v>
                </c:pt>
                <c:pt idx="1957">
                  <c:v>-486.51798000000002</c:v>
                </c:pt>
                <c:pt idx="1958">
                  <c:v>-486.31200000000001</c:v>
                </c:pt>
                <c:pt idx="1959">
                  <c:v>-486.13251000000002</c:v>
                </c:pt>
                <c:pt idx="1960">
                  <c:v>-486.48671000000002</c:v>
                </c:pt>
                <c:pt idx="1961">
                  <c:v>-486.86002999999999</c:v>
                </c:pt>
                <c:pt idx="1962">
                  <c:v>-486.93925000000002</c:v>
                </c:pt>
                <c:pt idx="1963">
                  <c:v>-486.80255</c:v>
                </c:pt>
                <c:pt idx="1964">
                  <c:v>-486.60570000000001</c:v>
                </c:pt>
                <c:pt idx="1965">
                  <c:v>-486.89771000000002</c:v>
                </c:pt>
                <c:pt idx="1966">
                  <c:v>-487.27012999999999</c:v>
                </c:pt>
                <c:pt idx="1967">
                  <c:v>-487.11675000000002</c:v>
                </c:pt>
                <c:pt idx="1968">
                  <c:v>-487.02550000000002</c:v>
                </c:pt>
                <c:pt idx="1969">
                  <c:v>-487.23455999999999</c:v>
                </c:pt>
                <c:pt idx="1970">
                  <c:v>-487.54977000000002</c:v>
                </c:pt>
                <c:pt idx="1971">
                  <c:v>-487.56792000000002</c:v>
                </c:pt>
                <c:pt idx="1972">
                  <c:v>-487.4246</c:v>
                </c:pt>
                <c:pt idx="1973">
                  <c:v>-487.37567000000001</c:v>
                </c:pt>
                <c:pt idx="1974">
                  <c:v>-487.32044999999999</c:v>
                </c:pt>
                <c:pt idx="1975">
                  <c:v>-487.21715999999998</c:v>
                </c:pt>
                <c:pt idx="1976">
                  <c:v>-487.12545999999998</c:v>
                </c:pt>
                <c:pt idx="1977">
                  <c:v>-487.13722999999999</c:v>
                </c:pt>
                <c:pt idx="1978">
                  <c:v>-487.0351</c:v>
                </c:pt>
                <c:pt idx="1979">
                  <c:v>-486.95152000000002</c:v>
                </c:pt>
                <c:pt idx="1980">
                  <c:v>-487.02332999999999</c:v>
                </c:pt>
                <c:pt idx="1981">
                  <c:v>-487.17995999999999</c:v>
                </c:pt>
                <c:pt idx="1982">
                  <c:v>-487.42500000000001</c:v>
                </c:pt>
                <c:pt idx="1983">
                  <c:v>-487.53154999999998</c:v>
                </c:pt>
                <c:pt idx="1984">
                  <c:v>-487.49203</c:v>
                </c:pt>
                <c:pt idx="1985">
                  <c:v>-487.33645999999999</c:v>
                </c:pt>
                <c:pt idx="1986">
                  <c:v>-487.26799</c:v>
                </c:pt>
                <c:pt idx="1987">
                  <c:v>-487.13688999999999</c:v>
                </c:pt>
                <c:pt idx="1988">
                  <c:v>-487.06027999999998</c:v>
                </c:pt>
                <c:pt idx="1989">
                  <c:v>-487.01562000000001</c:v>
                </c:pt>
                <c:pt idx="1990">
                  <c:v>-487.00553000000002</c:v>
                </c:pt>
                <c:pt idx="1991">
                  <c:v>-487.17020000000002</c:v>
                </c:pt>
                <c:pt idx="1992">
                  <c:v>-487.22233</c:v>
                </c:pt>
                <c:pt idx="1993">
                  <c:v>-486.97714000000002</c:v>
                </c:pt>
                <c:pt idx="1994">
                  <c:v>-486.8775</c:v>
                </c:pt>
                <c:pt idx="1995">
                  <c:v>-486.99628000000001</c:v>
                </c:pt>
                <c:pt idx="1996">
                  <c:v>-486.96985999999998</c:v>
                </c:pt>
                <c:pt idx="1997">
                  <c:v>-486.90517999999997</c:v>
                </c:pt>
                <c:pt idx="1998">
                  <c:v>-486.88229999999999</c:v>
                </c:pt>
                <c:pt idx="1999">
                  <c:v>-486.87191000000001</c:v>
                </c:pt>
                <c:pt idx="2000">
                  <c:v>-486.91359</c:v>
                </c:pt>
                <c:pt idx="2001">
                  <c:v>-486.87270999999998</c:v>
                </c:pt>
                <c:pt idx="2002">
                  <c:v>-486.88468</c:v>
                </c:pt>
                <c:pt idx="2003">
                  <c:v>-486.92979000000003</c:v>
                </c:pt>
                <c:pt idx="2004">
                  <c:v>-487.14742999999999</c:v>
                </c:pt>
                <c:pt idx="2005">
                  <c:v>-487.11180000000002</c:v>
                </c:pt>
                <c:pt idx="2006">
                  <c:v>-486.69725</c:v>
                </c:pt>
                <c:pt idx="2007">
                  <c:v>-486.62522000000001</c:v>
                </c:pt>
                <c:pt idx="2008">
                  <c:v>-487.01402999999999</c:v>
                </c:pt>
                <c:pt idx="2009">
                  <c:v>-487.13020999999998</c:v>
                </c:pt>
                <c:pt idx="2010">
                  <c:v>-487.04986000000002</c:v>
                </c:pt>
                <c:pt idx="2011">
                  <c:v>-486.87723999999997</c:v>
                </c:pt>
                <c:pt idx="2012">
                  <c:v>-486.67827</c:v>
                </c:pt>
                <c:pt idx="2013">
                  <c:v>-486.76756999999998</c:v>
                </c:pt>
                <c:pt idx="2014">
                  <c:v>-486.86732000000001</c:v>
                </c:pt>
                <c:pt idx="2015">
                  <c:v>-486.94484</c:v>
                </c:pt>
                <c:pt idx="2016">
                  <c:v>-486.96433999999999</c:v>
                </c:pt>
                <c:pt idx="2017">
                  <c:v>-486.94114999999999</c:v>
                </c:pt>
                <c:pt idx="2018">
                  <c:v>-487.04548999999997</c:v>
                </c:pt>
                <c:pt idx="2019">
                  <c:v>-487.01308999999998</c:v>
                </c:pt>
                <c:pt idx="2020">
                  <c:v>-487.04266000000001</c:v>
                </c:pt>
                <c:pt idx="2021">
                  <c:v>-487.19101000000001</c:v>
                </c:pt>
                <c:pt idx="2022">
                  <c:v>-487.02204999999998</c:v>
                </c:pt>
                <c:pt idx="2023">
                  <c:v>-486.80761999999999</c:v>
                </c:pt>
                <c:pt idx="2024">
                  <c:v>-486.74930000000001</c:v>
                </c:pt>
                <c:pt idx="2025">
                  <c:v>-487.02924999999999</c:v>
                </c:pt>
                <c:pt idx="2026">
                  <c:v>-487.16145</c:v>
                </c:pt>
                <c:pt idx="2027">
                  <c:v>-486.93535000000003</c:v>
                </c:pt>
                <c:pt idx="2028">
                  <c:v>-486.86588</c:v>
                </c:pt>
                <c:pt idx="2029">
                  <c:v>-487.04079000000002</c:v>
                </c:pt>
                <c:pt idx="2030">
                  <c:v>-487.14785999999998</c:v>
                </c:pt>
                <c:pt idx="2031">
                  <c:v>-487.20422000000002</c:v>
                </c:pt>
                <c:pt idx="2032">
                  <c:v>-487.24995999999999</c:v>
                </c:pt>
                <c:pt idx="2033">
                  <c:v>-487.26287000000002</c:v>
                </c:pt>
                <c:pt idx="2034">
                  <c:v>-487.13558999999998</c:v>
                </c:pt>
                <c:pt idx="2035">
                  <c:v>-487.07364000000001</c:v>
                </c:pt>
                <c:pt idx="2036">
                  <c:v>-487.04572000000002</c:v>
                </c:pt>
                <c:pt idx="2037">
                  <c:v>-487.01994999999999</c:v>
                </c:pt>
                <c:pt idx="2038">
                  <c:v>-486.99768</c:v>
                </c:pt>
                <c:pt idx="2039">
                  <c:v>-487.07389000000001</c:v>
                </c:pt>
                <c:pt idx="2040">
                  <c:v>-486.92036000000002</c:v>
                </c:pt>
                <c:pt idx="2041">
                  <c:v>-486.67901000000001</c:v>
                </c:pt>
                <c:pt idx="2042">
                  <c:v>-486.6284</c:v>
                </c:pt>
                <c:pt idx="2043">
                  <c:v>-486.63344000000001</c:v>
                </c:pt>
                <c:pt idx="2044">
                  <c:v>-486.51251999999999</c:v>
                </c:pt>
                <c:pt idx="2045">
                  <c:v>-486.48502000000002</c:v>
                </c:pt>
                <c:pt idx="2046">
                  <c:v>-486.64388000000002</c:v>
                </c:pt>
                <c:pt idx="2047">
                  <c:v>-486.82204999999999</c:v>
                </c:pt>
                <c:pt idx="2048">
                  <c:v>-486.74637999999999</c:v>
                </c:pt>
                <c:pt idx="2049">
                  <c:v>-486.47555999999997</c:v>
                </c:pt>
                <c:pt idx="2050">
                  <c:v>-486.41341</c:v>
                </c:pt>
                <c:pt idx="2051">
                  <c:v>-486.39024000000001</c:v>
                </c:pt>
                <c:pt idx="2052">
                  <c:v>-486.25644</c:v>
                </c:pt>
                <c:pt idx="2053">
                  <c:v>-486.01441</c:v>
                </c:pt>
                <c:pt idx="2054">
                  <c:v>-485.94281000000001</c:v>
                </c:pt>
                <c:pt idx="2055">
                  <c:v>-486.00468000000001</c:v>
                </c:pt>
                <c:pt idx="2056">
                  <c:v>-486.19112999999999</c:v>
                </c:pt>
                <c:pt idx="2057">
                  <c:v>-486.34440999999998</c:v>
                </c:pt>
                <c:pt idx="2058">
                  <c:v>-486.09289999999999</c:v>
                </c:pt>
                <c:pt idx="2059">
                  <c:v>-486.02985000000001</c:v>
                </c:pt>
                <c:pt idx="2060">
                  <c:v>-486.44558999999998</c:v>
                </c:pt>
                <c:pt idx="2061">
                  <c:v>-486.62277</c:v>
                </c:pt>
                <c:pt idx="2062">
                  <c:v>-486.57204000000002</c:v>
                </c:pt>
                <c:pt idx="2063">
                  <c:v>-486.36887999999999</c:v>
                </c:pt>
                <c:pt idx="2064">
                  <c:v>-486.23059999999998</c:v>
                </c:pt>
                <c:pt idx="2065">
                  <c:v>-486.57416999999998</c:v>
                </c:pt>
                <c:pt idx="2066">
                  <c:v>-486.90931999999998</c:v>
                </c:pt>
                <c:pt idx="2067">
                  <c:v>-486.84384999999997</c:v>
                </c:pt>
                <c:pt idx="2068">
                  <c:v>-486.44866999999999</c:v>
                </c:pt>
                <c:pt idx="2069">
                  <c:v>-486.19851999999997</c:v>
                </c:pt>
                <c:pt idx="2070">
                  <c:v>-486.29644999999999</c:v>
                </c:pt>
                <c:pt idx="2071">
                  <c:v>-486.53888000000001</c:v>
                </c:pt>
                <c:pt idx="2072">
                  <c:v>-486.50948</c:v>
                </c:pt>
                <c:pt idx="2073">
                  <c:v>-486.28910999999999</c:v>
                </c:pt>
                <c:pt idx="2074">
                  <c:v>-486.29527000000002</c:v>
                </c:pt>
                <c:pt idx="2075">
                  <c:v>-486.65237000000002</c:v>
                </c:pt>
                <c:pt idx="2076">
                  <c:v>-486.73383999999999</c:v>
                </c:pt>
                <c:pt idx="2077">
                  <c:v>-486.60590000000002</c:v>
                </c:pt>
                <c:pt idx="2078">
                  <c:v>-486.46884999999997</c:v>
                </c:pt>
                <c:pt idx="2079">
                  <c:v>-486.32526000000001</c:v>
                </c:pt>
                <c:pt idx="2080">
                  <c:v>-486.33145999999999</c:v>
                </c:pt>
                <c:pt idx="2081">
                  <c:v>-486.18400000000003</c:v>
                </c:pt>
                <c:pt idx="2082">
                  <c:v>-485.86541</c:v>
                </c:pt>
                <c:pt idx="2083">
                  <c:v>-485.99299000000002</c:v>
                </c:pt>
                <c:pt idx="2084">
                  <c:v>-486.19713999999999</c:v>
                </c:pt>
                <c:pt idx="2085">
                  <c:v>-486.47066999999998</c:v>
                </c:pt>
                <c:pt idx="2086">
                  <c:v>-486.68137000000002</c:v>
                </c:pt>
                <c:pt idx="2087">
                  <c:v>-486.58058</c:v>
                </c:pt>
                <c:pt idx="2088">
                  <c:v>-486.62495999999999</c:v>
                </c:pt>
                <c:pt idx="2089">
                  <c:v>-486.84496000000001</c:v>
                </c:pt>
                <c:pt idx="2090">
                  <c:v>-486.94225</c:v>
                </c:pt>
                <c:pt idx="2091">
                  <c:v>-486.83708000000001</c:v>
                </c:pt>
                <c:pt idx="2092">
                  <c:v>-486.68966</c:v>
                </c:pt>
                <c:pt idx="2093">
                  <c:v>-486.68812000000003</c:v>
                </c:pt>
                <c:pt idx="2094">
                  <c:v>-486.75317000000001</c:v>
                </c:pt>
                <c:pt idx="2095">
                  <c:v>-486.86453</c:v>
                </c:pt>
                <c:pt idx="2096">
                  <c:v>-486.85789</c:v>
                </c:pt>
                <c:pt idx="2097">
                  <c:v>-486.76468999999997</c:v>
                </c:pt>
                <c:pt idx="2098">
                  <c:v>-486.80471</c:v>
                </c:pt>
                <c:pt idx="2099">
                  <c:v>-486.93603000000002</c:v>
                </c:pt>
                <c:pt idx="2100">
                  <c:v>-486.91985</c:v>
                </c:pt>
                <c:pt idx="2101">
                  <c:v>-486.57175000000001</c:v>
                </c:pt>
                <c:pt idx="2102">
                  <c:v>-486.37303000000003</c:v>
                </c:pt>
                <c:pt idx="2103">
                  <c:v>-486.55732</c:v>
                </c:pt>
                <c:pt idx="2104">
                  <c:v>-486.61583999999999</c:v>
                </c:pt>
                <c:pt idx="2105">
                  <c:v>-486.55603000000002</c:v>
                </c:pt>
                <c:pt idx="2106">
                  <c:v>-486.40983999999997</c:v>
                </c:pt>
                <c:pt idx="2107">
                  <c:v>-486.34809999999999</c:v>
                </c:pt>
                <c:pt idx="2108">
                  <c:v>-486.43884000000003</c:v>
                </c:pt>
                <c:pt idx="2109">
                  <c:v>-486.53431</c:v>
                </c:pt>
                <c:pt idx="2110">
                  <c:v>-486.40343999999999</c:v>
                </c:pt>
                <c:pt idx="2111">
                  <c:v>-486.28739999999999</c:v>
                </c:pt>
                <c:pt idx="2112">
                  <c:v>-486.27647000000002</c:v>
                </c:pt>
                <c:pt idx="2113">
                  <c:v>-486.53676999999999</c:v>
                </c:pt>
                <c:pt idx="2114">
                  <c:v>-486.72807999999998</c:v>
                </c:pt>
                <c:pt idx="2115">
                  <c:v>-486.76821999999999</c:v>
                </c:pt>
                <c:pt idx="2116">
                  <c:v>-486.74536000000001</c:v>
                </c:pt>
                <c:pt idx="2117">
                  <c:v>-486.59278</c:v>
                </c:pt>
                <c:pt idx="2118">
                  <c:v>-486.56637999999998</c:v>
                </c:pt>
                <c:pt idx="2119">
                  <c:v>-486.56990000000002</c:v>
                </c:pt>
                <c:pt idx="2120">
                  <c:v>-486.56916999999999</c:v>
                </c:pt>
                <c:pt idx="2121">
                  <c:v>-486.59102999999999</c:v>
                </c:pt>
                <c:pt idx="2122">
                  <c:v>-486.43754999999999</c:v>
                </c:pt>
                <c:pt idx="2123">
                  <c:v>-486.41127</c:v>
                </c:pt>
                <c:pt idx="2124">
                  <c:v>-486.63821000000002</c:v>
                </c:pt>
                <c:pt idx="2125">
                  <c:v>-486.64191</c:v>
                </c:pt>
                <c:pt idx="2126">
                  <c:v>-486.47444000000002</c:v>
                </c:pt>
                <c:pt idx="2127">
                  <c:v>-486.45193</c:v>
                </c:pt>
                <c:pt idx="2128">
                  <c:v>-486.59420999999998</c:v>
                </c:pt>
                <c:pt idx="2129">
                  <c:v>-486.80874</c:v>
                </c:pt>
                <c:pt idx="2130">
                  <c:v>-486.97705999999999</c:v>
                </c:pt>
                <c:pt idx="2131">
                  <c:v>-487.02123</c:v>
                </c:pt>
                <c:pt idx="2132">
                  <c:v>-487.05664000000002</c:v>
                </c:pt>
                <c:pt idx="2133">
                  <c:v>-487.15938</c:v>
                </c:pt>
                <c:pt idx="2134">
                  <c:v>-487.14980000000003</c:v>
                </c:pt>
                <c:pt idx="2135">
                  <c:v>-486.98439999999999</c:v>
                </c:pt>
                <c:pt idx="2136">
                  <c:v>-486.81529999999998</c:v>
                </c:pt>
                <c:pt idx="2137">
                  <c:v>-486.78604000000001</c:v>
                </c:pt>
                <c:pt idx="2138">
                  <c:v>-487.02864</c:v>
                </c:pt>
                <c:pt idx="2139">
                  <c:v>-486.98061000000001</c:v>
                </c:pt>
                <c:pt idx="2140">
                  <c:v>-486.62407999999999</c:v>
                </c:pt>
                <c:pt idx="2141">
                  <c:v>-486.56243999999998</c:v>
                </c:pt>
                <c:pt idx="2142">
                  <c:v>-486.73860000000002</c:v>
                </c:pt>
                <c:pt idx="2143">
                  <c:v>-486.72030999999998</c:v>
                </c:pt>
                <c:pt idx="2144">
                  <c:v>-486.45872000000003</c:v>
                </c:pt>
                <c:pt idx="2145">
                  <c:v>-486.14352000000002</c:v>
                </c:pt>
                <c:pt idx="2146">
                  <c:v>-486.39587</c:v>
                </c:pt>
                <c:pt idx="2147">
                  <c:v>-486.78438999999997</c:v>
                </c:pt>
                <c:pt idx="2148">
                  <c:v>-486.78913999999997</c:v>
                </c:pt>
                <c:pt idx="2149">
                  <c:v>-486.46751999999998</c:v>
                </c:pt>
                <c:pt idx="2150">
                  <c:v>-486.46582000000001</c:v>
                </c:pt>
                <c:pt idx="2151">
                  <c:v>-486.93648999999999</c:v>
                </c:pt>
                <c:pt idx="2152">
                  <c:v>-487.06243000000001</c:v>
                </c:pt>
                <c:pt idx="2153">
                  <c:v>-486.83841000000001</c:v>
                </c:pt>
                <c:pt idx="2154">
                  <c:v>-486.95907999999997</c:v>
                </c:pt>
                <c:pt idx="2155">
                  <c:v>-487.09897999999998</c:v>
                </c:pt>
                <c:pt idx="2156">
                  <c:v>-487.20141999999998</c:v>
                </c:pt>
                <c:pt idx="2157">
                  <c:v>-487.16570000000002</c:v>
                </c:pt>
                <c:pt idx="2158">
                  <c:v>-486.91410999999999</c:v>
                </c:pt>
                <c:pt idx="2159">
                  <c:v>-486.81394</c:v>
                </c:pt>
                <c:pt idx="2160">
                  <c:v>-486.95621</c:v>
                </c:pt>
                <c:pt idx="2161">
                  <c:v>-486.97791000000001</c:v>
                </c:pt>
                <c:pt idx="2162">
                  <c:v>-486.77780999999999</c:v>
                </c:pt>
                <c:pt idx="2163">
                  <c:v>-486.80148000000003</c:v>
                </c:pt>
                <c:pt idx="2164">
                  <c:v>-486.80077999999997</c:v>
                </c:pt>
                <c:pt idx="2165">
                  <c:v>-486.82094999999998</c:v>
                </c:pt>
                <c:pt idx="2166">
                  <c:v>-486.82186000000002</c:v>
                </c:pt>
                <c:pt idx="2167">
                  <c:v>-486.92482000000001</c:v>
                </c:pt>
                <c:pt idx="2168">
                  <c:v>-486.88905</c:v>
                </c:pt>
                <c:pt idx="2169">
                  <c:v>-486.92559999999997</c:v>
                </c:pt>
                <c:pt idx="2170">
                  <c:v>-486.89431999999999</c:v>
                </c:pt>
                <c:pt idx="2171">
                  <c:v>-486.73615000000001</c:v>
                </c:pt>
                <c:pt idx="2172">
                  <c:v>-486.74297999999999</c:v>
                </c:pt>
                <c:pt idx="2173">
                  <c:v>-486.72847999999999</c:v>
                </c:pt>
                <c:pt idx="2174">
                  <c:v>-486.77310999999997</c:v>
                </c:pt>
                <c:pt idx="2175">
                  <c:v>-486.89254</c:v>
                </c:pt>
                <c:pt idx="2176">
                  <c:v>-486.91244999999998</c:v>
                </c:pt>
                <c:pt idx="2177">
                  <c:v>-486.88270999999997</c:v>
                </c:pt>
                <c:pt idx="2178">
                  <c:v>-486.81725</c:v>
                </c:pt>
                <c:pt idx="2179">
                  <c:v>-486.86745999999999</c:v>
                </c:pt>
                <c:pt idx="2180">
                  <c:v>-487.06326000000001</c:v>
                </c:pt>
                <c:pt idx="2181">
                  <c:v>-487.09848</c:v>
                </c:pt>
                <c:pt idx="2182">
                  <c:v>-487.16127</c:v>
                </c:pt>
                <c:pt idx="2183">
                  <c:v>-487.15832999999998</c:v>
                </c:pt>
                <c:pt idx="2184">
                  <c:v>-486.95092</c:v>
                </c:pt>
                <c:pt idx="2185">
                  <c:v>-486.92406999999997</c:v>
                </c:pt>
                <c:pt idx="2186">
                  <c:v>-486.88323000000003</c:v>
                </c:pt>
                <c:pt idx="2187">
                  <c:v>-486.69842999999997</c:v>
                </c:pt>
                <c:pt idx="2188">
                  <c:v>-486.69866000000002</c:v>
                </c:pt>
                <c:pt idx="2189">
                  <c:v>-486.83021000000002</c:v>
                </c:pt>
                <c:pt idx="2190">
                  <c:v>-486.76357999999999</c:v>
                </c:pt>
                <c:pt idx="2191">
                  <c:v>-486.58785</c:v>
                </c:pt>
                <c:pt idx="2192">
                  <c:v>-486.53692999999998</c:v>
                </c:pt>
                <c:pt idx="2193">
                  <c:v>-486.55302</c:v>
                </c:pt>
                <c:pt idx="2194">
                  <c:v>-486.48203999999998</c:v>
                </c:pt>
                <c:pt idx="2195">
                  <c:v>-486.23437999999999</c:v>
                </c:pt>
                <c:pt idx="2196">
                  <c:v>-486.10093000000001</c:v>
                </c:pt>
                <c:pt idx="2197">
                  <c:v>-486.21663999999998</c:v>
                </c:pt>
                <c:pt idx="2198">
                  <c:v>-486.31517000000002</c:v>
                </c:pt>
                <c:pt idx="2199">
                  <c:v>-486.40919000000002</c:v>
                </c:pt>
                <c:pt idx="2200">
                  <c:v>-486.45623999999998</c:v>
                </c:pt>
                <c:pt idx="2201">
                  <c:v>-486.18477999999999</c:v>
                </c:pt>
                <c:pt idx="2202">
                  <c:v>-486.08485999999999</c:v>
                </c:pt>
                <c:pt idx="2203">
                  <c:v>-486.02177999999998</c:v>
                </c:pt>
                <c:pt idx="2204">
                  <c:v>-486.1746</c:v>
                </c:pt>
                <c:pt idx="2205">
                  <c:v>-486.29532</c:v>
                </c:pt>
                <c:pt idx="2206">
                  <c:v>-486.20238999999998</c:v>
                </c:pt>
                <c:pt idx="2207">
                  <c:v>-486.22365000000002</c:v>
                </c:pt>
                <c:pt idx="2208">
                  <c:v>-486.48424</c:v>
                </c:pt>
                <c:pt idx="2209">
                  <c:v>-486.67971999999997</c:v>
                </c:pt>
                <c:pt idx="2210">
                  <c:v>-486.51853999999997</c:v>
                </c:pt>
                <c:pt idx="2211">
                  <c:v>-486.60762</c:v>
                </c:pt>
                <c:pt idx="2212">
                  <c:v>-486.81157999999999</c:v>
                </c:pt>
                <c:pt idx="2213">
                  <c:v>-486.63233000000002</c:v>
                </c:pt>
                <c:pt idx="2214">
                  <c:v>-486.65589999999997</c:v>
                </c:pt>
                <c:pt idx="2215">
                  <c:v>-486.75801000000001</c:v>
                </c:pt>
                <c:pt idx="2216">
                  <c:v>-486.81536999999997</c:v>
                </c:pt>
                <c:pt idx="2217">
                  <c:v>-486.73971999999998</c:v>
                </c:pt>
                <c:pt idx="2218">
                  <c:v>-486.89285000000001</c:v>
                </c:pt>
                <c:pt idx="2219">
                  <c:v>-487.03543999999999</c:v>
                </c:pt>
                <c:pt idx="2220">
                  <c:v>-486.95310999999998</c:v>
                </c:pt>
                <c:pt idx="2221">
                  <c:v>-486.84956</c:v>
                </c:pt>
                <c:pt idx="2222">
                  <c:v>-486.78231</c:v>
                </c:pt>
                <c:pt idx="2223">
                  <c:v>-486.67583999999999</c:v>
                </c:pt>
                <c:pt idx="2224">
                  <c:v>-486.69655999999998</c:v>
                </c:pt>
                <c:pt idx="2225">
                  <c:v>-486.89559000000003</c:v>
                </c:pt>
                <c:pt idx="2226">
                  <c:v>-486.93725000000001</c:v>
                </c:pt>
                <c:pt idx="2227">
                  <c:v>-486.82623999999998</c:v>
                </c:pt>
                <c:pt idx="2228">
                  <c:v>-486.77507000000003</c:v>
                </c:pt>
                <c:pt idx="2229">
                  <c:v>-486.82895000000002</c:v>
                </c:pt>
                <c:pt idx="2230">
                  <c:v>-486.84463</c:v>
                </c:pt>
                <c:pt idx="2231">
                  <c:v>-486.80802</c:v>
                </c:pt>
                <c:pt idx="2232">
                  <c:v>-486.86311000000001</c:v>
                </c:pt>
                <c:pt idx="2233">
                  <c:v>-486.80916000000002</c:v>
                </c:pt>
                <c:pt idx="2234">
                  <c:v>-486.97007000000002</c:v>
                </c:pt>
                <c:pt idx="2235">
                  <c:v>-486.99032</c:v>
                </c:pt>
                <c:pt idx="2236">
                  <c:v>-486.82843000000003</c:v>
                </c:pt>
                <c:pt idx="2237">
                  <c:v>-486.76555999999999</c:v>
                </c:pt>
                <c:pt idx="2238">
                  <c:v>-486.95661000000001</c:v>
                </c:pt>
                <c:pt idx="2239">
                  <c:v>-487.09485000000001</c:v>
                </c:pt>
                <c:pt idx="2240">
                  <c:v>-487.05273999999997</c:v>
                </c:pt>
                <c:pt idx="2241">
                  <c:v>-486.94042999999999</c:v>
                </c:pt>
                <c:pt idx="2242">
                  <c:v>-486.84143</c:v>
                </c:pt>
                <c:pt idx="2243">
                  <c:v>-487.08283999999998</c:v>
                </c:pt>
                <c:pt idx="2244">
                  <c:v>-487.27267999999998</c:v>
                </c:pt>
                <c:pt idx="2245">
                  <c:v>-487.11317000000003</c:v>
                </c:pt>
                <c:pt idx="2246">
                  <c:v>-486.84521999999998</c:v>
                </c:pt>
                <c:pt idx="2247">
                  <c:v>-486.49065000000002</c:v>
                </c:pt>
                <c:pt idx="2248">
                  <c:v>-486.71987999999999</c:v>
                </c:pt>
                <c:pt idx="2249">
                  <c:v>-486.81752999999998</c:v>
                </c:pt>
                <c:pt idx="2250">
                  <c:v>-486.81362000000001</c:v>
                </c:pt>
                <c:pt idx="2251">
                  <c:v>-486.77987999999999</c:v>
                </c:pt>
                <c:pt idx="2252">
                  <c:v>-486.77629000000002</c:v>
                </c:pt>
                <c:pt idx="2253">
                  <c:v>-486.86115999999998</c:v>
                </c:pt>
                <c:pt idx="2254">
                  <c:v>-486.72766999999999</c:v>
                </c:pt>
                <c:pt idx="2255">
                  <c:v>-486.44</c:v>
                </c:pt>
                <c:pt idx="2256">
                  <c:v>-486.26618999999999</c:v>
                </c:pt>
                <c:pt idx="2257">
                  <c:v>-486.55077</c:v>
                </c:pt>
                <c:pt idx="2258">
                  <c:v>-486.99635000000001</c:v>
                </c:pt>
                <c:pt idx="2259">
                  <c:v>-487.01943</c:v>
                </c:pt>
                <c:pt idx="2260">
                  <c:v>-486.75943000000001</c:v>
                </c:pt>
                <c:pt idx="2261">
                  <c:v>-486.56499000000002</c:v>
                </c:pt>
                <c:pt idx="2262">
                  <c:v>-486.64855</c:v>
                </c:pt>
                <c:pt idx="2263">
                  <c:v>-486.50812999999999</c:v>
                </c:pt>
                <c:pt idx="2264">
                  <c:v>-486.36108000000002</c:v>
                </c:pt>
                <c:pt idx="2265">
                  <c:v>-485.97672999999998</c:v>
                </c:pt>
                <c:pt idx="2266">
                  <c:v>-485.93763999999999</c:v>
                </c:pt>
                <c:pt idx="2267">
                  <c:v>-486.24164000000002</c:v>
                </c:pt>
                <c:pt idx="2268">
                  <c:v>-486.52190999999999</c:v>
                </c:pt>
                <c:pt idx="2269">
                  <c:v>-486.62506999999999</c:v>
                </c:pt>
                <c:pt idx="2270">
                  <c:v>-486.41888999999998</c:v>
                </c:pt>
                <c:pt idx="2271">
                  <c:v>-486.24047000000002</c:v>
                </c:pt>
                <c:pt idx="2272">
                  <c:v>-486.24716000000001</c:v>
                </c:pt>
                <c:pt idx="2273">
                  <c:v>-486.15284000000003</c:v>
                </c:pt>
                <c:pt idx="2274">
                  <c:v>-485.94697000000002</c:v>
                </c:pt>
                <c:pt idx="2275">
                  <c:v>-486.02569</c:v>
                </c:pt>
                <c:pt idx="2276">
                  <c:v>-486.23566</c:v>
                </c:pt>
                <c:pt idx="2277">
                  <c:v>-486.13722000000001</c:v>
                </c:pt>
                <c:pt idx="2278">
                  <c:v>-486.21370999999999</c:v>
                </c:pt>
                <c:pt idx="2279">
                  <c:v>-486.41115000000002</c:v>
                </c:pt>
                <c:pt idx="2280">
                  <c:v>-486.59253999999999</c:v>
                </c:pt>
                <c:pt idx="2281">
                  <c:v>-486.61133000000001</c:v>
                </c:pt>
                <c:pt idx="2282">
                  <c:v>-486.40883000000002</c:v>
                </c:pt>
                <c:pt idx="2283">
                  <c:v>-486.32830999999999</c:v>
                </c:pt>
                <c:pt idx="2284">
                  <c:v>-486.38540999999998</c:v>
                </c:pt>
                <c:pt idx="2285">
                  <c:v>-486.23998</c:v>
                </c:pt>
                <c:pt idx="2286">
                  <c:v>-486.35752000000002</c:v>
                </c:pt>
                <c:pt idx="2287">
                  <c:v>-486.72415000000001</c:v>
                </c:pt>
                <c:pt idx="2288">
                  <c:v>-486.92228999999998</c:v>
                </c:pt>
                <c:pt idx="2289">
                  <c:v>-486.87297000000001</c:v>
                </c:pt>
                <c:pt idx="2290">
                  <c:v>-486.82324999999997</c:v>
                </c:pt>
                <c:pt idx="2291">
                  <c:v>-486.94970000000001</c:v>
                </c:pt>
                <c:pt idx="2292">
                  <c:v>-487.04811999999998</c:v>
                </c:pt>
                <c:pt idx="2293">
                  <c:v>-486.83091999999999</c:v>
                </c:pt>
                <c:pt idx="2294">
                  <c:v>-486.61369999999999</c:v>
                </c:pt>
                <c:pt idx="2295">
                  <c:v>-486.48203000000001</c:v>
                </c:pt>
                <c:pt idx="2296">
                  <c:v>-486.55232000000001</c:v>
                </c:pt>
                <c:pt idx="2297">
                  <c:v>-486.70058999999998</c:v>
                </c:pt>
                <c:pt idx="2298">
                  <c:v>-486.85682000000003</c:v>
                </c:pt>
                <c:pt idx="2299">
                  <c:v>-486.88833</c:v>
                </c:pt>
                <c:pt idx="2300">
                  <c:v>-486.87788999999998</c:v>
                </c:pt>
                <c:pt idx="2301">
                  <c:v>-486.82042000000001</c:v>
                </c:pt>
                <c:pt idx="2302">
                  <c:v>-486.84978999999998</c:v>
                </c:pt>
                <c:pt idx="2303">
                  <c:v>-486.87837000000002</c:v>
                </c:pt>
                <c:pt idx="2304">
                  <c:v>-486.82224000000002</c:v>
                </c:pt>
                <c:pt idx="2305">
                  <c:v>-486.73631999999998</c:v>
                </c:pt>
                <c:pt idx="2306">
                  <c:v>-486.74982999999997</c:v>
                </c:pt>
                <c:pt idx="2307">
                  <c:v>-487.00234</c:v>
                </c:pt>
                <c:pt idx="2308">
                  <c:v>-486.92986999999999</c:v>
                </c:pt>
                <c:pt idx="2309">
                  <c:v>-486.61167999999998</c:v>
                </c:pt>
                <c:pt idx="2310">
                  <c:v>-486.65091999999999</c:v>
                </c:pt>
                <c:pt idx="2311">
                  <c:v>-486.75661000000002</c:v>
                </c:pt>
                <c:pt idx="2312">
                  <c:v>-486.80642</c:v>
                </c:pt>
                <c:pt idx="2313">
                  <c:v>-486.82828000000001</c:v>
                </c:pt>
                <c:pt idx="2314">
                  <c:v>-486.78293000000002</c:v>
                </c:pt>
                <c:pt idx="2315">
                  <c:v>-486.65890999999999</c:v>
                </c:pt>
                <c:pt idx="2316">
                  <c:v>-486.88028000000003</c:v>
                </c:pt>
                <c:pt idx="2317">
                  <c:v>-487.15242999999998</c:v>
                </c:pt>
                <c:pt idx="2318">
                  <c:v>-487.20623000000001</c:v>
                </c:pt>
                <c:pt idx="2319">
                  <c:v>-487.01988999999998</c:v>
                </c:pt>
                <c:pt idx="2320">
                  <c:v>-486.96836000000002</c:v>
                </c:pt>
                <c:pt idx="2321">
                  <c:v>-487.14452</c:v>
                </c:pt>
                <c:pt idx="2322">
                  <c:v>-487.20744000000002</c:v>
                </c:pt>
                <c:pt idx="2323">
                  <c:v>-486.97958</c:v>
                </c:pt>
                <c:pt idx="2324">
                  <c:v>-486.74901999999997</c:v>
                </c:pt>
                <c:pt idx="2325">
                  <c:v>-486.86772999999999</c:v>
                </c:pt>
                <c:pt idx="2326">
                  <c:v>-487.08407</c:v>
                </c:pt>
                <c:pt idx="2327">
                  <c:v>-487.17239999999998</c:v>
                </c:pt>
                <c:pt idx="2328">
                  <c:v>-487.06963000000002</c:v>
                </c:pt>
                <c:pt idx="2329">
                  <c:v>-486.77427</c:v>
                </c:pt>
                <c:pt idx="2330">
                  <c:v>-486.79187000000002</c:v>
                </c:pt>
                <c:pt idx="2331">
                  <c:v>-487.03127999999998</c:v>
                </c:pt>
                <c:pt idx="2332">
                  <c:v>-487.00407999999999</c:v>
                </c:pt>
                <c:pt idx="2333">
                  <c:v>-486.89172000000002</c:v>
                </c:pt>
                <c:pt idx="2334">
                  <c:v>-487.07736999999997</c:v>
                </c:pt>
                <c:pt idx="2335">
                  <c:v>-487.23718000000002</c:v>
                </c:pt>
                <c:pt idx="2336">
                  <c:v>-487.34125</c:v>
                </c:pt>
                <c:pt idx="2337">
                  <c:v>-487.32249999999999</c:v>
                </c:pt>
                <c:pt idx="2338">
                  <c:v>-487.28715</c:v>
                </c:pt>
                <c:pt idx="2339">
                  <c:v>-487.03138999999999</c:v>
                </c:pt>
                <c:pt idx="2340">
                  <c:v>-486.85467999999997</c:v>
                </c:pt>
                <c:pt idx="2341">
                  <c:v>-486.85613000000001</c:v>
                </c:pt>
                <c:pt idx="2342">
                  <c:v>-486.95461</c:v>
                </c:pt>
                <c:pt idx="2343">
                  <c:v>-487.04547000000002</c:v>
                </c:pt>
                <c:pt idx="2344">
                  <c:v>-486.78748000000002</c:v>
                </c:pt>
                <c:pt idx="2345">
                  <c:v>-486.67838</c:v>
                </c:pt>
                <c:pt idx="2346">
                  <c:v>-486.74288000000001</c:v>
                </c:pt>
                <c:pt idx="2347">
                  <c:v>-486.84634</c:v>
                </c:pt>
                <c:pt idx="2348">
                  <c:v>-486.78651000000002</c:v>
                </c:pt>
                <c:pt idx="2349">
                  <c:v>-486.41942999999998</c:v>
                </c:pt>
                <c:pt idx="2350">
                  <c:v>-486.37720000000002</c:v>
                </c:pt>
                <c:pt idx="2351">
                  <c:v>-486.41174000000001</c:v>
                </c:pt>
                <c:pt idx="2352">
                  <c:v>-486.30457000000001</c:v>
                </c:pt>
                <c:pt idx="2353">
                  <c:v>-486.30765000000002</c:v>
                </c:pt>
                <c:pt idx="2354">
                  <c:v>-486.56236000000001</c:v>
                </c:pt>
                <c:pt idx="2355">
                  <c:v>-486.78942000000001</c:v>
                </c:pt>
                <c:pt idx="2356">
                  <c:v>-486.92198999999999</c:v>
                </c:pt>
                <c:pt idx="2357">
                  <c:v>-486.95317999999997</c:v>
                </c:pt>
                <c:pt idx="2358">
                  <c:v>-486.91737000000001</c:v>
                </c:pt>
                <c:pt idx="2359">
                  <c:v>-486.98980999999998</c:v>
                </c:pt>
                <c:pt idx="2360">
                  <c:v>-487.10037</c:v>
                </c:pt>
                <c:pt idx="2361">
                  <c:v>-487.15105999999997</c:v>
                </c:pt>
                <c:pt idx="2362">
                  <c:v>-487.01963999999998</c:v>
                </c:pt>
                <c:pt idx="2363">
                  <c:v>-486.87889000000001</c:v>
                </c:pt>
                <c:pt idx="2364">
                  <c:v>-486.84545000000003</c:v>
                </c:pt>
                <c:pt idx="2365">
                  <c:v>-487.07468999999998</c:v>
                </c:pt>
                <c:pt idx="2366">
                  <c:v>-487.18927000000002</c:v>
                </c:pt>
                <c:pt idx="2367">
                  <c:v>-487.029</c:v>
                </c:pt>
                <c:pt idx="2368">
                  <c:v>-486.92568999999997</c:v>
                </c:pt>
                <c:pt idx="2369">
                  <c:v>-487.12772999999999</c:v>
                </c:pt>
                <c:pt idx="2370">
                  <c:v>-487.25635999999997</c:v>
                </c:pt>
                <c:pt idx="2371">
                  <c:v>-487.24110000000002</c:v>
                </c:pt>
                <c:pt idx="2372">
                  <c:v>-487.13274999999999</c:v>
                </c:pt>
                <c:pt idx="2373">
                  <c:v>-487.05739</c:v>
                </c:pt>
                <c:pt idx="2374">
                  <c:v>-487.10897</c:v>
                </c:pt>
                <c:pt idx="2375">
                  <c:v>-487.14578</c:v>
                </c:pt>
                <c:pt idx="2376">
                  <c:v>-487.03557999999998</c:v>
                </c:pt>
                <c:pt idx="2377">
                  <c:v>-487.32143000000002</c:v>
                </c:pt>
                <c:pt idx="2378">
                  <c:v>-487.59336000000002</c:v>
                </c:pt>
                <c:pt idx="2379">
                  <c:v>-487.55444999999997</c:v>
                </c:pt>
                <c:pt idx="2380">
                  <c:v>-487.37754999999999</c:v>
                </c:pt>
                <c:pt idx="2381">
                  <c:v>-487.41455000000002</c:v>
                </c:pt>
                <c:pt idx="2382">
                  <c:v>-487.38132999999999</c:v>
                </c:pt>
                <c:pt idx="2383">
                  <c:v>-487.26540999999997</c:v>
                </c:pt>
                <c:pt idx="2384">
                  <c:v>-487.06594000000001</c:v>
                </c:pt>
                <c:pt idx="2385">
                  <c:v>-487.04581000000002</c:v>
                </c:pt>
                <c:pt idx="2386">
                  <c:v>-486.89526000000001</c:v>
                </c:pt>
                <c:pt idx="2387">
                  <c:v>-486.82742999999999</c:v>
                </c:pt>
                <c:pt idx="2388">
                  <c:v>-486.80468000000002</c:v>
                </c:pt>
                <c:pt idx="2389">
                  <c:v>-486.83406000000002</c:v>
                </c:pt>
                <c:pt idx="2390">
                  <c:v>-486.96505000000002</c:v>
                </c:pt>
                <c:pt idx="2391">
                  <c:v>-487.14875999999998</c:v>
                </c:pt>
                <c:pt idx="2392">
                  <c:v>-487.25952000000001</c:v>
                </c:pt>
                <c:pt idx="2393">
                  <c:v>-487.03010999999998</c:v>
                </c:pt>
                <c:pt idx="2394">
                  <c:v>-486.90084999999999</c:v>
                </c:pt>
                <c:pt idx="2395">
                  <c:v>-487.22593999999998</c:v>
                </c:pt>
                <c:pt idx="2396">
                  <c:v>-487.55977999999999</c:v>
                </c:pt>
                <c:pt idx="2397">
                  <c:v>-487.56455</c:v>
                </c:pt>
                <c:pt idx="2398">
                  <c:v>-487.39292</c:v>
                </c:pt>
                <c:pt idx="2399">
                  <c:v>-487.19760000000002</c:v>
                </c:pt>
                <c:pt idx="2400">
                  <c:v>-487.16557</c:v>
                </c:pt>
                <c:pt idx="2401">
                  <c:v>-487.38902000000002</c:v>
                </c:pt>
                <c:pt idx="2402">
                  <c:v>-487.66977000000003</c:v>
                </c:pt>
                <c:pt idx="2403">
                  <c:v>-487.36340000000001</c:v>
                </c:pt>
                <c:pt idx="2404">
                  <c:v>-487.04207000000002</c:v>
                </c:pt>
                <c:pt idx="2405">
                  <c:v>-486.8922</c:v>
                </c:pt>
                <c:pt idx="2406">
                  <c:v>-487.09186999999997</c:v>
                </c:pt>
                <c:pt idx="2407">
                  <c:v>-487.30144000000001</c:v>
                </c:pt>
                <c:pt idx="2408">
                  <c:v>-487.23327</c:v>
                </c:pt>
                <c:pt idx="2409">
                  <c:v>-487.10050000000001</c:v>
                </c:pt>
                <c:pt idx="2410">
                  <c:v>-487.29493000000002</c:v>
                </c:pt>
                <c:pt idx="2411">
                  <c:v>-487.51452999999998</c:v>
                </c:pt>
                <c:pt idx="2412">
                  <c:v>-487.44152000000003</c:v>
                </c:pt>
                <c:pt idx="2413">
                  <c:v>-487.42095999999998</c:v>
                </c:pt>
                <c:pt idx="2414">
                  <c:v>-487.41471000000001</c:v>
                </c:pt>
                <c:pt idx="2415">
                  <c:v>-487.43911000000003</c:v>
                </c:pt>
                <c:pt idx="2416">
                  <c:v>-487.44860999999997</c:v>
                </c:pt>
                <c:pt idx="2417">
                  <c:v>-487.42129</c:v>
                </c:pt>
                <c:pt idx="2418">
                  <c:v>-487.42223999999999</c:v>
                </c:pt>
                <c:pt idx="2419">
                  <c:v>-487.52546000000001</c:v>
                </c:pt>
                <c:pt idx="2420">
                  <c:v>-487.56173000000001</c:v>
                </c:pt>
                <c:pt idx="2421">
                  <c:v>-487.53607</c:v>
                </c:pt>
                <c:pt idx="2422">
                  <c:v>-487.51530000000002</c:v>
                </c:pt>
                <c:pt idx="2423">
                  <c:v>-487.27838000000003</c:v>
                </c:pt>
                <c:pt idx="2424">
                  <c:v>-487.20638000000002</c:v>
                </c:pt>
                <c:pt idx="2425">
                  <c:v>-487.38499999999999</c:v>
                </c:pt>
                <c:pt idx="2426">
                  <c:v>-487.34724</c:v>
                </c:pt>
                <c:pt idx="2427">
                  <c:v>-487.24849</c:v>
                </c:pt>
                <c:pt idx="2428">
                  <c:v>-487.05036000000001</c:v>
                </c:pt>
                <c:pt idx="2429">
                  <c:v>-486.88596999999999</c:v>
                </c:pt>
                <c:pt idx="2430">
                  <c:v>-486.95979999999997</c:v>
                </c:pt>
                <c:pt idx="2431">
                  <c:v>-487.19382000000002</c:v>
                </c:pt>
                <c:pt idx="2432">
                  <c:v>-487.06265999999999</c:v>
                </c:pt>
                <c:pt idx="2433">
                  <c:v>-486.91640999999998</c:v>
                </c:pt>
                <c:pt idx="2434">
                  <c:v>-486.83544000000001</c:v>
                </c:pt>
                <c:pt idx="2435">
                  <c:v>-486.89863000000003</c:v>
                </c:pt>
                <c:pt idx="2436">
                  <c:v>-487.08125000000001</c:v>
                </c:pt>
                <c:pt idx="2437">
                  <c:v>-487.11747000000003</c:v>
                </c:pt>
                <c:pt idx="2438">
                  <c:v>-487.18455</c:v>
                </c:pt>
                <c:pt idx="2439">
                  <c:v>-487.22910999999999</c:v>
                </c:pt>
                <c:pt idx="2440">
                  <c:v>-487.16696000000002</c:v>
                </c:pt>
                <c:pt idx="2441">
                  <c:v>-487.10521</c:v>
                </c:pt>
                <c:pt idx="2442">
                  <c:v>-487.13117</c:v>
                </c:pt>
                <c:pt idx="2443">
                  <c:v>-487.16212999999999</c:v>
                </c:pt>
                <c:pt idx="2444">
                  <c:v>-487.24657999999999</c:v>
                </c:pt>
                <c:pt idx="2445">
                  <c:v>-487.53111000000001</c:v>
                </c:pt>
                <c:pt idx="2446">
                  <c:v>-487.68563999999998</c:v>
                </c:pt>
                <c:pt idx="2447">
                  <c:v>-487.5018</c:v>
                </c:pt>
                <c:pt idx="2448">
                  <c:v>-487.37459999999999</c:v>
                </c:pt>
                <c:pt idx="2449">
                  <c:v>-487.37968999999998</c:v>
                </c:pt>
                <c:pt idx="2450">
                  <c:v>-487.37186000000003</c:v>
                </c:pt>
                <c:pt idx="2451">
                  <c:v>-487.23514</c:v>
                </c:pt>
                <c:pt idx="2452">
                  <c:v>-487.17730999999998</c:v>
                </c:pt>
                <c:pt idx="2453">
                  <c:v>-487.29548999999997</c:v>
                </c:pt>
                <c:pt idx="2454">
                  <c:v>-487.31227000000001</c:v>
                </c:pt>
                <c:pt idx="2455">
                  <c:v>-487.26179999999999</c:v>
                </c:pt>
                <c:pt idx="2456">
                  <c:v>-487.02278000000001</c:v>
                </c:pt>
                <c:pt idx="2457">
                  <c:v>-486.81833</c:v>
                </c:pt>
                <c:pt idx="2458">
                  <c:v>-486.91881999999998</c:v>
                </c:pt>
                <c:pt idx="2459">
                  <c:v>-487.12441000000001</c:v>
                </c:pt>
                <c:pt idx="2460">
                  <c:v>-487.05113</c:v>
                </c:pt>
                <c:pt idx="2461">
                  <c:v>-487.08517000000001</c:v>
                </c:pt>
                <c:pt idx="2462">
                  <c:v>-487.29478999999998</c:v>
                </c:pt>
                <c:pt idx="2463">
                  <c:v>-487.42036000000002</c:v>
                </c:pt>
                <c:pt idx="2464">
                  <c:v>-487.35601000000003</c:v>
                </c:pt>
                <c:pt idx="2465">
                  <c:v>-487.47994</c:v>
                </c:pt>
                <c:pt idx="2466">
                  <c:v>-487.38348000000002</c:v>
                </c:pt>
                <c:pt idx="2467">
                  <c:v>-487.35986000000003</c:v>
                </c:pt>
                <c:pt idx="2468">
                  <c:v>-487.46334999999999</c:v>
                </c:pt>
                <c:pt idx="2469">
                  <c:v>-487.4128</c:v>
                </c:pt>
                <c:pt idx="2470">
                  <c:v>-487.29559999999998</c:v>
                </c:pt>
                <c:pt idx="2471">
                  <c:v>-487.38231999999999</c:v>
                </c:pt>
                <c:pt idx="2472">
                  <c:v>-487.70706000000001</c:v>
                </c:pt>
                <c:pt idx="2473">
                  <c:v>-487.80329999999998</c:v>
                </c:pt>
                <c:pt idx="2474">
                  <c:v>-487.71559000000002</c:v>
                </c:pt>
                <c:pt idx="2475">
                  <c:v>-487.7253</c:v>
                </c:pt>
                <c:pt idx="2476">
                  <c:v>-487.95796999999999</c:v>
                </c:pt>
                <c:pt idx="2477">
                  <c:v>-487.80182000000002</c:v>
                </c:pt>
                <c:pt idx="2478">
                  <c:v>-487.51224000000002</c:v>
                </c:pt>
                <c:pt idx="2479">
                  <c:v>-487.18644</c:v>
                </c:pt>
                <c:pt idx="2480">
                  <c:v>-487.17290000000003</c:v>
                </c:pt>
                <c:pt idx="2481">
                  <c:v>-487.39130999999998</c:v>
                </c:pt>
                <c:pt idx="2482">
                  <c:v>-487.42012999999997</c:v>
                </c:pt>
                <c:pt idx="2483">
                  <c:v>-486.96508</c:v>
                </c:pt>
                <c:pt idx="2484">
                  <c:v>-486.88177000000002</c:v>
                </c:pt>
                <c:pt idx="2485">
                  <c:v>-487.21402999999998</c:v>
                </c:pt>
                <c:pt idx="2486">
                  <c:v>-487.15217999999999</c:v>
                </c:pt>
                <c:pt idx="2487">
                  <c:v>-486.89612</c:v>
                </c:pt>
                <c:pt idx="2488">
                  <c:v>-486.87815000000001</c:v>
                </c:pt>
                <c:pt idx="2489">
                  <c:v>-486.90060999999997</c:v>
                </c:pt>
                <c:pt idx="2490">
                  <c:v>-486.88641000000001</c:v>
                </c:pt>
                <c:pt idx="2491">
                  <c:v>-486.85426999999999</c:v>
                </c:pt>
                <c:pt idx="2492">
                  <c:v>-486.73259000000002</c:v>
                </c:pt>
                <c:pt idx="2493">
                  <c:v>-486.86979000000002</c:v>
                </c:pt>
                <c:pt idx="2494">
                  <c:v>-487.07051999999999</c:v>
                </c:pt>
                <c:pt idx="2495">
                  <c:v>-487.19427000000002</c:v>
                </c:pt>
                <c:pt idx="2496">
                  <c:v>-487.03980000000001</c:v>
                </c:pt>
                <c:pt idx="2497">
                  <c:v>-486.81484999999998</c:v>
                </c:pt>
                <c:pt idx="2498">
                  <c:v>-486.84260999999998</c:v>
                </c:pt>
                <c:pt idx="2499">
                  <c:v>-487.13004999999998</c:v>
                </c:pt>
                <c:pt idx="2500">
                  <c:v>-487.25934000000001</c:v>
                </c:pt>
                <c:pt idx="2501">
                  <c:v>-487.13290999999998</c:v>
                </c:pt>
                <c:pt idx="2502">
                  <c:v>-486.94718999999998</c:v>
                </c:pt>
                <c:pt idx="2503">
                  <c:v>-486.91913</c:v>
                </c:pt>
                <c:pt idx="2504">
                  <c:v>-487.03293000000002</c:v>
                </c:pt>
                <c:pt idx="2505">
                  <c:v>-487.12833999999998</c:v>
                </c:pt>
                <c:pt idx="2506">
                  <c:v>-487.14164</c:v>
                </c:pt>
                <c:pt idx="2507">
                  <c:v>-487.08906999999999</c:v>
                </c:pt>
                <c:pt idx="2508">
                  <c:v>-487.00967000000003</c:v>
                </c:pt>
                <c:pt idx="2509">
                  <c:v>-486.94896</c:v>
                </c:pt>
                <c:pt idx="2510">
                  <c:v>-486.90863999999999</c:v>
                </c:pt>
                <c:pt idx="2511">
                  <c:v>-486.7876</c:v>
                </c:pt>
                <c:pt idx="2512">
                  <c:v>-486.66719999999998</c:v>
                </c:pt>
                <c:pt idx="2513">
                  <c:v>-486.72100999999998</c:v>
                </c:pt>
                <c:pt idx="2514">
                  <c:v>-486.88704000000001</c:v>
                </c:pt>
                <c:pt idx="2515">
                  <c:v>-486.95593000000002</c:v>
                </c:pt>
                <c:pt idx="2516">
                  <c:v>-486.71537999999998</c:v>
                </c:pt>
                <c:pt idx="2517">
                  <c:v>-486.58013</c:v>
                </c:pt>
                <c:pt idx="2518">
                  <c:v>-486.79662999999999</c:v>
                </c:pt>
                <c:pt idx="2519">
                  <c:v>-486.89512000000002</c:v>
                </c:pt>
                <c:pt idx="2520">
                  <c:v>-486.71856000000002</c:v>
                </c:pt>
                <c:pt idx="2521">
                  <c:v>-486.65566999999999</c:v>
                </c:pt>
                <c:pt idx="2522">
                  <c:v>-486.74632000000003</c:v>
                </c:pt>
                <c:pt idx="2523">
                  <c:v>-486.69472999999999</c:v>
                </c:pt>
                <c:pt idx="2524">
                  <c:v>-486.57862999999998</c:v>
                </c:pt>
                <c:pt idx="2525">
                  <c:v>-486.61939000000001</c:v>
                </c:pt>
                <c:pt idx="2526">
                  <c:v>-486.83123999999998</c:v>
                </c:pt>
                <c:pt idx="2527">
                  <c:v>-486.77237000000002</c:v>
                </c:pt>
                <c:pt idx="2528">
                  <c:v>-486.72185000000002</c:v>
                </c:pt>
                <c:pt idx="2529">
                  <c:v>-486.86935</c:v>
                </c:pt>
                <c:pt idx="2530">
                  <c:v>-487.03532000000001</c:v>
                </c:pt>
                <c:pt idx="2531">
                  <c:v>-487.01796999999999</c:v>
                </c:pt>
                <c:pt idx="2532">
                  <c:v>-486.98577999999998</c:v>
                </c:pt>
                <c:pt idx="2533">
                  <c:v>-486.92135000000002</c:v>
                </c:pt>
                <c:pt idx="2534">
                  <c:v>-486.83478000000002</c:v>
                </c:pt>
                <c:pt idx="2535">
                  <c:v>-486.81292999999999</c:v>
                </c:pt>
                <c:pt idx="2536">
                  <c:v>-486.78350999999998</c:v>
                </c:pt>
                <c:pt idx="2537">
                  <c:v>-486.80095999999998</c:v>
                </c:pt>
                <c:pt idx="2538">
                  <c:v>-486.92930999999999</c:v>
                </c:pt>
                <c:pt idx="2539">
                  <c:v>-486.95350999999999</c:v>
                </c:pt>
                <c:pt idx="2540">
                  <c:v>-486.85410000000002</c:v>
                </c:pt>
                <c:pt idx="2541">
                  <c:v>-486.82495999999998</c:v>
                </c:pt>
                <c:pt idx="2542">
                  <c:v>-486.89845000000003</c:v>
                </c:pt>
                <c:pt idx="2543">
                  <c:v>-486.72696999999999</c:v>
                </c:pt>
                <c:pt idx="2544">
                  <c:v>-486.56709000000001</c:v>
                </c:pt>
                <c:pt idx="2545">
                  <c:v>-486.55860999999999</c:v>
                </c:pt>
                <c:pt idx="2546">
                  <c:v>-486.69288</c:v>
                </c:pt>
                <c:pt idx="2547">
                  <c:v>-486.72057999999998</c:v>
                </c:pt>
                <c:pt idx="2548">
                  <c:v>-486.74002000000002</c:v>
                </c:pt>
                <c:pt idx="2549">
                  <c:v>-486.81394999999998</c:v>
                </c:pt>
                <c:pt idx="2550">
                  <c:v>-486.80356999999998</c:v>
                </c:pt>
                <c:pt idx="2551">
                  <c:v>-486.80664999999999</c:v>
                </c:pt>
                <c:pt idx="2552">
                  <c:v>-486.86036999999999</c:v>
                </c:pt>
                <c:pt idx="2553">
                  <c:v>-487.03107</c:v>
                </c:pt>
                <c:pt idx="2554">
                  <c:v>-486.82569999999998</c:v>
                </c:pt>
                <c:pt idx="2555">
                  <c:v>-486.68401999999998</c:v>
                </c:pt>
                <c:pt idx="2556">
                  <c:v>-486.76765</c:v>
                </c:pt>
                <c:pt idx="2557">
                  <c:v>-486.93826999999999</c:v>
                </c:pt>
                <c:pt idx="2558">
                  <c:v>-487.04309999999998</c:v>
                </c:pt>
                <c:pt idx="2559">
                  <c:v>-487.06664999999998</c:v>
                </c:pt>
                <c:pt idx="2560">
                  <c:v>-486.98979000000003</c:v>
                </c:pt>
                <c:pt idx="2561">
                  <c:v>-487.05135999999999</c:v>
                </c:pt>
                <c:pt idx="2562">
                  <c:v>-487.08801</c:v>
                </c:pt>
                <c:pt idx="2563">
                  <c:v>-486.94691</c:v>
                </c:pt>
                <c:pt idx="2564">
                  <c:v>-486.86264999999997</c:v>
                </c:pt>
                <c:pt idx="2565">
                  <c:v>-486.63148999999999</c:v>
                </c:pt>
                <c:pt idx="2566">
                  <c:v>-486.39447999999999</c:v>
                </c:pt>
                <c:pt idx="2567">
                  <c:v>-486.56630999999999</c:v>
                </c:pt>
                <c:pt idx="2568">
                  <c:v>-486.84462000000002</c:v>
                </c:pt>
                <c:pt idx="2569">
                  <c:v>-487.00709000000001</c:v>
                </c:pt>
                <c:pt idx="2570">
                  <c:v>-487.07655</c:v>
                </c:pt>
                <c:pt idx="2571">
                  <c:v>-487.04748999999998</c:v>
                </c:pt>
                <c:pt idx="2572">
                  <c:v>-486.89641999999998</c:v>
                </c:pt>
                <c:pt idx="2573">
                  <c:v>-486.97863000000001</c:v>
                </c:pt>
                <c:pt idx="2574">
                  <c:v>-487.09593999999998</c:v>
                </c:pt>
                <c:pt idx="2575">
                  <c:v>-487.18698999999998</c:v>
                </c:pt>
                <c:pt idx="2576">
                  <c:v>-487.09318000000002</c:v>
                </c:pt>
                <c:pt idx="2577">
                  <c:v>-487.05783000000002</c:v>
                </c:pt>
                <c:pt idx="2578">
                  <c:v>-487.17282</c:v>
                </c:pt>
                <c:pt idx="2579">
                  <c:v>-487.27157999999997</c:v>
                </c:pt>
                <c:pt idx="2580">
                  <c:v>-487.21541999999999</c:v>
                </c:pt>
                <c:pt idx="2581">
                  <c:v>-487.13216999999997</c:v>
                </c:pt>
                <c:pt idx="2582">
                  <c:v>-486.97032000000002</c:v>
                </c:pt>
                <c:pt idx="2583">
                  <c:v>-486.83481</c:v>
                </c:pt>
                <c:pt idx="2584">
                  <c:v>-486.73714000000001</c:v>
                </c:pt>
                <c:pt idx="2585">
                  <c:v>-486.94592</c:v>
                </c:pt>
                <c:pt idx="2586">
                  <c:v>-487.18103000000002</c:v>
                </c:pt>
                <c:pt idx="2587">
                  <c:v>-487.13270999999997</c:v>
                </c:pt>
                <c:pt idx="2588">
                  <c:v>-487.03343999999998</c:v>
                </c:pt>
                <c:pt idx="2589">
                  <c:v>-487.16507000000001</c:v>
                </c:pt>
                <c:pt idx="2590">
                  <c:v>-487.44026000000002</c:v>
                </c:pt>
                <c:pt idx="2591">
                  <c:v>-487.44848999999999</c:v>
                </c:pt>
                <c:pt idx="2592">
                  <c:v>-487.23466999999999</c:v>
                </c:pt>
                <c:pt idx="2593">
                  <c:v>-487.23428000000001</c:v>
                </c:pt>
                <c:pt idx="2594">
                  <c:v>-487.29349999999999</c:v>
                </c:pt>
                <c:pt idx="2595">
                  <c:v>-487.33247</c:v>
                </c:pt>
                <c:pt idx="2596">
                  <c:v>-487.22456</c:v>
                </c:pt>
                <c:pt idx="2597">
                  <c:v>-486.92952000000002</c:v>
                </c:pt>
                <c:pt idx="2598">
                  <c:v>-486.96773000000002</c:v>
                </c:pt>
                <c:pt idx="2599">
                  <c:v>-487.30822000000001</c:v>
                </c:pt>
                <c:pt idx="2600">
                  <c:v>-487.16692999999998</c:v>
                </c:pt>
                <c:pt idx="2601">
                  <c:v>-486.83350999999999</c:v>
                </c:pt>
                <c:pt idx="2602">
                  <c:v>-486.59994</c:v>
                </c:pt>
                <c:pt idx="2603">
                  <c:v>-486.52406999999999</c:v>
                </c:pt>
                <c:pt idx="2604">
                  <c:v>-486.78032999999999</c:v>
                </c:pt>
                <c:pt idx="2605">
                  <c:v>-486.98934000000003</c:v>
                </c:pt>
                <c:pt idx="2606">
                  <c:v>-486.95139999999998</c:v>
                </c:pt>
                <c:pt idx="2607">
                  <c:v>-486.86590000000001</c:v>
                </c:pt>
                <c:pt idx="2608">
                  <c:v>-486.94574999999998</c:v>
                </c:pt>
                <c:pt idx="2609">
                  <c:v>-487.17604</c:v>
                </c:pt>
                <c:pt idx="2610">
                  <c:v>-487.17484999999999</c:v>
                </c:pt>
                <c:pt idx="2611">
                  <c:v>-486.81423000000001</c:v>
                </c:pt>
                <c:pt idx="2612">
                  <c:v>-486.76427000000001</c:v>
                </c:pt>
                <c:pt idx="2613">
                  <c:v>-486.87840999999997</c:v>
                </c:pt>
                <c:pt idx="2614">
                  <c:v>-486.69830999999999</c:v>
                </c:pt>
                <c:pt idx="2615">
                  <c:v>-486.41167000000002</c:v>
                </c:pt>
                <c:pt idx="2616">
                  <c:v>-486.53647999999998</c:v>
                </c:pt>
                <c:pt idx="2617">
                  <c:v>-486.80092999999999</c:v>
                </c:pt>
                <c:pt idx="2618">
                  <c:v>-487.13107000000002</c:v>
                </c:pt>
                <c:pt idx="2619">
                  <c:v>-487.25707999999997</c:v>
                </c:pt>
                <c:pt idx="2620">
                  <c:v>-487.06709000000001</c:v>
                </c:pt>
                <c:pt idx="2621">
                  <c:v>-487.27899000000002</c:v>
                </c:pt>
                <c:pt idx="2622">
                  <c:v>-487.50060000000002</c:v>
                </c:pt>
                <c:pt idx="2623">
                  <c:v>-487.39260000000002</c:v>
                </c:pt>
                <c:pt idx="2624">
                  <c:v>-487.06698999999998</c:v>
                </c:pt>
                <c:pt idx="2625">
                  <c:v>-487.05829999999997</c:v>
                </c:pt>
                <c:pt idx="2626">
                  <c:v>-487.18556999999998</c:v>
                </c:pt>
                <c:pt idx="2627">
                  <c:v>-487.35417999999999</c:v>
                </c:pt>
                <c:pt idx="2628">
                  <c:v>-487.19454000000002</c:v>
                </c:pt>
                <c:pt idx="2629">
                  <c:v>-486.79421000000002</c:v>
                </c:pt>
                <c:pt idx="2630">
                  <c:v>-487.08352000000002</c:v>
                </c:pt>
                <c:pt idx="2631">
                  <c:v>-487.02465000000001</c:v>
                </c:pt>
                <c:pt idx="2632">
                  <c:v>-486.52605999999997</c:v>
                </c:pt>
                <c:pt idx="2633">
                  <c:v>-486.27814999999998</c:v>
                </c:pt>
                <c:pt idx="2634">
                  <c:v>-486.47519</c:v>
                </c:pt>
                <c:pt idx="2635">
                  <c:v>-486.67962</c:v>
                </c:pt>
                <c:pt idx="2636">
                  <c:v>-486.75475</c:v>
                </c:pt>
                <c:pt idx="2637">
                  <c:v>-486.67228999999998</c:v>
                </c:pt>
                <c:pt idx="2638">
                  <c:v>-486.55047000000002</c:v>
                </c:pt>
                <c:pt idx="2639">
                  <c:v>-486.59273999999999</c:v>
                </c:pt>
                <c:pt idx="2640">
                  <c:v>-486.90890999999999</c:v>
                </c:pt>
                <c:pt idx="2641">
                  <c:v>-486.95398</c:v>
                </c:pt>
                <c:pt idx="2642">
                  <c:v>-486.52211999999997</c:v>
                </c:pt>
                <c:pt idx="2643">
                  <c:v>-486.41496999999998</c:v>
                </c:pt>
                <c:pt idx="2644">
                  <c:v>-486.71055000000001</c:v>
                </c:pt>
                <c:pt idx="2645">
                  <c:v>-486.73842999999999</c:v>
                </c:pt>
                <c:pt idx="2646">
                  <c:v>-486.55047999999999</c:v>
                </c:pt>
                <c:pt idx="2647">
                  <c:v>-486.42388999999997</c:v>
                </c:pt>
                <c:pt idx="2648">
                  <c:v>-486.58069999999998</c:v>
                </c:pt>
                <c:pt idx="2649">
                  <c:v>-486.66093000000001</c:v>
                </c:pt>
                <c:pt idx="2650">
                  <c:v>-486.45760000000001</c:v>
                </c:pt>
                <c:pt idx="2651">
                  <c:v>-486.57628999999997</c:v>
                </c:pt>
                <c:pt idx="2652">
                  <c:v>-486.82337999999999</c:v>
                </c:pt>
                <c:pt idx="2653">
                  <c:v>-486.69225999999998</c:v>
                </c:pt>
                <c:pt idx="2654">
                  <c:v>-486.44959</c:v>
                </c:pt>
                <c:pt idx="2655">
                  <c:v>-486.45927999999998</c:v>
                </c:pt>
                <c:pt idx="2656">
                  <c:v>-486.86043000000001</c:v>
                </c:pt>
                <c:pt idx="2657">
                  <c:v>-487.28762999999998</c:v>
                </c:pt>
                <c:pt idx="2658">
                  <c:v>-486.97471000000002</c:v>
                </c:pt>
                <c:pt idx="2659">
                  <c:v>-486.63724000000002</c:v>
                </c:pt>
                <c:pt idx="2660">
                  <c:v>-486.88797</c:v>
                </c:pt>
                <c:pt idx="2661">
                  <c:v>-487.13513999999998</c:v>
                </c:pt>
                <c:pt idx="2662">
                  <c:v>-486.89497999999998</c:v>
                </c:pt>
                <c:pt idx="2663">
                  <c:v>-486.84976</c:v>
                </c:pt>
                <c:pt idx="2664">
                  <c:v>-486.94758999999999</c:v>
                </c:pt>
                <c:pt idx="2665">
                  <c:v>-487.06693000000001</c:v>
                </c:pt>
                <c:pt idx="2666">
                  <c:v>-486.98539</c:v>
                </c:pt>
                <c:pt idx="2667">
                  <c:v>-486.82544000000001</c:v>
                </c:pt>
                <c:pt idx="2668">
                  <c:v>-486.78134999999997</c:v>
                </c:pt>
                <c:pt idx="2669">
                  <c:v>-486.86255</c:v>
                </c:pt>
                <c:pt idx="2670">
                  <c:v>-486.67966999999999</c:v>
                </c:pt>
                <c:pt idx="2671">
                  <c:v>-486.45916999999997</c:v>
                </c:pt>
                <c:pt idx="2672">
                  <c:v>-486.54599000000002</c:v>
                </c:pt>
                <c:pt idx="2673">
                  <c:v>-486.64386999999999</c:v>
                </c:pt>
                <c:pt idx="2674">
                  <c:v>-486.51864</c:v>
                </c:pt>
                <c:pt idx="2675">
                  <c:v>-486.47352000000001</c:v>
                </c:pt>
                <c:pt idx="2676">
                  <c:v>-486.68768</c:v>
                </c:pt>
                <c:pt idx="2677">
                  <c:v>-486.78102000000001</c:v>
                </c:pt>
                <c:pt idx="2678">
                  <c:v>-486.75337999999999</c:v>
                </c:pt>
                <c:pt idx="2679">
                  <c:v>-486.83337999999998</c:v>
                </c:pt>
                <c:pt idx="2680">
                  <c:v>-486.79424</c:v>
                </c:pt>
                <c:pt idx="2681">
                  <c:v>-486.80772999999999</c:v>
                </c:pt>
                <c:pt idx="2682">
                  <c:v>-486.93839000000003</c:v>
                </c:pt>
                <c:pt idx="2683">
                  <c:v>-486.85108000000002</c:v>
                </c:pt>
                <c:pt idx="2684">
                  <c:v>-486.64981</c:v>
                </c:pt>
                <c:pt idx="2685">
                  <c:v>-486.56758000000002</c:v>
                </c:pt>
                <c:pt idx="2686">
                  <c:v>-486.54387000000003</c:v>
                </c:pt>
                <c:pt idx="2687">
                  <c:v>-486.80144999999999</c:v>
                </c:pt>
                <c:pt idx="2688">
                  <c:v>-487.17430000000002</c:v>
                </c:pt>
                <c:pt idx="2689">
                  <c:v>-487.20371</c:v>
                </c:pt>
                <c:pt idx="2690">
                  <c:v>-486.88261</c:v>
                </c:pt>
                <c:pt idx="2691">
                  <c:v>-486.60718000000003</c:v>
                </c:pt>
                <c:pt idx="2692">
                  <c:v>-486.84273999999999</c:v>
                </c:pt>
                <c:pt idx="2693">
                  <c:v>-486.83057000000002</c:v>
                </c:pt>
                <c:pt idx="2694">
                  <c:v>-486.54887000000002</c:v>
                </c:pt>
                <c:pt idx="2695">
                  <c:v>-486.29122000000001</c:v>
                </c:pt>
                <c:pt idx="2696">
                  <c:v>-486.32834000000003</c:v>
                </c:pt>
                <c:pt idx="2697">
                  <c:v>-486.60633000000001</c:v>
                </c:pt>
                <c:pt idx="2698">
                  <c:v>-486.67559</c:v>
                </c:pt>
                <c:pt idx="2699">
                  <c:v>-486.47447</c:v>
                </c:pt>
                <c:pt idx="2700">
                  <c:v>-486.57537000000002</c:v>
                </c:pt>
                <c:pt idx="2701">
                  <c:v>-486.68441999999999</c:v>
                </c:pt>
                <c:pt idx="2702">
                  <c:v>-486.72361999999998</c:v>
                </c:pt>
                <c:pt idx="2703">
                  <c:v>-486.60331000000002</c:v>
                </c:pt>
                <c:pt idx="2704">
                  <c:v>-486.52301</c:v>
                </c:pt>
                <c:pt idx="2705">
                  <c:v>-486.55338</c:v>
                </c:pt>
                <c:pt idx="2706">
                  <c:v>-486.66847000000001</c:v>
                </c:pt>
                <c:pt idx="2707">
                  <c:v>-486.72215999999997</c:v>
                </c:pt>
                <c:pt idx="2708">
                  <c:v>-486.75997999999998</c:v>
                </c:pt>
                <c:pt idx="2709">
                  <c:v>-486.90917000000002</c:v>
                </c:pt>
                <c:pt idx="2710">
                  <c:v>-486.95451000000003</c:v>
                </c:pt>
                <c:pt idx="2711">
                  <c:v>-486.89659999999998</c:v>
                </c:pt>
                <c:pt idx="2712">
                  <c:v>-486.78278</c:v>
                </c:pt>
                <c:pt idx="2713">
                  <c:v>-486.83998000000003</c:v>
                </c:pt>
                <c:pt idx="2714">
                  <c:v>-487.02469000000002</c:v>
                </c:pt>
                <c:pt idx="2715">
                  <c:v>-487.17144000000002</c:v>
                </c:pt>
                <c:pt idx="2716">
                  <c:v>-486.92068999999998</c:v>
                </c:pt>
                <c:pt idx="2717">
                  <c:v>-486.59805999999998</c:v>
                </c:pt>
                <c:pt idx="2718">
                  <c:v>-486.61515000000003</c:v>
                </c:pt>
                <c:pt idx="2719">
                  <c:v>-486.81601999999998</c:v>
                </c:pt>
                <c:pt idx="2720">
                  <c:v>-486.68883</c:v>
                </c:pt>
                <c:pt idx="2721">
                  <c:v>-486.50866000000002</c:v>
                </c:pt>
                <c:pt idx="2722">
                  <c:v>-486.62464</c:v>
                </c:pt>
                <c:pt idx="2723">
                  <c:v>-487.01983000000001</c:v>
                </c:pt>
                <c:pt idx="2724">
                  <c:v>-487.06270000000001</c:v>
                </c:pt>
                <c:pt idx="2725">
                  <c:v>-486.84606000000002</c:v>
                </c:pt>
                <c:pt idx="2726">
                  <c:v>-486.72158999999999</c:v>
                </c:pt>
                <c:pt idx="2727">
                  <c:v>-486.81238999999999</c:v>
                </c:pt>
                <c:pt idx="2728">
                  <c:v>-486.79906999999997</c:v>
                </c:pt>
                <c:pt idx="2729">
                  <c:v>-486.51080999999999</c:v>
                </c:pt>
                <c:pt idx="2730">
                  <c:v>-486.67962</c:v>
                </c:pt>
                <c:pt idx="2731">
                  <c:v>-486.72762</c:v>
                </c:pt>
                <c:pt idx="2732">
                  <c:v>-486.53487999999999</c:v>
                </c:pt>
                <c:pt idx="2733">
                  <c:v>-486.52670000000001</c:v>
                </c:pt>
                <c:pt idx="2734">
                  <c:v>-486.76369999999997</c:v>
                </c:pt>
                <c:pt idx="2735">
                  <c:v>-487.02094</c:v>
                </c:pt>
                <c:pt idx="2736">
                  <c:v>-486.97268000000003</c:v>
                </c:pt>
                <c:pt idx="2737">
                  <c:v>-486.97931999999997</c:v>
                </c:pt>
                <c:pt idx="2738">
                  <c:v>-487.06617</c:v>
                </c:pt>
                <c:pt idx="2739">
                  <c:v>-487.07643999999999</c:v>
                </c:pt>
                <c:pt idx="2740">
                  <c:v>-487.13952</c:v>
                </c:pt>
                <c:pt idx="2741">
                  <c:v>-486.97435999999999</c:v>
                </c:pt>
                <c:pt idx="2742">
                  <c:v>-486.96944999999999</c:v>
                </c:pt>
                <c:pt idx="2743">
                  <c:v>-487.10840000000002</c:v>
                </c:pt>
                <c:pt idx="2744">
                  <c:v>-486.86356999999998</c:v>
                </c:pt>
                <c:pt idx="2745">
                  <c:v>-486.60291000000001</c:v>
                </c:pt>
                <c:pt idx="2746">
                  <c:v>-486.86558000000002</c:v>
                </c:pt>
                <c:pt idx="2747">
                  <c:v>-487.08845000000002</c:v>
                </c:pt>
                <c:pt idx="2748">
                  <c:v>-486.88101999999998</c:v>
                </c:pt>
                <c:pt idx="2749">
                  <c:v>-486.79919999999998</c:v>
                </c:pt>
                <c:pt idx="2750">
                  <c:v>-486.97681999999998</c:v>
                </c:pt>
                <c:pt idx="2751">
                  <c:v>-487.12524000000002</c:v>
                </c:pt>
                <c:pt idx="2752">
                  <c:v>-487.08116999999999</c:v>
                </c:pt>
                <c:pt idx="2753">
                  <c:v>-486.68517000000003</c:v>
                </c:pt>
                <c:pt idx="2754">
                  <c:v>-486.49068999999997</c:v>
                </c:pt>
                <c:pt idx="2755">
                  <c:v>-486.57952999999998</c:v>
                </c:pt>
                <c:pt idx="2756">
                  <c:v>-486.52911</c:v>
                </c:pt>
                <c:pt idx="2757">
                  <c:v>-486.41609999999997</c:v>
                </c:pt>
                <c:pt idx="2758">
                  <c:v>-486.46424999999999</c:v>
                </c:pt>
                <c:pt idx="2759">
                  <c:v>-486.61858000000001</c:v>
                </c:pt>
                <c:pt idx="2760">
                  <c:v>-486.74808000000002</c:v>
                </c:pt>
                <c:pt idx="2761">
                  <c:v>-486.85701999999998</c:v>
                </c:pt>
                <c:pt idx="2762">
                  <c:v>-486.92164000000002</c:v>
                </c:pt>
                <c:pt idx="2763">
                  <c:v>-486.83159999999998</c:v>
                </c:pt>
                <c:pt idx="2764">
                  <c:v>-486.83814999999998</c:v>
                </c:pt>
                <c:pt idx="2765">
                  <c:v>-487.00357000000002</c:v>
                </c:pt>
                <c:pt idx="2766">
                  <c:v>-487.03163999999998</c:v>
                </c:pt>
                <c:pt idx="2767">
                  <c:v>-487.01080000000002</c:v>
                </c:pt>
                <c:pt idx="2768">
                  <c:v>-486.80484000000001</c:v>
                </c:pt>
                <c:pt idx="2769">
                  <c:v>-486.67703999999998</c:v>
                </c:pt>
                <c:pt idx="2770">
                  <c:v>-486.62558999999999</c:v>
                </c:pt>
                <c:pt idx="2771">
                  <c:v>-486.50844999999998</c:v>
                </c:pt>
                <c:pt idx="2772">
                  <c:v>-486.49646000000001</c:v>
                </c:pt>
                <c:pt idx="2773">
                  <c:v>-486.47606000000002</c:v>
                </c:pt>
                <c:pt idx="2774">
                  <c:v>-486.43286000000001</c:v>
                </c:pt>
                <c:pt idx="2775">
                  <c:v>-486.64470999999998</c:v>
                </c:pt>
                <c:pt idx="2776">
                  <c:v>-486.85843</c:v>
                </c:pt>
                <c:pt idx="2777">
                  <c:v>-486.97723000000002</c:v>
                </c:pt>
                <c:pt idx="2778">
                  <c:v>-486.96859000000001</c:v>
                </c:pt>
                <c:pt idx="2779">
                  <c:v>-486.95731999999998</c:v>
                </c:pt>
                <c:pt idx="2780">
                  <c:v>-487.07799</c:v>
                </c:pt>
                <c:pt idx="2781">
                  <c:v>-487.18549000000002</c:v>
                </c:pt>
                <c:pt idx="2782">
                  <c:v>-486.96703000000002</c:v>
                </c:pt>
                <c:pt idx="2783">
                  <c:v>-486.83447000000001</c:v>
                </c:pt>
                <c:pt idx="2784">
                  <c:v>-487.03971999999999</c:v>
                </c:pt>
                <c:pt idx="2785">
                  <c:v>-487.17709000000002</c:v>
                </c:pt>
                <c:pt idx="2786">
                  <c:v>-487.10489999999999</c:v>
                </c:pt>
                <c:pt idx="2787">
                  <c:v>-486.83503000000002</c:v>
                </c:pt>
                <c:pt idx="2788">
                  <c:v>-486.67522000000002</c:v>
                </c:pt>
                <c:pt idx="2789">
                  <c:v>-486.83996999999999</c:v>
                </c:pt>
                <c:pt idx="2790">
                  <c:v>-486.97399000000001</c:v>
                </c:pt>
                <c:pt idx="2791">
                  <c:v>-486.88504999999998</c:v>
                </c:pt>
                <c:pt idx="2792">
                  <c:v>-486.61407000000003</c:v>
                </c:pt>
                <c:pt idx="2793">
                  <c:v>-486.60761000000002</c:v>
                </c:pt>
                <c:pt idx="2794">
                  <c:v>-486.74826000000002</c:v>
                </c:pt>
                <c:pt idx="2795">
                  <c:v>-486.76366000000002</c:v>
                </c:pt>
                <c:pt idx="2796">
                  <c:v>-486.67657000000003</c:v>
                </c:pt>
                <c:pt idx="2797">
                  <c:v>-486.58452999999997</c:v>
                </c:pt>
                <c:pt idx="2798">
                  <c:v>-486.76958000000002</c:v>
                </c:pt>
                <c:pt idx="2799">
                  <c:v>-486.8999</c:v>
                </c:pt>
                <c:pt idx="2800">
                  <c:v>-486.83699999999999</c:v>
                </c:pt>
                <c:pt idx="2801">
                  <c:v>-486.65523999999999</c:v>
                </c:pt>
                <c:pt idx="2802">
                  <c:v>-486.78850999999997</c:v>
                </c:pt>
                <c:pt idx="2803">
                  <c:v>-487.06274000000002</c:v>
                </c:pt>
                <c:pt idx="2804">
                  <c:v>-487.13308000000001</c:v>
                </c:pt>
                <c:pt idx="2805">
                  <c:v>-486.87952000000001</c:v>
                </c:pt>
                <c:pt idx="2806">
                  <c:v>-486.74826999999999</c:v>
                </c:pt>
                <c:pt idx="2807">
                  <c:v>-486.87887999999998</c:v>
                </c:pt>
                <c:pt idx="2808">
                  <c:v>-486.98268999999999</c:v>
                </c:pt>
                <c:pt idx="2809">
                  <c:v>-486.87241999999998</c:v>
                </c:pt>
                <c:pt idx="2810">
                  <c:v>-486.70010000000002</c:v>
                </c:pt>
                <c:pt idx="2811">
                  <c:v>-486.72302000000002</c:v>
                </c:pt>
                <c:pt idx="2812">
                  <c:v>-486.83433000000002</c:v>
                </c:pt>
                <c:pt idx="2813">
                  <c:v>-487.05808000000002</c:v>
                </c:pt>
                <c:pt idx="2814">
                  <c:v>-487.18880000000001</c:v>
                </c:pt>
                <c:pt idx="2815">
                  <c:v>-487.08526999999998</c:v>
                </c:pt>
                <c:pt idx="2816">
                  <c:v>-486.54020000000003</c:v>
                </c:pt>
                <c:pt idx="2817">
                  <c:v>-486.34857</c:v>
                </c:pt>
                <c:pt idx="2818">
                  <c:v>-486.59356000000002</c:v>
                </c:pt>
                <c:pt idx="2819">
                  <c:v>-486.61660999999998</c:v>
                </c:pt>
                <c:pt idx="2820">
                  <c:v>-486.43858999999998</c:v>
                </c:pt>
                <c:pt idx="2821">
                  <c:v>-486.53559000000001</c:v>
                </c:pt>
                <c:pt idx="2822">
                  <c:v>-486.56659999999999</c:v>
                </c:pt>
                <c:pt idx="2823">
                  <c:v>-486.63233000000002</c:v>
                </c:pt>
                <c:pt idx="2824">
                  <c:v>-486.67608000000001</c:v>
                </c:pt>
                <c:pt idx="2825">
                  <c:v>-486.42320999999998</c:v>
                </c:pt>
                <c:pt idx="2826">
                  <c:v>-486.22782999999998</c:v>
                </c:pt>
                <c:pt idx="2827">
                  <c:v>-486.21584000000001</c:v>
                </c:pt>
                <c:pt idx="2828">
                  <c:v>-486.24898999999999</c:v>
                </c:pt>
                <c:pt idx="2829">
                  <c:v>-486.23376999999999</c:v>
                </c:pt>
                <c:pt idx="2830">
                  <c:v>-486.13779</c:v>
                </c:pt>
                <c:pt idx="2831">
                  <c:v>-486.19274000000001</c:v>
                </c:pt>
                <c:pt idx="2832">
                  <c:v>-486.32305000000002</c:v>
                </c:pt>
                <c:pt idx="2833">
                  <c:v>-486.35586000000001</c:v>
                </c:pt>
                <c:pt idx="2834">
                  <c:v>-486.48842999999999</c:v>
                </c:pt>
                <c:pt idx="2835">
                  <c:v>-486.54752999999999</c:v>
                </c:pt>
                <c:pt idx="2836">
                  <c:v>-486.33278000000001</c:v>
                </c:pt>
                <c:pt idx="2837">
                  <c:v>-486.16575</c:v>
                </c:pt>
                <c:pt idx="2838">
                  <c:v>-486.35365999999999</c:v>
                </c:pt>
                <c:pt idx="2839">
                  <c:v>-486.31016</c:v>
                </c:pt>
                <c:pt idx="2840">
                  <c:v>-486.18335999999999</c:v>
                </c:pt>
                <c:pt idx="2841">
                  <c:v>-486.26947000000001</c:v>
                </c:pt>
                <c:pt idx="2842">
                  <c:v>-486.52303000000001</c:v>
                </c:pt>
                <c:pt idx="2843">
                  <c:v>-486.46512999999999</c:v>
                </c:pt>
                <c:pt idx="2844">
                  <c:v>-486.19956999999999</c:v>
                </c:pt>
                <c:pt idx="2845">
                  <c:v>-486.34309999999999</c:v>
                </c:pt>
                <c:pt idx="2846">
                  <c:v>-486.59719000000001</c:v>
                </c:pt>
                <c:pt idx="2847">
                  <c:v>-486.76326999999998</c:v>
                </c:pt>
                <c:pt idx="2848">
                  <c:v>-486.73097999999999</c:v>
                </c:pt>
                <c:pt idx="2849">
                  <c:v>-486.2253</c:v>
                </c:pt>
                <c:pt idx="2850">
                  <c:v>-486.00198</c:v>
                </c:pt>
                <c:pt idx="2851">
                  <c:v>-486.43423999999999</c:v>
                </c:pt>
                <c:pt idx="2852">
                  <c:v>-486.68682999999999</c:v>
                </c:pt>
                <c:pt idx="2853">
                  <c:v>-486.52864</c:v>
                </c:pt>
                <c:pt idx="2854">
                  <c:v>-486.63099999999997</c:v>
                </c:pt>
                <c:pt idx="2855">
                  <c:v>-486.80293999999998</c:v>
                </c:pt>
                <c:pt idx="2856">
                  <c:v>-486.87268</c:v>
                </c:pt>
                <c:pt idx="2857">
                  <c:v>-486.76029</c:v>
                </c:pt>
                <c:pt idx="2858">
                  <c:v>-486.63675999999998</c:v>
                </c:pt>
                <c:pt idx="2859">
                  <c:v>-486.67376999999999</c:v>
                </c:pt>
                <c:pt idx="2860">
                  <c:v>-486.83839</c:v>
                </c:pt>
                <c:pt idx="2861">
                  <c:v>-486.81697000000003</c:v>
                </c:pt>
                <c:pt idx="2862">
                  <c:v>-486.92471</c:v>
                </c:pt>
                <c:pt idx="2863">
                  <c:v>-487.00907000000001</c:v>
                </c:pt>
                <c:pt idx="2864">
                  <c:v>-487.09784000000002</c:v>
                </c:pt>
                <c:pt idx="2865">
                  <c:v>-486.94873000000001</c:v>
                </c:pt>
                <c:pt idx="2866">
                  <c:v>-486.74752000000001</c:v>
                </c:pt>
                <c:pt idx="2867">
                  <c:v>-486.71084000000002</c:v>
                </c:pt>
                <c:pt idx="2868">
                  <c:v>-486.97705999999999</c:v>
                </c:pt>
                <c:pt idx="2869">
                  <c:v>-487.20254</c:v>
                </c:pt>
                <c:pt idx="2870">
                  <c:v>-487.08442000000002</c:v>
                </c:pt>
                <c:pt idx="2871">
                  <c:v>-486.73014999999998</c:v>
                </c:pt>
                <c:pt idx="2872">
                  <c:v>-486.76931000000002</c:v>
                </c:pt>
                <c:pt idx="2873">
                  <c:v>-487.05554999999998</c:v>
                </c:pt>
                <c:pt idx="2874">
                  <c:v>-487.29422</c:v>
                </c:pt>
                <c:pt idx="2875">
                  <c:v>-487.20947000000001</c:v>
                </c:pt>
                <c:pt idx="2876">
                  <c:v>-487.15231</c:v>
                </c:pt>
                <c:pt idx="2877">
                  <c:v>-487.28609999999998</c:v>
                </c:pt>
                <c:pt idx="2878">
                  <c:v>-487.30988000000002</c:v>
                </c:pt>
                <c:pt idx="2879">
                  <c:v>-487.12508000000003</c:v>
                </c:pt>
                <c:pt idx="2880">
                  <c:v>-486.98167000000001</c:v>
                </c:pt>
                <c:pt idx="2881">
                  <c:v>-486.98196000000002</c:v>
                </c:pt>
                <c:pt idx="2882">
                  <c:v>-487.16645</c:v>
                </c:pt>
                <c:pt idx="2883">
                  <c:v>-487.16757000000001</c:v>
                </c:pt>
                <c:pt idx="2884">
                  <c:v>-486.92702000000003</c:v>
                </c:pt>
                <c:pt idx="2885">
                  <c:v>-486.87036000000001</c:v>
                </c:pt>
                <c:pt idx="2886">
                  <c:v>-487.07670000000002</c:v>
                </c:pt>
                <c:pt idx="2887">
                  <c:v>-487.27904000000001</c:v>
                </c:pt>
                <c:pt idx="2888">
                  <c:v>-487.40940999999998</c:v>
                </c:pt>
                <c:pt idx="2889">
                  <c:v>-487.10903000000002</c:v>
                </c:pt>
                <c:pt idx="2890">
                  <c:v>-487.06569999999999</c:v>
                </c:pt>
                <c:pt idx="2891">
                  <c:v>-487.07915000000003</c:v>
                </c:pt>
                <c:pt idx="2892">
                  <c:v>-487.04538000000002</c:v>
                </c:pt>
                <c:pt idx="2893">
                  <c:v>-487.08251999999999</c:v>
                </c:pt>
                <c:pt idx="2894">
                  <c:v>-487.18639000000002</c:v>
                </c:pt>
                <c:pt idx="2895">
                  <c:v>-487.09114</c:v>
                </c:pt>
                <c:pt idx="2896">
                  <c:v>-487.05930999999998</c:v>
                </c:pt>
                <c:pt idx="2897">
                  <c:v>-487.17633000000001</c:v>
                </c:pt>
                <c:pt idx="2898">
                  <c:v>-487.45254</c:v>
                </c:pt>
                <c:pt idx="2899">
                  <c:v>-487.43380000000002</c:v>
                </c:pt>
                <c:pt idx="2900">
                  <c:v>-487.05725999999999</c:v>
                </c:pt>
                <c:pt idx="2901">
                  <c:v>-486.74437999999998</c:v>
                </c:pt>
                <c:pt idx="2902">
                  <c:v>-486.67961000000003</c:v>
                </c:pt>
                <c:pt idx="2903">
                  <c:v>-486.58683000000002</c:v>
                </c:pt>
                <c:pt idx="2904">
                  <c:v>-486.58242999999999</c:v>
                </c:pt>
                <c:pt idx="2905">
                  <c:v>-486.46336000000002</c:v>
                </c:pt>
                <c:pt idx="2906">
                  <c:v>-486.23811999999998</c:v>
                </c:pt>
                <c:pt idx="2907">
                  <c:v>-486.20467000000002</c:v>
                </c:pt>
                <c:pt idx="2908">
                  <c:v>-486.44153</c:v>
                </c:pt>
                <c:pt idx="2909">
                  <c:v>-486.53827999999999</c:v>
                </c:pt>
                <c:pt idx="2910">
                  <c:v>-486.3528</c:v>
                </c:pt>
                <c:pt idx="2911">
                  <c:v>-486.21735000000001</c:v>
                </c:pt>
                <c:pt idx="2912">
                  <c:v>-486.28989000000001</c:v>
                </c:pt>
                <c:pt idx="2913">
                  <c:v>-486.44371000000001</c:v>
                </c:pt>
                <c:pt idx="2914">
                  <c:v>-486.54523999999998</c:v>
                </c:pt>
                <c:pt idx="2915">
                  <c:v>-486.60530999999997</c:v>
                </c:pt>
                <c:pt idx="2916">
                  <c:v>-486.66699999999997</c:v>
                </c:pt>
                <c:pt idx="2917">
                  <c:v>-486.76889999999997</c:v>
                </c:pt>
                <c:pt idx="2918">
                  <c:v>-486.90298000000001</c:v>
                </c:pt>
                <c:pt idx="2919">
                  <c:v>-486.75382000000002</c:v>
                </c:pt>
                <c:pt idx="2920">
                  <c:v>-486.63101</c:v>
                </c:pt>
                <c:pt idx="2921">
                  <c:v>-486.59517</c:v>
                </c:pt>
                <c:pt idx="2922">
                  <c:v>-486.54462999999998</c:v>
                </c:pt>
                <c:pt idx="2923">
                  <c:v>-486.54226999999997</c:v>
                </c:pt>
                <c:pt idx="2924">
                  <c:v>-486.56592999999998</c:v>
                </c:pt>
                <c:pt idx="2925">
                  <c:v>-486.50475</c:v>
                </c:pt>
                <c:pt idx="2926">
                  <c:v>-486.61162000000002</c:v>
                </c:pt>
                <c:pt idx="2927">
                  <c:v>-486.64134000000001</c:v>
                </c:pt>
                <c:pt idx="2928">
                  <c:v>-486.64681999999999</c:v>
                </c:pt>
                <c:pt idx="2929">
                  <c:v>-486.61178999999998</c:v>
                </c:pt>
                <c:pt idx="2930">
                  <c:v>-486.60347000000002</c:v>
                </c:pt>
                <c:pt idx="2931">
                  <c:v>-486.50315999999998</c:v>
                </c:pt>
                <c:pt idx="2932">
                  <c:v>-486.40958999999998</c:v>
                </c:pt>
                <c:pt idx="2933">
                  <c:v>-486.32844999999998</c:v>
                </c:pt>
                <c:pt idx="2934">
                  <c:v>-486.63830999999999</c:v>
                </c:pt>
                <c:pt idx="2935">
                  <c:v>-486.78845000000001</c:v>
                </c:pt>
                <c:pt idx="2936">
                  <c:v>-486.57844999999998</c:v>
                </c:pt>
                <c:pt idx="2937">
                  <c:v>-486.32979</c:v>
                </c:pt>
                <c:pt idx="2938">
                  <c:v>-486.41338000000002</c:v>
                </c:pt>
                <c:pt idx="2939">
                  <c:v>-486.54656999999997</c:v>
                </c:pt>
                <c:pt idx="2940">
                  <c:v>-486.52141</c:v>
                </c:pt>
                <c:pt idx="2941">
                  <c:v>-486.26513</c:v>
                </c:pt>
                <c:pt idx="2942">
                  <c:v>-486.02976000000001</c:v>
                </c:pt>
                <c:pt idx="2943">
                  <c:v>-486.32463000000001</c:v>
                </c:pt>
                <c:pt idx="2944">
                  <c:v>-486.64623999999998</c:v>
                </c:pt>
                <c:pt idx="2945">
                  <c:v>-486.42984000000001</c:v>
                </c:pt>
                <c:pt idx="2946">
                  <c:v>-486.07645000000002</c:v>
                </c:pt>
                <c:pt idx="2947">
                  <c:v>-486.28895999999997</c:v>
                </c:pt>
                <c:pt idx="2948">
                  <c:v>-486.63400000000001</c:v>
                </c:pt>
                <c:pt idx="2949">
                  <c:v>-486.70406000000003</c:v>
                </c:pt>
                <c:pt idx="2950">
                  <c:v>-486.63429000000002</c:v>
                </c:pt>
                <c:pt idx="2951">
                  <c:v>-486.52095000000003</c:v>
                </c:pt>
                <c:pt idx="2952">
                  <c:v>-486.59629999999999</c:v>
                </c:pt>
                <c:pt idx="2953">
                  <c:v>-486.78818999999999</c:v>
                </c:pt>
                <c:pt idx="2954">
                  <c:v>-487.10980999999998</c:v>
                </c:pt>
                <c:pt idx="2955">
                  <c:v>-487.08267000000001</c:v>
                </c:pt>
                <c:pt idx="2956">
                  <c:v>-486.80772999999999</c:v>
                </c:pt>
                <c:pt idx="2957">
                  <c:v>-486.73054999999999</c:v>
                </c:pt>
                <c:pt idx="2958">
                  <c:v>-487.15008</c:v>
                </c:pt>
                <c:pt idx="2959">
                  <c:v>-487.31439999999998</c:v>
                </c:pt>
                <c:pt idx="2960">
                  <c:v>-487.02071999999998</c:v>
                </c:pt>
                <c:pt idx="2961">
                  <c:v>-486.77499</c:v>
                </c:pt>
                <c:pt idx="2962">
                  <c:v>-486.88010000000003</c:v>
                </c:pt>
                <c:pt idx="2963">
                  <c:v>-486.96919000000003</c:v>
                </c:pt>
                <c:pt idx="2964">
                  <c:v>-487.01607999999999</c:v>
                </c:pt>
                <c:pt idx="2965">
                  <c:v>-487.01094000000001</c:v>
                </c:pt>
                <c:pt idx="2966">
                  <c:v>-486.94704000000002</c:v>
                </c:pt>
                <c:pt idx="2967">
                  <c:v>-486.94412</c:v>
                </c:pt>
                <c:pt idx="2968">
                  <c:v>-487.06473</c:v>
                </c:pt>
                <c:pt idx="2969">
                  <c:v>-487.19625000000002</c:v>
                </c:pt>
                <c:pt idx="2970">
                  <c:v>-486.97066999999998</c:v>
                </c:pt>
                <c:pt idx="2971">
                  <c:v>-486.75724000000002</c:v>
                </c:pt>
                <c:pt idx="2972">
                  <c:v>-486.81925000000001</c:v>
                </c:pt>
                <c:pt idx="2973">
                  <c:v>-487.20181000000002</c:v>
                </c:pt>
                <c:pt idx="2974">
                  <c:v>-487.23244</c:v>
                </c:pt>
                <c:pt idx="2975">
                  <c:v>-487.14285999999998</c:v>
                </c:pt>
                <c:pt idx="2976">
                  <c:v>-487.00439999999998</c:v>
                </c:pt>
                <c:pt idx="2977">
                  <c:v>-487.02033999999998</c:v>
                </c:pt>
                <c:pt idx="2978">
                  <c:v>-487.07065</c:v>
                </c:pt>
                <c:pt idx="2979">
                  <c:v>-486.93592000000001</c:v>
                </c:pt>
                <c:pt idx="2980">
                  <c:v>-486.84483999999998</c:v>
                </c:pt>
                <c:pt idx="2981">
                  <c:v>-486.89253000000002</c:v>
                </c:pt>
                <c:pt idx="2982">
                  <c:v>-486.97719000000001</c:v>
                </c:pt>
                <c:pt idx="2983">
                  <c:v>-487.02809000000002</c:v>
                </c:pt>
                <c:pt idx="2984">
                  <c:v>-487.02879000000001</c:v>
                </c:pt>
                <c:pt idx="2985">
                  <c:v>-487.01378999999997</c:v>
                </c:pt>
                <c:pt idx="2986">
                  <c:v>-487.01503000000002</c:v>
                </c:pt>
                <c:pt idx="2987">
                  <c:v>-487.05363</c:v>
                </c:pt>
                <c:pt idx="2988">
                  <c:v>-487.01332000000002</c:v>
                </c:pt>
                <c:pt idx="2989">
                  <c:v>-486.79284999999999</c:v>
                </c:pt>
                <c:pt idx="2990">
                  <c:v>-486.51564000000002</c:v>
                </c:pt>
                <c:pt idx="2991">
                  <c:v>-486.57668999999999</c:v>
                </c:pt>
                <c:pt idx="2992">
                  <c:v>-486.86554000000001</c:v>
                </c:pt>
                <c:pt idx="2993">
                  <c:v>-486.73894000000001</c:v>
                </c:pt>
                <c:pt idx="2994">
                  <c:v>-486.41037</c:v>
                </c:pt>
                <c:pt idx="2995">
                  <c:v>-486.56344999999999</c:v>
                </c:pt>
                <c:pt idx="2996">
                  <c:v>-486.69891000000001</c:v>
                </c:pt>
                <c:pt idx="2997">
                  <c:v>-486.59476999999998</c:v>
                </c:pt>
                <c:pt idx="2998">
                  <c:v>-486.64852000000002</c:v>
                </c:pt>
                <c:pt idx="2999">
                  <c:v>-486.88690000000003</c:v>
                </c:pt>
                <c:pt idx="3000">
                  <c:v>-486.84708999999998</c:v>
                </c:pt>
                <c:pt idx="3001">
                  <c:v>-486.58506999999997</c:v>
                </c:pt>
                <c:pt idx="3002">
                  <c:v>-486.61651000000001</c:v>
                </c:pt>
                <c:pt idx="3003">
                  <c:v>-486.88092999999998</c:v>
                </c:pt>
                <c:pt idx="3004">
                  <c:v>-487.06547999999998</c:v>
                </c:pt>
                <c:pt idx="3005">
                  <c:v>-486.88511999999997</c:v>
                </c:pt>
                <c:pt idx="3006">
                  <c:v>-486.70396</c:v>
                </c:pt>
                <c:pt idx="3007">
                  <c:v>-486.65618000000001</c:v>
                </c:pt>
                <c:pt idx="3008">
                  <c:v>-486.57380999999998</c:v>
                </c:pt>
                <c:pt idx="3009">
                  <c:v>-486.72156000000001</c:v>
                </c:pt>
                <c:pt idx="3010">
                  <c:v>-486.82895000000002</c:v>
                </c:pt>
                <c:pt idx="3011">
                  <c:v>-486.77242999999999</c:v>
                </c:pt>
                <c:pt idx="3012">
                  <c:v>-486.70057000000003</c:v>
                </c:pt>
                <c:pt idx="3013">
                  <c:v>-486.80162000000001</c:v>
                </c:pt>
                <c:pt idx="3014">
                  <c:v>-486.79750999999999</c:v>
                </c:pt>
                <c:pt idx="3015">
                  <c:v>-486.60183999999998</c:v>
                </c:pt>
                <c:pt idx="3016">
                  <c:v>-486.65654000000001</c:v>
                </c:pt>
                <c:pt idx="3017">
                  <c:v>-486.96530999999999</c:v>
                </c:pt>
                <c:pt idx="3018">
                  <c:v>-486.93079</c:v>
                </c:pt>
                <c:pt idx="3019">
                  <c:v>-486.86488000000003</c:v>
                </c:pt>
                <c:pt idx="3020">
                  <c:v>-486.78537</c:v>
                </c:pt>
                <c:pt idx="3021">
                  <c:v>-486.73626999999999</c:v>
                </c:pt>
                <c:pt idx="3022">
                  <c:v>-486.72149999999999</c:v>
                </c:pt>
                <c:pt idx="3023">
                  <c:v>-486.61754000000002</c:v>
                </c:pt>
                <c:pt idx="3024">
                  <c:v>-486.69191999999998</c:v>
                </c:pt>
                <c:pt idx="3025">
                  <c:v>-486.57567999999998</c:v>
                </c:pt>
                <c:pt idx="3026">
                  <c:v>-486.72183000000001</c:v>
                </c:pt>
                <c:pt idx="3027">
                  <c:v>-486.76166999999998</c:v>
                </c:pt>
                <c:pt idx="3028">
                  <c:v>-486.68754000000001</c:v>
                </c:pt>
                <c:pt idx="3029">
                  <c:v>-486.55297999999999</c:v>
                </c:pt>
                <c:pt idx="3030">
                  <c:v>-486.46744000000001</c:v>
                </c:pt>
                <c:pt idx="3031">
                  <c:v>-486.41277000000002</c:v>
                </c:pt>
                <c:pt idx="3032">
                  <c:v>-486.54921000000002</c:v>
                </c:pt>
                <c:pt idx="3033">
                  <c:v>-486.54577999999998</c:v>
                </c:pt>
                <c:pt idx="3034">
                  <c:v>-486.60597000000001</c:v>
                </c:pt>
                <c:pt idx="3035">
                  <c:v>-486.74828000000002</c:v>
                </c:pt>
                <c:pt idx="3036">
                  <c:v>-486.84804000000003</c:v>
                </c:pt>
                <c:pt idx="3037">
                  <c:v>-486.73705000000001</c:v>
                </c:pt>
                <c:pt idx="3038">
                  <c:v>-486.72629999999998</c:v>
                </c:pt>
                <c:pt idx="3039">
                  <c:v>-486.84989000000002</c:v>
                </c:pt>
                <c:pt idx="3040">
                  <c:v>-487.05878999999999</c:v>
                </c:pt>
                <c:pt idx="3041">
                  <c:v>-486.94281999999998</c:v>
                </c:pt>
                <c:pt idx="3042">
                  <c:v>-486.63720000000001</c:v>
                </c:pt>
                <c:pt idx="3043">
                  <c:v>-486.76362999999998</c:v>
                </c:pt>
                <c:pt idx="3044">
                  <c:v>-486.77942999999999</c:v>
                </c:pt>
                <c:pt idx="3045">
                  <c:v>-486.78411999999997</c:v>
                </c:pt>
                <c:pt idx="3046">
                  <c:v>-486.60734000000002</c:v>
                </c:pt>
                <c:pt idx="3047">
                  <c:v>-486.76389</c:v>
                </c:pt>
                <c:pt idx="3048">
                  <c:v>-486.97982999999999</c:v>
                </c:pt>
                <c:pt idx="3049">
                  <c:v>-486.96742999999998</c:v>
                </c:pt>
                <c:pt idx="3050">
                  <c:v>-486.68211000000002</c:v>
                </c:pt>
                <c:pt idx="3051">
                  <c:v>-486.80151999999998</c:v>
                </c:pt>
                <c:pt idx="3052">
                  <c:v>-487.09456</c:v>
                </c:pt>
                <c:pt idx="3053">
                  <c:v>-487.12310000000002</c:v>
                </c:pt>
                <c:pt idx="3054">
                  <c:v>-486.92383999999998</c:v>
                </c:pt>
                <c:pt idx="3055">
                  <c:v>-486.72048000000001</c:v>
                </c:pt>
                <c:pt idx="3056">
                  <c:v>-486.75391999999999</c:v>
                </c:pt>
                <c:pt idx="3057">
                  <c:v>-486.65021000000002</c:v>
                </c:pt>
                <c:pt idx="3058">
                  <c:v>-486.47732000000002</c:v>
                </c:pt>
                <c:pt idx="3059">
                  <c:v>-486.39918999999998</c:v>
                </c:pt>
                <c:pt idx="3060">
                  <c:v>-486.48061000000001</c:v>
                </c:pt>
                <c:pt idx="3061">
                  <c:v>-486.59589</c:v>
                </c:pt>
                <c:pt idx="3062">
                  <c:v>-486.53464000000002</c:v>
                </c:pt>
                <c:pt idx="3063">
                  <c:v>-486.40221000000003</c:v>
                </c:pt>
                <c:pt idx="3064">
                  <c:v>-486.50659999999999</c:v>
                </c:pt>
                <c:pt idx="3065">
                  <c:v>-486.78028999999998</c:v>
                </c:pt>
                <c:pt idx="3066">
                  <c:v>-486.59627999999998</c:v>
                </c:pt>
                <c:pt idx="3067">
                  <c:v>-486.41678000000002</c:v>
                </c:pt>
                <c:pt idx="3068">
                  <c:v>-486.40264999999999</c:v>
                </c:pt>
                <c:pt idx="3069">
                  <c:v>-486.60726</c:v>
                </c:pt>
                <c:pt idx="3070">
                  <c:v>-486.50465000000003</c:v>
                </c:pt>
                <c:pt idx="3071">
                  <c:v>-486.16764000000001</c:v>
                </c:pt>
                <c:pt idx="3072">
                  <c:v>-486.15866999999997</c:v>
                </c:pt>
                <c:pt idx="3073">
                  <c:v>-486.51691</c:v>
                </c:pt>
                <c:pt idx="3074">
                  <c:v>-486.72406999999998</c:v>
                </c:pt>
                <c:pt idx="3075">
                  <c:v>-486.88448</c:v>
                </c:pt>
                <c:pt idx="3076">
                  <c:v>-486.91897999999998</c:v>
                </c:pt>
                <c:pt idx="3077">
                  <c:v>-486.84577000000002</c:v>
                </c:pt>
                <c:pt idx="3078">
                  <c:v>-486.73381999999998</c:v>
                </c:pt>
                <c:pt idx="3079">
                  <c:v>-486.60100999999997</c:v>
                </c:pt>
                <c:pt idx="3080">
                  <c:v>-486.62635</c:v>
                </c:pt>
                <c:pt idx="3081">
                  <c:v>-486.73725000000002</c:v>
                </c:pt>
                <c:pt idx="3082">
                  <c:v>-486.84634</c:v>
                </c:pt>
                <c:pt idx="3083">
                  <c:v>-486.88803999999999</c:v>
                </c:pt>
                <c:pt idx="3084">
                  <c:v>-487.02282000000002</c:v>
                </c:pt>
                <c:pt idx="3085">
                  <c:v>-487.11203</c:v>
                </c:pt>
                <c:pt idx="3086">
                  <c:v>-487.20799</c:v>
                </c:pt>
                <c:pt idx="3087">
                  <c:v>-487.10091</c:v>
                </c:pt>
                <c:pt idx="3088">
                  <c:v>-486.88664999999997</c:v>
                </c:pt>
                <c:pt idx="3089">
                  <c:v>-486.83499</c:v>
                </c:pt>
                <c:pt idx="3090">
                  <c:v>-486.88645000000002</c:v>
                </c:pt>
                <c:pt idx="3091">
                  <c:v>-486.87326999999999</c:v>
                </c:pt>
                <c:pt idx="3092">
                  <c:v>-486.9803</c:v>
                </c:pt>
                <c:pt idx="3093">
                  <c:v>-487.14949000000001</c:v>
                </c:pt>
                <c:pt idx="3094">
                  <c:v>-487.07736</c:v>
                </c:pt>
                <c:pt idx="3095">
                  <c:v>-487.14254</c:v>
                </c:pt>
                <c:pt idx="3096">
                  <c:v>-487.08884</c:v>
                </c:pt>
                <c:pt idx="3097">
                  <c:v>-486.72798</c:v>
                </c:pt>
                <c:pt idx="3098">
                  <c:v>-486.52611000000002</c:v>
                </c:pt>
                <c:pt idx="3099">
                  <c:v>-486.62990000000002</c:v>
                </c:pt>
                <c:pt idx="3100">
                  <c:v>-486.65165000000002</c:v>
                </c:pt>
                <c:pt idx="3101">
                  <c:v>-486.44305000000003</c:v>
                </c:pt>
                <c:pt idx="3102">
                  <c:v>-486.42513000000002</c:v>
                </c:pt>
                <c:pt idx="3103">
                  <c:v>-486.68603999999999</c:v>
                </c:pt>
                <c:pt idx="3104">
                  <c:v>-486.94947000000002</c:v>
                </c:pt>
                <c:pt idx="3105">
                  <c:v>-486.83553999999998</c:v>
                </c:pt>
                <c:pt idx="3106">
                  <c:v>-486.65746000000001</c:v>
                </c:pt>
                <c:pt idx="3107">
                  <c:v>-486.69580000000002</c:v>
                </c:pt>
                <c:pt idx="3108">
                  <c:v>-486.76848999999999</c:v>
                </c:pt>
                <c:pt idx="3109">
                  <c:v>-486.69763999999998</c:v>
                </c:pt>
                <c:pt idx="3110">
                  <c:v>-486.81641000000002</c:v>
                </c:pt>
                <c:pt idx="3111">
                  <c:v>-487.01100000000002</c:v>
                </c:pt>
                <c:pt idx="3112">
                  <c:v>-487.05259000000001</c:v>
                </c:pt>
                <c:pt idx="3113">
                  <c:v>-486.99209000000002</c:v>
                </c:pt>
                <c:pt idx="3114">
                  <c:v>-486.97181999999998</c:v>
                </c:pt>
                <c:pt idx="3115">
                  <c:v>-486.94144</c:v>
                </c:pt>
                <c:pt idx="3116">
                  <c:v>-486.90172999999999</c:v>
                </c:pt>
                <c:pt idx="3117">
                  <c:v>-486.90890999999999</c:v>
                </c:pt>
                <c:pt idx="3118">
                  <c:v>-486.87526000000003</c:v>
                </c:pt>
                <c:pt idx="3119">
                  <c:v>-486.79966000000002</c:v>
                </c:pt>
                <c:pt idx="3120">
                  <c:v>-486.78886</c:v>
                </c:pt>
                <c:pt idx="3121">
                  <c:v>-486.77677999999997</c:v>
                </c:pt>
                <c:pt idx="3122">
                  <c:v>-486.78329000000002</c:v>
                </c:pt>
                <c:pt idx="3123">
                  <c:v>-486.76029999999997</c:v>
                </c:pt>
                <c:pt idx="3124">
                  <c:v>-486.74209000000002</c:v>
                </c:pt>
                <c:pt idx="3125">
                  <c:v>-486.66609</c:v>
                </c:pt>
                <c:pt idx="3126">
                  <c:v>-486.62225000000001</c:v>
                </c:pt>
                <c:pt idx="3127">
                  <c:v>-486.58953000000002</c:v>
                </c:pt>
                <c:pt idx="3128">
                  <c:v>-486.53498000000002</c:v>
                </c:pt>
                <c:pt idx="3129">
                  <c:v>-486.52623</c:v>
                </c:pt>
                <c:pt idx="3130">
                  <c:v>-486.52668</c:v>
                </c:pt>
                <c:pt idx="3131">
                  <c:v>-486.42162999999999</c:v>
                </c:pt>
                <c:pt idx="3132">
                  <c:v>-486.50542999999999</c:v>
                </c:pt>
                <c:pt idx="3133">
                  <c:v>-486.89134999999999</c:v>
                </c:pt>
                <c:pt idx="3134">
                  <c:v>-486.82981999999998</c:v>
                </c:pt>
                <c:pt idx="3135">
                  <c:v>-486.61048</c:v>
                </c:pt>
                <c:pt idx="3136">
                  <c:v>-486.69913000000003</c:v>
                </c:pt>
                <c:pt idx="3137">
                  <c:v>-486.74254999999999</c:v>
                </c:pt>
                <c:pt idx="3138">
                  <c:v>-486.76065</c:v>
                </c:pt>
                <c:pt idx="3139">
                  <c:v>-486.68153999999998</c:v>
                </c:pt>
                <c:pt idx="3140">
                  <c:v>-486.64684999999997</c:v>
                </c:pt>
                <c:pt idx="3141">
                  <c:v>-486.72851000000003</c:v>
                </c:pt>
                <c:pt idx="3142">
                  <c:v>-486.83514000000002</c:v>
                </c:pt>
                <c:pt idx="3143">
                  <c:v>-486.76735000000002</c:v>
                </c:pt>
                <c:pt idx="3144">
                  <c:v>-486.50961000000001</c:v>
                </c:pt>
                <c:pt idx="3145">
                  <c:v>-486.49761999999998</c:v>
                </c:pt>
                <c:pt idx="3146">
                  <c:v>-486.62556000000001</c:v>
                </c:pt>
                <c:pt idx="3147">
                  <c:v>-486.68245000000002</c:v>
                </c:pt>
                <c:pt idx="3148">
                  <c:v>-486.38310000000001</c:v>
                </c:pt>
                <c:pt idx="3149">
                  <c:v>-486.18166000000002</c:v>
                </c:pt>
                <c:pt idx="3150">
                  <c:v>-486.22841</c:v>
                </c:pt>
                <c:pt idx="3151">
                  <c:v>-486.46233999999998</c:v>
                </c:pt>
                <c:pt idx="3152">
                  <c:v>-486.54104999999998</c:v>
                </c:pt>
                <c:pt idx="3153">
                  <c:v>-486.56891999999999</c:v>
                </c:pt>
                <c:pt idx="3154">
                  <c:v>-486.80135999999999</c:v>
                </c:pt>
                <c:pt idx="3155">
                  <c:v>-486.93209999999999</c:v>
                </c:pt>
                <c:pt idx="3156">
                  <c:v>-486.80579999999998</c:v>
                </c:pt>
                <c:pt idx="3157">
                  <c:v>-486.62466000000001</c:v>
                </c:pt>
                <c:pt idx="3158">
                  <c:v>-486.50261999999998</c:v>
                </c:pt>
                <c:pt idx="3159">
                  <c:v>-486.62651</c:v>
                </c:pt>
                <c:pt idx="3160">
                  <c:v>-486.65834999999998</c:v>
                </c:pt>
                <c:pt idx="3161">
                  <c:v>-486.24027000000001</c:v>
                </c:pt>
                <c:pt idx="3162">
                  <c:v>-486.09239000000002</c:v>
                </c:pt>
                <c:pt idx="3163">
                  <c:v>-486.43234999999999</c:v>
                </c:pt>
                <c:pt idx="3164">
                  <c:v>-486.53197999999998</c:v>
                </c:pt>
                <c:pt idx="3165">
                  <c:v>-486.38589999999999</c:v>
                </c:pt>
                <c:pt idx="3166">
                  <c:v>-486.67261000000002</c:v>
                </c:pt>
                <c:pt idx="3167">
                  <c:v>-486.88182</c:v>
                </c:pt>
                <c:pt idx="3168">
                  <c:v>-486.63204999999999</c:v>
                </c:pt>
                <c:pt idx="3169">
                  <c:v>-486.64749999999998</c:v>
                </c:pt>
                <c:pt idx="3170">
                  <c:v>-486.82326999999998</c:v>
                </c:pt>
                <c:pt idx="3171">
                  <c:v>-486.93576999999999</c:v>
                </c:pt>
                <c:pt idx="3172">
                  <c:v>-486.65521999999999</c:v>
                </c:pt>
                <c:pt idx="3173">
                  <c:v>-486.36531000000002</c:v>
                </c:pt>
                <c:pt idx="3174">
                  <c:v>-486.38197000000002</c:v>
                </c:pt>
                <c:pt idx="3175">
                  <c:v>-486.55563999999998</c:v>
                </c:pt>
                <c:pt idx="3176">
                  <c:v>-486.65803</c:v>
                </c:pt>
                <c:pt idx="3177">
                  <c:v>-486.54343999999998</c:v>
                </c:pt>
                <c:pt idx="3178">
                  <c:v>-486.53343999999998</c:v>
                </c:pt>
                <c:pt idx="3179">
                  <c:v>-486.637</c:v>
                </c:pt>
                <c:pt idx="3180">
                  <c:v>-486.65012000000002</c:v>
                </c:pt>
                <c:pt idx="3181">
                  <c:v>-486.73678999999998</c:v>
                </c:pt>
                <c:pt idx="3182">
                  <c:v>-486.76416</c:v>
                </c:pt>
                <c:pt idx="3183">
                  <c:v>-486.73568999999998</c:v>
                </c:pt>
                <c:pt idx="3184">
                  <c:v>-486.72478999999998</c:v>
                </c:pt>
                <c:pt idx="3185">
                  <c:v>-486.60216000000003</c:v>
                </c:pt>
                <c:pt idx="3186">
                  <c:v>-486.40534000000002</c:v>
                </c:pt>
                <c:pt idx="3187">
                  <c:v>-486.14958999999999</c:v>
                </c:pt>
                <c:pt idx="3188">
                  <c:v>-486.33037999999999</c:v>
                </c:pt>
                <c:pt idx="3189">
                  <c:v>-486.49525999999997</c:v>
                </c:pt>
                <c:pt idx="3190">
                  <c:v>-486.42682000000002</c:v>
                </c:pt>
                <c:pt idx="3191">
                  <c:v>-486.51524000000001</c:v>
                </c:pt>
                <c:pt idx="3192">
                  <c:v>-486.5489</c:v>
                </c:pt>
                <c:pt idx="3193">
                  <c:v>-486.50450999999998</c:v>
                </c:pt>
                <c:pt idx="3194">
                  <c:v>-486.50509</c:v>
                </c:pt>
                <c:pt idx="3195">
                  <c:v>-486.61489999999998</c:v>
                </c:pt>
                <c:pt idx="3196">
                  <c:v>-486.53129000000001</c:v>
                </c:pt>
                <c:pt idx="3197">
                  <c:v>-486.41597999999999</c:v>
                </c:pt>
                <c:pt idx="3198">
                  <c:v>-486.46485999999999</c:v>
                </c:pt>
                <c:pt idx="3199">
                  <c:v>-486.60057999999998</c:v>
                </c:pt>
                <c:pt idx="3200">
                  <c:v>-486.79048999999998</c:v>
                </c:pt>
                <c:pt idx="3201">
                  <c:v>-486.87052999999997</c:v>
                </c:pt>
                <c:pt idx="3202">
                  <c:v>-486.97618999999997</c:v>
                </c:pt>
                <c:pt idx="3203">
                  <c:v>-486.95931000000002</c:v>
                </c:pt>
                <c:pt idx="3204">
                  <c:v>-486.86023999999998</c:v>
                </c:pt>
                <c:pt idx="3205">
                  <c:v>-486.94806999999997</c:v>
                </c:pt>
                <c:pt idx="3206">
                  <c:v>-487.05072999999999</c:v>
                </c:pt>
                <c:pt idx="3207">
                  <c:v>-486.88040999999998</c:v>
                </c:pt>
                <c:pt idx="3208">
                  <c:v>-486.63803000000001</c:v>
                </c:pt>
                <c:pt idx="3209">
                  <c:v>-486.82819999999998</c:v>
                </c:pt>
                <c:pt idx="3210">
                  <c:v>-487.29475000000002</c:v>
                </c:pt>
                <c:pt idx="3211">
                  <c:v>-487.22545000000002</c:v>
                </c:pt>
                <c:pt idx="3212">
                  <c:v>-486.84204999999997</c:v>
                </c:pt>
                <c:pt idx="3213">
                  <c:v>-486.96301</c:v>
                </c:pt>
                <c:pt idx="3214">
                  <c:v>-487.18166000000002</c:v>
                </c:pt>
                <c:pt idx="3215">
                  <c:v>-487.11221999999998</c:v>
                </c:pt>
                <c:pt idx="3216">
                  <c:v>-486.86658999999997</c:v>
                </c:pt>
                <c:pt idx="3217">
                  <c:v>-486.79547000000002</c:v>
                </c:pt>
                <c:pt idx="3218">
                  <c:v>-486.89377000000002</c:v>
                </c:pt>
                <c:pt idx="3219">
                  <c:v>-487.13843000000003</c:v>
                </c:pt>
                <c:pt idx="3220">
                  <c:v>-487.17354</c:v>
                </c:pt>
                <c:pt idx="3221">
                  <c:v>-486.88801999999998</c:v>
                </c:pt>
                <c:pt idx="3222">
                  <c:v>-486.69170000000003</c:v>
                </c:pt>
                <c:pt idx="3223">
                  <c:v>-486.73975999999999</c:v>
                </c:pt>
                <c:pt idx="3224">
                  <c:v>-486.88283000000001</c:v>
                </c:pt>
                <c:pt idx="3225">
                  <c:v>-486.82326</c:v>
                </c:pt>
                <c:pt idx="3226">
                  <c:v>-486.70415000000003</c:v>
                </c:pt>
                <c:pt idx="3227">
                  <c:v>-486.58825999999999</c:v>
                </c:pt>
                <c:pt idx="3228">
                  <c:v>-486.82324999999997</c:v>
                </c:pt>
                <c:pt idx="3229">
                  <c:v>-486.97931999999997</c:v>
                </c:pt>
                <c:pt idx="3230">
                  <c:v>-486.81144999999998</c:v>
                </c:pt>
                <c:pt idx="3231">
                  <c:v>-486.69092999999998</c:v>
                </c:pt>
                <c:pt idx="3232">
                  <c:v>-486.77377999999999</c:v>
                </c:pt>
                <c:pt idx="3233">
                  <c:v>-486.73737999999997</c:v>
                </c:pt>
                <c:pt idx="3234">
                  <c:v>-486.65122000000002</c:v>
                </c:pt>
                <c:pt idx="3235">
                  <c:v>-486.77730000000003</c:v>
                </c:pt>
                <c:pt idx="3236">
                  <c:v>-486.72208000000001</c:v>
                </c:pt>
                <c:pt idx="3237">
                  <c:v>-486.56105000000002</c:v>
                </c:pt>
                <c:pt idx="3238">
                  <c:v>-486.53669000000002</c:v>
                </c:pt>
                <c:pt idx="3239">
                  <c:v>-486.44252</c:v>
                </c:pt>
                <c:pt idx="3240">
                  <c:v>-486.47998000000001</c:v>
                </c:pt>
                <c:pt idx="3241">
                  <c:v>-486.40375</c:v>
                </c:pt>
                <c:pt idx="3242">
                  <c:v>-486.18569000000002</c:v>
                </c:pt>
                <c:pt idx="3243">
                  <c:v>-486.01220999999998</c:v>
                </c:pt>
                <c:pt idx="3244">
                  <c:v>-486.02202999999997</c:v>
                </c:pt>
                <c:pt idx="3245">
                  <c:v>-485.91933999999998</c:v>
                </c:pt>
                <c:pt idx="3246">
                  <c:v>-485.80437999999998</c:v>
                </c:pt>
                <c:pt idx="3247">
                  <c:v>-485.77769000000001</c:v>
                </c:pt>
                <c:pt idx="3248">
                  <c:v>-485.81644999999997</c:v>
                </c:pt>
                <c:pt idx="3249">
                  <c:v>-485.90710000000001</c:v>
                </c:pt>
                <c:pt idx="3250">
                  <c:v>-485.88276999999999</c:v>
                </c:pt>
                <c:pt idx="3251">
                  <c:v>-485.75932</c:v>
                </c:pt>
                <c:pt idx="3252">
                  <c:v>-485.87299999999999</c:v>
                </c:pt>
                <c:pt idx="3253">
                  <c:v>-486.13116000000002</c:v>
                </c:pt>
                <c:pt idx="3254">
                  <c:v>-486.13727</c:v>
                </c:pt>
                <c:pt idx="3255">
                  <c:v>-486.17095</c:v>
                </c:pt>
                <c:pt idx="3256">
                  <c:v>-486.23527999999999</c:v>
                </c:pt>
                <c:pt idx="3257">
                  <c:v>-486.32558</c:v>
                </c:pt>
                <c:pt idx="3258">
                  <c:v>-486.38990000000001</c:v>
                </c:pt>
                <c:pt idx="3259">
                  <c:v>-486.3845</c:v>
                </c:pt>
                <c:pt idx="3260">
                  <c:v>-486.64089000000001</c:v>
                </c:pt>
                <c:pt idx="3261">
                  <c:v>-486.55659000000003</c:v>
                </c:pt>
                <c:pt idx="3262">
                  <c:v>-486.35739000000001</c:v>
                </c:pt>
                <c:pt idx="3263">
                  <c:v>-486.21911</c:v>
                </c:pt>
                <c:pt idx="3264">
                  <c:v>-486.57643000000002</c:v>
                </c:pt>
                <c:pt idx="3265">
                  <c:v>-486.73248999999998</c:v>
                </c:pt>
                <c:pt idx="3266">
                  <c:v>-486.40093000000002</c:v>
                </c:pt>
                <c:pt idx="3267">
                  <c:v>-485.94582000000003</c:v>
                </c:pt>
                <c:pt idx="3268">
                  <c:v>-485.82261999999997</c:v>
                </c:pt>
                <c:pt idx="3269">
                  <c:v>-486.09138000000002</c:v>
                </c:pt>
                <c:pt idx="3270">
                  <c:v>-486.26256999999998</c:v>
                </c:pt>
                <c:pt idx="3271">
                  <c:v>-485.93700999999999</c:v>
                </c:pt>
                <c:pt idx="3272">
                  <c:v>-485.86327</c:v>
                </c:pt>
                <c:pt idx="3273">
                  <c:v>-486.39294999999998</c:v>
                </c:pt>
                <c:pt idx="3274">
                  <c:v>-486.56405999999998</c:v>
                </c:pt>
                <c:pt idx="3275">
                  <c:v>-486.23342000000002</c:v>
                </c:pt>
                <c:pt idx="3276">
                  <c:v>-486.07522999999998</c:v>
                </c:pt>
                <c:pt idx="3277">
                  <c:v>-486.08679999999998</c:v>
                </c:pt>
                <c:pt idx="3278">
                  <c:v>-486.03455000000002</c:v>
                </c:pt>
                <c:pt idx="3279">
                  <c:v>-486.18925999999999</c:v>
                </c:pt>
                <c:pt idx="3280">
                  <c:v>-486.27454</c:v>
                </c:pt>
                <c:pt idx="3281">
                  <c:v>-486.33377000000002</c:v>
                </c:pt>
                <c:pt idx="3282">
                  <c:v>-486.39384000000001</c:v>
                </c:pt>
                <c:pt idx="3283">
                  <c:v>-486.39222000000001</c:v>
                </c:pt>
                <c:pt idx="3284">
                  <c:v>-486.50898000000001</c:v>
                </c:pt>
                <c:pt idx="3285">
                  <c:v>-486.54498999999998</c:v>
                </c:pt>
                <c:pt idx="3286">
                  <c:v>-486.46062999999998</c:v>
                </c:pt>
                <c:pt idx="3287">
                  <c:v>-486.49284</c:v>
                </c:pt>
                <c:pt idx="3288">
                  <c:v>-486.62916999999999</c:v>
                </c:pt>
                <c:pt idx="3289">
                  <c:v>-486.64947999999998</c:v>
                </c:pt>
                <c:pt idx="3290">
                  <c:v>-486.81020000000001</c:v>
                </c:pt>
                <c:pt idx="3291">
                  <c:v>-487.00161000000003</c:v>
                </c:pt>
                <c:pt idx="3292">
                  <c:v>-487.08425999999997</c:v>
                </c:pt>
                <c:pt idx="3293">
                  <c:v>-486.87718999999998</c:v>
                </c:pt>
                <c:pt idx="3294">
                  <c:v>-486.6293</c:v>
                </c:pt>
                <c:pt idx="3295">
                  <c:v>-486.49191000000002</c:v>
                </c:pt>
                <c:pt idx="3296">
                  <c:v>-486.65235999999999</c:v>
                </c:pt>
                <c:pt idx="3297">
                  <c:v>-486.81319000000002</c:v>
                </c:pt>
                <c:pt idx="3298">
                  <c:v>-486.76996000000003</c:v>
                </c:pt>
                <c:pt idx="3299">
                  <c:v>-486.81641000000002</c:v>
                </c:pt>
                <c:pt idx="3300">
                  <c:v>-487.07781999999997</c:v>
                </c:pt>
                <c:pt idx="3301">
                  <c:v>-487.03032999999999</c:v>
                </c:pt>
                <c:pt idx="3302">
                  <c:v>-486.87758000000002</c:v>
                </c:pt>
                <c:pt idx="3303">
                  <c:v>-486.74590000000001</c:v>
                </c:pt>
                <c:pt idx="3304">
                  <c:v>-486.77044999999998</c:v>
                </c:pt>
                <c:pt idx="3305">
                  <c:v>-486.86930999999998</c:v>
                </c:pt>
                <c:pt idx="3306">
                  <c:v>-486.84661999999997</c:v>
                </c:pt>
                <c:pt idx="3307">
                  <c:v>-486.77226999999999</c:v>
                </c:pt>
                <c:pt idx="3308">
                  <c:v>-486.89866999999998</c:v>
                </c:pt>
                <c:pt idx="3309">
                  <c:v>-486.89532000000003</c:v>
                </c:pt>
                <c:pt idx="3310">
                  <c:v>-486.90584999999999</c:v>
                </c:pt>
                <c:pt idx="3311">
                  <c:v>-486.82594</c:v>
                </c:pt>
                <c:pt idx="3312">
                  <c:v>-486.89251000000002</c:v>
                </c:pt>
                <c:pt idx="3313">
                  <c:v>-487.00429000000003</c:v>
                </c:pt>
                <c:pt idx="3314">
                  <c:v>-486.79199</c:v>
                </c:pt>
                <c:pt idx="3315">
                  <c:v>-486.46512999999999</c:v>
                </c:pt>
                <c:pt idx="3316">
                  <c:v>-486.44765999999998</c:v>
                </c:pt>
                <c:pt idx="3317">
                  <c:v>-486.70906000000002</c:v>
                </c:pt>
                <c:pt idx="3318">
                  <c:v>-486.54255999999998</c:v>
                </c:pt>
                <c:pt idx="3319">
                  <c:v>-486.23363999999998</c:v>
                </c:pt>
                <c:pt idx="3320">
                  <c:v>-486.18830000000003</c:v>
                </c:pt>
                <c:pt idx="3321">
                  <c:v>-486.41512</c:v>
                </c:pt>
                <c:pt idx="3322">
                  <c:v>-486.55862999999999</c:v>
                </c:pt>
                <c:pt idx="3323">
                  <c:v>-486.61083000000002</c:v>
                </c:pt>
                <c:pt idx="3324">
                  <c:v>-486.60617999999999</c:v>
                </c:pt>
                <c:pt idx="3325">
                  <c:v>-486.77098999999998</c:v>
                </c:pt>
                <c:pt idx="3326">
                  <c:v>-487.01952</c:v>
                </c:pt>
                <c:pt idx="3327">
                  <c:v>-487.09726999999998</c:v>
                </c:pt>
                <c:pt idx="3328">
                  <c:v>-487.00573000000003</c:v>
                </c:pt>
                <c:pt idx="3329">
                  <c:v>-486.90795000000003</c:v>
                </c:pt>
                <c:pt idx="3330">
                  <c:v>-487.05047000000002</c:v>
                </c:pt>
                <c:pt idx="3331">
                  <c:v>-487.21951000000001</c:v>
                </c:pt>
                <c:pt idx="3332">
                  <c:v>-487.05099000000001</c:v>
                </c:pt>
                <c:pt idx="3333">
                  <c:v>-486.91813999999999</c:v>
                </c:pt>
                <c:pt idx="3334">
                  <c:v>-487.10154</c:v>
                </c:pt>
                <c:pt idx="3335">
                  <c:v>-487.22102999999998</c:v>
                </c:pt>
                <c:pt idx="3336">
                  <c:v>-487.12186000000003</c:v>
                </c:pt>
                <c:pt idx="3337">
                  <c:v>-486.90609999999998</c:v>
                </c:pt>
                <c:pt idx="3338">
                  <c:v>-486.68579999999997</c:v>
                </c:pt>
                <c:pt idx="3339">
                  <c:v>-486.85919000000001</c:v>
                </c:pt>
                <c:pt idx="3340">
                  <c:v>-486.90967999999998</c:v>
                </c:pt>
                <c:pt idx="3341">
                  <c:v>-486.73106000000001</c:v>
                </c:pt>
                <c:pt idx="3342">
                  <c:v>-486.52195</c:v>
                </c:pt>
                <c:pt idx="3343">
                  <c:v>-486.48539</c:v>
                </c:pt>
                <c:pt idx="3344">
                  <c:v>-486.80432999999999</c:v>
                </c:pt>
                <c:pt idx="3345">
                  <c:v>-486.81763000000001</c:v>
                </c:pt>
                <c:pt idx="3346">
                  <c:v>-486.49196999999998</c:v>
                </c:pt>
                <c:pt idx="3347">
                  <c:v>-486.29808000000003</c:v>
                </c:pt>
                <c:pt idx="3348">
                  <c:v>-486.58413999999999</c:v>
                </c:pt>
                <c:pt idx="3349">
                  <c:v>-486.94979999999998</c:v>
                </c:pt>
                <c:pt idx="3350">
                  <c:v>-486.84489000000002</c:v>
                </c:pt>
                <c:pt idx="3351">
                  <c:v>-486.30372999999997</c:v>
                </c:pt>
                <c:pt idx="3352">
                  <c:v>-486.23338999999999</c:v>
                </c:pt>
                <c:pt idx="3353">
                  <c:v>-486.58406000000002</c:v>
                </c:pt>
                <c:pt idx="3354">
                  <c:v>-486.90156000000002</c:v>
                </c:pt>
                <c:pt idx="3355">
                  <c:v>-486.72732999999999</c:v>
                </c:pt>
                <c:pt idx="3356">
                  <c:v>-486.77242999999999</c:v>
                </c:pt>
                <c:pt idx="3357">
                  <c:v>-486.81932999999998</c:v>
                </c:pt>
                <c:pt idx="3358">
                  <c:v>-486.53541999999999</c:v>
                </c:pt>
                <c:pt idx="3359">
                  <c:v>-486.44549999999998</c:v>
                </c:pt>
                <c:pt idx="3360">
                  <c:v>-486.61156999999997</c:v>
                </c:pt>
                <c:pt idx="3361">
                  <c:v>-486.60968000000003</c:v>
                </c:pt>
                <c:pt idx="3362">
                  <c:v>-486.4015</c:v>
                </c:pt>
                <c:pt idx="3363">
                  <c:v>-486.09681999999998</c:v>
                </c:pt>
                <c:pt idx="3364">
                  <c:v>-486.16849000000002</c:v>
                </c:pt>
                <c:pt idx="3365">
                  <c:v>-486.46003000000002</c:v>
                </c:pt>
                <c:pt idx="3366">
                  <c:v>-486.47323999999998</c:v>
                </c:pt>
                <c:pt idx="3367">
                  <c:v>-486.47653000000003</c:v>
                </c:pt>
                <c:pt idx="3368">
                  <c:v>-486.53888999999998</c:v>
                </c:pt>
                <c:pt idx="3369">
                  <c:v>-486.48471000000001</c:v>
                </c:pt>
                <c:pt idx="3370">
                  <c:v>-486.44328999999999</c:v>
                </c:pt>
                <c:pt idx="3371">
                  <c:v>-486.38821000000002</c:v>
                </c:pt>
                <c:pt idx="3372">
                  <c:v>-486.31819000000002</c:v>
                </c:pt>
                <c:pt idx="3373">
                  <c:v>-486.15937000000002</c:v>
                </c:pt>
                <c:pt idx="3374">
                  <c:v>-486.10932000000003</c:v>
                </c:pt>
                <c:pt idx="3375">
                  <c:v>-486.32486</c:v>
                </c:pt>
                <c:pt idx="3376">
                  <c:v>-486.54651000000001</c:v>
                </c:pt>
                <c:pt idx="3377">
                  <c:v>-486.56072999999998</c:v>
                </c:pt>
                <c:pt idx="3378">
                  <c:v>-486.34526</c:v>
                </c:pt>
                <c:pt idx="3379">
                  <c:v>-486.18452000000002</c:v>
                </c:pt>
                <c:pt idx="3380">
                  <c:v>-486.40555000000001</c:v>
                </c:pt>
                <c:pt idx="3381">
                  <c:v>-486.68696</c:v>
                </c:pt>
                <c:pt idx="3382">
                  <c:v>-486.53744</c:v>
                </c:pt>
                <c:pt idx="3383">
                  <c:v>-486.55331000000001</c:v>
                </c:pt>
                <c:pt idx="3384">
                  <c:v>-486.53230000000002</c:v>
                </c:pt>
                <c:pt idx="3385">
                  <c:v>-486.81387000000001</c:v>
                </c:pt>
                <c:pt idx="3386">
                  <c:v>-487.00171999999998</c:v>
                </c:pt>
                <c:pt idx="3387">
                  <c:v>-486.79716000000002</c:v>
                </c:pt>
                <c:pt idx="3388">
                  <c:v>-486.54145999999997</c:v>
                </c:pt>
                <c:pt idx="3389">
                  <c:v>-486.73739</c:v>
                </c:pt>
                <c:pt idx="3390">
                  <c:v>-486.98521</c:v>
                </c:pt>
                <c:pt idx="3391">
                  <c:v>-486.87776000000002</c:v>
                </c:pt>
                <c:pt idx="3392">
                  <c:v>-486.83960999999999</c:v>
                </c:pt>
                <c:pt idx="3393">
                  <c:v>-486.89483999999999</c:v>
                </c:pt>
                <c:pt idx="3394">
                  <c:v>-486.79926999999998</c:v>
                </c:pt>
                <c:pt idx="3395">
                  <c:v>-486.58803999999998</c:v>
                </c:pt>
                <c:pt idx="3396">
                  <c:v>-486.33177999999998</c:v>
                </c:pt>
                <c:pt idx="3397">
                  <c:v>-486.40794</c:v>
                </c:pt>
                <c:pt idx="3398">
                  <c:v>-486.55304000000001</c:v>
                </c:pt>
                <c:pt idx="3399">
                  <c:v>-486.47593999999998</c:v>
                </c:pt>
                <c:pt idx="3400">
                  <c:v>-486.30696999999998</c:v>
                </c:pt>
                <c:pt idx="3401">
                  <c:v>-486.50801999999999</c:v>
                </c:pt>
                <c:pt idx="3402">
                  <c:v>-486.68088</c:v>
                </c:pt>
                <c:pt idx="3403">
                  <c:v>-486.65935999999999</c:v>
                </c:pt>
                <c:pt idx="3404">
                  <c:v>-486.65012000000002</c:v>
                </c:pt>
                <c:pt idx="3405">
                  <c:v>-486.45310000000001</c:v>
                </c:pt>
                <c:pt idx="3406">
                  <c:v>-486.45501000000002</c:v>
                </c:pt>
                <c:pt idx="3407">
                  <c:v>-486.60032000000001</c:v>
                </c:pt>
                <c:pt idx="3408">
                  <c:v>-486.55603000000002</c:v>
                </c:pt>
                <c:pt idx="3409">
                  <c:v>-486.46645999999998</c:v>
                </c:pt>
                <c:pt idx="3410">
                  <c:v>-486.38119</c:v>
                </c:pt>
                <c:pt idx="3411">
                  <c:v>-486.48822999999999</c:v>
                </c:pt>
                <c:pt idx="3412">
                  <c:v>-486.80856</c:v>
                </c:pt>
                <c:pt idx="3413">
                  <c:v>-486.87682000000001</c:v>
                </c:pt>
                <c:pt idx="3414">
                  <c:v>-486.77793000000003</c:v>
                </c:pt>
                <c:pt idx="3415">
                  <c:v>-486.88596999999999</c:v>
                </c:pt>
                <c:pt idx="3416">
                  <c:v>-486.99457999999998</c:v>
                </c:pt>
                <c:pt idx="3417">
                  <c:v>-486.95425999999998</c:v>
                </c:pt>
                <c:pt idx="3418">
                  <c:v>-486.75853999999998</c:v>
                </c:pt>
                <c:pt idx="3419">
                  <c:v>-486.57747000000001</c:v>
                </c:pt>
                <c:pt idx="3420">
                  <c:v>-486.4982</c:v>
                </c:pt>
                <c:pt idx="3421">
                  <c:v>-486.75220000000002</c:v>
                </c:pt>
                <c:pt idx="3422">
                  <c:v>-486.94382999999999</c:v>
                </c:pt>
                <c:pt idx="3423">
                  <c:v>-486.91969999999998</c:v>
                </c:pt>
                <c:pt idx="3424">
                  <c:v>-486.77082000000001</c:v>
                </c:pt>
                <c:pt idx="3425">
                  <c:v>-486.73566</c:v>
                </c:pt>
                <c:pt idx="3426">
                  <c:v>-486.65496000000002</c:v>
                </c:pt>
                <c:pt idx="3427">
                  <c:v>-486.54687999999999</c:v>
                </c:pt>
                <c:pt idx="3428">
                  <c:v>-486.53973999999999</c:v>
                </c:pt>
                <c:pt idx="3429">
                  <c:v>-486.58823999999998</c:v>
                </c:pt>
                <c:pt idx="3430">
                  <c:v>-486.42007999999998</c:v>
                </c:pt>
                <c:pt idx="3431">
                  <c:v>-486.17615999999998</c:v>
                </c:pt>
                <c:pt idx="3432">
                  <c:v>-486.2448</c:v>
                </c:pt>
                <c:pt idx="3433">
                  <c:v>-486.53154000000001</c:v>
                </c:pt>
                <c:pt idx="3434">
                  <c:v>-486.45751000000001</c:v>
                </c:pt>
                <c:pt idx="3435">
                  <c:v>-486.27354000000003</c:v>
                </c:pt>
                <c:pt idx="3436">
                  <c:v>-486.06968999999998</c:v>
                </c:pt>
                <c:pt idx="3437">
                  <c:v>-486.20319000000001</c:v>
                </c:pt>
                <c:pt idx="3438">
                  <c:v>-486.64371999999997</c:v>
                </c:pt>
                <c:pt idx="3439">
                  <c:v>-486.99806999999998</c:v>
                </c:pt>
                <c:pt idx="3440">
                  <c:v>-487.04061999999999</c:v>
                </c:pt>
                <c:pt idx="3441">
                  <c:v>-486.93105000000003</c:v>
                </c:pt>
                <c:pt idx="3442">
                  <c:v>-487.00062000000003</c:v>
                </c:pt>
                <c:pt idx="3443">
                  <c:v>-487.19265999999999</c:v>
                </c:pt>
                <c:pt idx="3444">
                  <c:v>-487.13562000000002</c:v>
                </c:pt>
                <c:pt idx="3445">
                  <c:v>-486.78172999999998</c:v>
                </c:pt>
                <c:pt idx="3446">
                  <c:v>-486.78334999999998</c:v>
                </c:pt>
                <c:pt idx="3447">
                  <c:v>-486.75472000000002</c:v>
                </c:pt>
                <c:pt idx="3448">
                  <c:v>-486.65401000000003</c:v>
                </c:pt>
                <c:pt idx="3449">
                  <c:v>-486.78352000000001</c:v>
                </c:pt>
                <c:pt idx="3450">
                  <c:v>-486.76512000000002</c:v>
                </c:pt>
                <c:pt idx="3451">
                  <c:v>-486.75936999999999</c:v>
                </c:pt>
                <c:pt idx="3452">
                  <c:v>-486.82396</c:v>
                </c:pt>
                <c:pt idx="3453">
                  <c:v>-486.87621000000001</c:v>
                </c:pt>
                <c:pt idx="3454">
                  <c:v>-486.72489999999999</c:v>
                </c:pt>
                <c:pt idx="3455">
                  <c:v>-486.64787000000001</c:v>
                </c:pt>
                <c:pt idx="3456">
                  <c:v>-486.69011</c:v>
                </c:pt>
                <c:pt idx="3457">
                  <c:v>-486.70632999999998</c:v>
                </c:pt>
                <c:pt idx="3458">
                  <c:v>-486.42797999999999</c:v>
                </c:pt>
                <c:pt idx="3459">
                  <c:v>-486.30480999999997</c:v>
                </c:pt>
                <c:pt idx="3460">
                  <c:v>-486.49822999999998</c:v>
                </c:pt>
                <c:pt idx="3461">
                  <c:v>-486.56970999999999</c:v>
                </c:pt>
                <c:pt idx="3462">
                  <c:v>-486.51177999999999</c:v>
                </c:pt>
                <c:pt idx="3463">
                  <c:v>-486.45202</c:v>
                </c:pt>
                <c:pt idx="3464">
                  <c:v>-486.37848000000002</c:v>
                </c:pt>
                <c:pt idx="3465">
                  <c:v>-486.40537999999998</c:v>
                </c:pt>
                <c:pt idx="3466">
                  <c:v>-486.60399999999998</c:v>
                </c:pt>
                <c:pt idx="3467">
                  <c:v>-486.60741999999999</c:v>
                </c:pt>
                <c:pt idx="3468">
                  <c:v>-486.29847000000001</c:v>
                </c:pt>
                <c:pt idx="3469">
                  <c:v>-486.20504</c:v>
                </c:pt>
                <c:pt idx="3470">
                  <c:v>-486.43560000000002</c:v>
                </c:pt>
                <c:pt idx="3471">
                  <c:v>-486.52967999999998</c:v>
                </c:pt>
                <c:pt idx="3472">
                  <c:v>-486.44585999999998</c:v>
                </c:pt>
                <c:pt idx="3473">
                  <c:v>-486.26485000000002</c:v>
                </c:pt>
                <c:pt idx="3474">
                  <c:v>-486.40395000000001</c:v>
                </c:pt>
                <c:pt idx="3475">
                  <c:v>-486.78838000000002</c:v>
                </c:pt>
                <c:pt idx="3476">
                  <c:v>-486.71863000000002</c:v>
                </c:pt>
                <c:pt idx="3477">
                  <c:v>-486.38421</c:v>
                </c:pt>
                <c:pt idx="3478">
                  <c:v>-486.19296000000003</c:v>
                </c:pt>
                <c:pt idx="3479">
                  <c:v>-486.31511999999998</c:v>
                </c:pt>
                <c:pt idx="3480">
                  <c:v>-486.51017999999999</c:v>
                </c:pt>
                <c:pt idx="3481">
                  <c:v>-486.69215000000003</c:v>
                </c:pt>
                <c:pt idx="3482">
                  <c:v>-486.62450999999999</c:v>
                </c:pt>
                <c:pt idx="3483">
                  <c:v>-486.62133999999998</c:v>
                </c:pt>
                <c:pt idx="3484">
                  <c:v>-486.65879000000001</c:v>
                </c:pt>
                <c:pt idx="3485">
                  <c:v>-486.70505000000003</c:v>
                </c:pt>
                <c:pt idx="3486">
                  <c:v>-486.76558999999997</c:v>
                </c:pt>
                <c:pt idx="3487">
                  <c:v>-486.83391999999998</c:v>
                </c:pt>
                <c:pt idx="3488">
                  <c:v>-486.79656</c:v>
                </c:pt>
                <c:pt idx="3489">
                  <c:v>-486.81272000000001</c:v>
                </c:pt>
                <c:pt idx="3490">
                  <c:v>-486.96764000000002</c:v>
                </c:pt>
                <c:pt idx="3491">
                  <c:v>-486.71116999999998</c:v>
                </c:pt>
                <c:pt idx="3492">
                  <c:v>-486.50830000000002</c:v>
                </c:pt>
                <c:pt idx="3493">
                  <c:v>-486.46298999999999</c:v>
                </c:pt>
                <c:pt idx="3494">
                  <c:v>-486.41025000000002</c:v>
                </c:pt>
                <c:pt idx="3495">
                  <c:v>-486.58215999999999</c:v>
                </c:pt>
                <c:pt idx="3496">
                  <c:v>-486.53888000000001</c:v>
                </c:pt>
                <c:pt idx="3497">
                  <c:v>-486.42484999999999</c:v>
                </c:pt>
                <c:pt idx="3498">
                  <c:v>-486.38477999999998</c:v>
                </c:pt>
                <c:pt idx="3499">
                  <c:v>-486.48723999999999</c:v>
                </c:pt>
                <c:pt idx="3500">
                  <c:v>-486.62732999999997</c:v>
                </c:pt>
                <c:pt idx="3501">
                  <c:v>-486.60521999999997</c:v>
                </c:pt>
                <c:pt idx="3502">
                  <c:v>-486.56554999999997</c:v>
                </c:pt>
                <c:pt idx="3503">
                  <c:v>-486.55090999999999</c:v>
                </c:pt>
                <c:pt idx="3504">
                  <c:v>-486.43826000000001</c:v>
                </c:pt>
                <c:pt idx="3505">
                  <c:v>-486.23592000000002</c:v>
                </c:pt>
                <c:pt idx="3506">
                  <c:v>-486.33897999999999</c:v>
                </c:pt>
                <c:pt idx="3507">
                  <c:v>-486.40071</c:v>
                </c:pt>
                <c:pt idx="3508">
                  <c:v>-486.19364999999999</c:v>
                </c:pt>
                <c:pt idx="3509">
                  <c:v>-485.80682999999999</c:v>
                </c:pt>
                <c:pt idx="3510">
                  <c:v>-485.86273999999997</c:v>
                </c:pt>
                <c:pt idx="3511">
                  <c:v>-486.13193999999999</c:v>
                </c:pt>
                <c:pt idx="3512">
                  <c:v>-486.29523999999998</c:v>
                </c:pt>
                <c:pt idx="3513">
                  <c:v>-486.28278999999998</c:v>
                </c:pt>
                <c:pt idx="3514">
                  <c:v>-486.30905000000001</c:v>
                </c:pt>
                <c:pt idx="3515">
                  <c:v>-486.45477</c:v>
                </c:pt>
                <c:pt idx="3516">
                  <c:v>-486.48656</c:v>
                </c:pt>
                <c:pt idx="3517">
                  <c:v>-486.18864000000002</c:v>
                </c:pt>
                <c:pt idx="3518">
                  <c:v>-486.09996000000001</c:v>
                </c:pt>
                <c:pt idx="3519">
                  <c:v>-486.14067999999997</c:v>
                </c:pt>
                <c:pt idx="3520">
                  <c:v>-486.09404000000001</c:v>
                </c:pt>
                <c:pt idx="3521">
                  <c:v>-485.97156999999999</c:v>
                </c:pt>
                <c:pt idx="3522">
                  <c:v>-486.03467000000001</c:v>
                </c:pt>
                <c:pt idx="3523">
                  <c:v>-486.32907</c:v>
                </c:pt>
                <c:pt idx="3524">
                  <c:v>-486.52175999999997</c:v>
                </c:pt>
                <c:pt idx="3525">
                  <c:v>-486.44358999999997</c:v>
                </c:pt>
                <c:pt idx="3526">
                  <c:v>-486.15021000000002</c:v>
                </c:pt>
                <c:pt idx="3527">
                  <c:v>-486.08425999999997</c:v>
                </c:pt>
                <c:pt idx="3528">
                  <c:v>-486.32598000000002</c:v>
                </c:pt>
                <c:pt idx="3529">
                  <c:v>-486.51895999999999</c:v>
                </c:pt>
                <c:pt idx="3530">
                  <c:v>-486.45485000000002</c:v>
                </c:pt>
                <c:pt idx="3531">
                  <c:v>-486.57677000000001</c:v>
                </c:pt>
                <c:pt idx="3532">
                  <c:v>-486.72908999999999</c:v>
                </c:pt>
                <c:pt idx="3533">
                  <c:v>-486.62123000000003</c:v>
                </c:pt>
                <c:pt idx="3534">
                  <c:v>-486.54012999999998</c:v>
                </c:pt>
                <c:pt idx="3535">
                  <c:v>-486.50551999999999</c:v>
                </c:pt>
                <c:pt idx="3536">
                  <c:v>-486.64256</c:v>
                </c:pt>
                <c:pt idx="3537">
                  <c:v>-486.68903</c:v>
                </c:pt>
                <c:pt idx="3538">
                  <c:v>-486.61488000000003</c:v>
                </c:pt>
                <c:pt idx="3539">
                  <c:v>-486.48158000000001</c:v>
                </c:pt>
                <c:pt idx="3540">
                  <c:v>-486.63407000000001</c:v>
                </c:pt>
                <c:pt idx="3541">
                  <c:v>-486.66615000000002</c:v>
                </c:pt>
                <c:pt idx="3542">
                  <c:v>-486.53784999999999</c:v>
                </c:pt>
                <c:pt idx="3543">
                  <c:v>-486.54034000000001</c:v>
                </c:pt>
                <c:pt idx="3544">
                  <c:v>-486.50902000000002</c:v>
                </c:pt>
                <c:pt idx="3545">
                  <c:v>-486.52960000000002</c:v>
                </c:pt>
                <c:pt idx="3546">
                  <c:v>-486.48915</c:v>
                </c:pt>
                <c:pt idx="3547">
                  <c:v>-486.42403999999999</c:v>
                </c:pt>
                <c:pt idx="3548">
                  <c:v>-486.49176</c:v>
                </c:pt>
                <c:pt idx="3549">
                  <c:v>-486.48342000000002</c:v>
                </c:pt>
                <c:pt idx="3550">
                  <c:v>-486.37707</c:v>
                </c:pt>
                <c:pt idx="3551">
                  <c:v>-486.41973000000002</c:v>
                </c:pt>
                <c:pt idx="3552">
                  <c:v>-486.43937</c:v>
                </c:pt>
                <c:pt idx="3553">
                  <c:v>-486.42973999999998</c:v>
                </c:pt>
                <c:pt idx="3554">
                  <c:v>-486.50785000000002</c:v>
                </c:pt>
                <c:pt idx="3555">
                  <c:v>-486.57735000000002</c:v>
                </c:pt>
                <c:pt idx="3556">
                  <c:v>-486.55248</c:v>
                </c:pt>
                <c:pt idx="3557">
                  <c:v>-486.43783000000002</c:v>
                </c:pt>
                <c:pt idx="3558">
                  <c:v>-486.52456000000001</c:v>
                </c:pt>
                <c:pt idx="3559">
                  <c:v>-486.51799</c:v>
                </c:pt>
                <c:pt idx="3560">
                  <c:v>-486.35167000000001</c:v>
                </c:pt>
                <c:pt idx="3561">
                  <c:v>-486.12479999999999</c:v>
                </c:pt>
                <c:pt idx="3562">
                  <c:v>-486.14997</c:v>
                </c:pt>
                <c:pt idx="3563">
                  <c:v>-486.44305000000003</c:v>
                </c:pt>
                <c:pt idx="3564">
                  <c:v>-486.50294000000002</c:v>
                </c:pt>
                <c:pt idx="3565">
                  <c:v>-486.45796000000001</c:v>
                </c:pt>
                <c:pt idx="3566">
                  <c:v>-486.48595999999998</c:v>
                </c:pt>
                <c:pt idx="3567">
                  <c:v>-486.62114000000003</c:v>
                </c:pt>
                <c:pt idx="3568">
                  <c:v>-486.92563000000001</c:v>
                </c:pt>
                <c:pt idx="3569">
                  <c:v>-487.07047</c:v>
                </c:pt>
                <c:pt idx="3570">
                  <c:v>-486.89868999999999</c:v>
                </c:pt>
                <c:pt idx="3571">
                  <c:v>-486.63479999999998</c:v>
                </c:pt>
                <c:pt idx="3572">
                  <c:v>-486.56954000000002</c:v>
                </c:pt>
                <c:pt idx="3573">
                  <c:v>-486.75630000000001</c:v>
                </c:pt>
                <c:pt idx="3574">
                  <c:v>-486.92111999999997</c:v>
                </c:pt>
                <c:pt idx="3575">
                  <c:v>-486.90768000000003</c:v>
                </c:pt>
                <c:pt idx="3576">
                  <c:v>-486.84710000000001</c:v>
                </c:pt>
                <c:pt idx="3577">
                  <c:v>-486.95263999999997</c:v>
                </c:pt>
                <c:pt idx="3578">
                  <c:v>-486.92725999999999</c:v>
                </c:pt>
                <c:pt idx="3579">
                  <c:v>-486.92962</c:v>
                </c:pt>
                <c:pt idx="3580">
                  <c:v>-486.70407</c:v>
                </c:pt>
                <c:pt idx="3581">
                  <c:v>-486.48914000000002</c:v>
                </c:pt>
                <c:pt idx="3582">
                  <c:v>-486.601</c:v>
                </c:pt>
                <c:pt idx="3583">
                  <c:v>-486.59433000000001</c:v>
                </c:pt>
                <c:pt idx="3584">
                  <c:v>-486.62286999999998</c:v>
                </c:pt>
                <c:pt idx="3585">
                  <c:v>-486.81497999999999</c:v>
                </c:pt>
                <c:pt idx="3586">
                  <c:v>-486.98478999999998</c:v>
                </c:pt>
                <c:pt idx="3587">
                  <c:v>-486.76278000000002</c:v>
                </c:pt>
                <c:pt idx="3588">
                  <c:v>-486.66329999999999</c:v>
                </c:pt>
                <c:pt idx="3589">
                  <c:v>-486.73487</c:v>
                </c:pt>
                <c:pt idx="3590">
                  <c:v>-486.66748999999999</c:v>
                </c:pt>
                <c:pt idx="3591">
                  <c:v>-486.37308000000002</c:v>
                </c:pt>
                <c:pt idx="3592">
                  <c:v>-486.12144000000001</c:v>
                </c:pt>
                <c:pt idx="3593">
                  <c:v>-486.16944999999998</c:v>
                </c:pt>
                <c:pt idx="3594">
                  <c:v>-486.34983</c:v>
                </c:pt>
                <c:pt idx="3595">
                  <c:v>-486.23775000000001</c:v>
                </c:pt>
                <c:pt idx="3596">
                  <c:v>-486.41701</c:v>
                </c:pt>
                <c:pt idx="3597">
                  <c:v>-486.54538000000002</c:v>
                </c:pt>
                <c:pt idx="3598">
                  <c:v>-486.35728</c:v>
                </c:pt>
                <c:pt idx="3599">
                  <c:v>-485.84566000000001</c:v>
                </c:pt>
                <c:pt idx="3600">
                  <c:v>-485.75763999999998</c:v>
                </c:pt>
                <c:pt idx="3601">
                  <c:v>-486.20064000000002</c:v>
                </c:pt>
                <c:pt idx="3602">
                  <c:v>-486.53937999999999</c:v>
                </c:pt>
                <c:pt idx="3603">
                  <c:v>-486.63044000000002</c:v>
                </c:pt>
                <c:pt idx="3604">
                  <c:v>-486.51366999999999</c:v>
                </c:pt>
                <c:pt idx="3605">
                  <c:v>-486.46296000000001</c:v>
                </c:pt>
                <c:pt idx="3606">
                  <c:v>-486.90562999999997</c:v>
                </c:pt>
                <c:pt idx="3607">
                  <c:v>-487.27909</c:v>
                </c:pt>
                <c:pt idx="3608">
                  <c:v>-487.09079000000003</c:v>
                </c:pt>
                <c:pt idx="3609">
                  <c:v>-486.85230999999999</c:v>
                </c:pt>
                <c:pt idx="3610">
                  <c:v>-486.78104000000002</c:v>
                </c:pt>
                <c:pt idx="3611">
                  <c:v>-486.66005999999999</c:v>
                </c:pt>
                <c:pt idx="3612">
                  <c:v>-486.44844999999998</c:v>
                </c:pt>
                <c:pt idx="3613">
                  <c:v>-486.60550000000001</c:v>
                </c:pt>
                <c:pt idx="3614">
                  <c:v>-486.70323999999999</c:v>
                </c:pt>
                <c:pt idx="3615">
                  <c:v>-486.81058000000002</c:v>
                </c:pt>
                <c:pt idx="3616">
                  <c:v>-486.51693999999998</c:v>
                </c:pt>
                <c:pt idx="3617">
                  <c:v>-486.24063999999998</c:v>
                </c:pt>
                <c:pt idx="3618">
                  <c:v>-486.38814000000002</c:v>
                </c:pt>
                <c:pt idx="3619">
                  <c:v>-486.64598000000001</c:v>
                </c:pt>
                <c:pt idx="3620">
                  <c:v>-486.50574999999998</c:v>
                </c:pt>
                <c:pt idx="3621">
                  <c:v>-486.16505000000001</c:v>
                </c:pt>
                <c:pt idx="3622">
                  <c:v>-486.10050999999999</c:v>
                </c:pt>
                <c:pt idx="3623">
                  <c:v>-486.31016</c:v>
                </c:pt>
                <c:pt idx="3624">
                  <c:v>-486.58611000000002</c:v>
                </c:pt>
                <c:pt idx="3625">
                  <c:v>-486.57328999999999</c:v>
                </c:pt>
                <c:pt idx="3626">
                  <c:v>-486.27589999999998</c:v>
                </c:pt>
                <c:pt idx="3627">
                  <c:v>-486.24166000000002</c:v>
                </c:pt>
                <c:pt idx="3628">
                  <c:v>-486.34908999999999</c:v>
                </c:pt>
                <c:pt idx="3629">
                  <c:v>-486.51954000000001</c:v>
                </c:pt>
                <c:pt idx="3630">
                  <c:v>-486.54687999999999</c:v>
                </c:pt>
                <c:pt idx="3631">
                  <c:v>-486.45191</c:v>
                </c:pt>
                <c:pt idx="3632">
                  <c:v>-486.38844</c:v>
                </c:pt>
                <c:pt idx="3633">
                  <c:v>-486.41503999999998</c:v>
                </c:pt>
                <c:pt idx="3634">
                  <c:v>-486.50414999999998</c:v>
                </c:pt>
                <c:pt idx="3635">
                  <c:v>-486.46872999999999</c:v>
                </c:pt>
                <c:pt idx="3636">
                  <c:v>-486.54577</c:v>
                </c:pt>
                <c:pt idx="3637">
                  <c:v>-486.73496</c:v>
                </c:pt>
                <c:pt idx="3638">
                  <c:v>-486.79487</c:v>
                </c:pt>
                <c:pt idx="3639">
                  <c:v>-486.78410000000002</c:v>
                </c:pt>
                <c:pt idx="3640">
                  <c:v>-486.99074999999999</c:v>
                </c:pt>
                <c:pt idx="3641">
                  <c:v>-487.26933000000002</c:v>
                </c:pt>
                <c:pt idx="3642">
                  <c:v>-487.30622</c:v>
                </c:pt>
                <c:pt idx="3643">
                  <c:v>-487.07524999999998</c:v>
                </c:pt>
                <c:pt idx="3644">
                  <c:v>-486.94936000000001</c:v>
                </c:pt>
                <c:pt idx="3645">
                  <c:v>-486.99860999999999</c:v>
                </c:pt>
                <c:pt idx="3646">
                  <c:v>-487.01148999999998</c:v>
                </c:pt>
                <c:pt idx="3647">
                  <c:v>-486.69184000000001</c:v>
                </c:pt>
                <c:pt idx="3648">
                  <c:v>-486.69457</c:v>
                </c:pt>
                <c:pt idx="3649">
                  <c:v>-487.03530000000001</c:v>
                </c:pt>
                <c:pt idx="3650">
                  <c:v>-487.11946</c:v>
                </c:pt>
                <c:pt idx="3651">
                  <c:v>-486.86835000000002</c:v>
                </c:pt>
                <c:pt idx="3652">
                  <c:v>-486.92664000000002</c:v>
                </c:pt>
                <c:pt idx="3653">
                  <c:v>-487.17727000000002</c:v>
                </c:pt>
                <c:pt idx="3654">
                  <c:v>-487.11115999999998</c:v>
                </c:pt>
                <c:pt idx="3655">
                  <c:v>-486.82825000000003</c:v>
                </c:pt>
                <c:pt idx="3656">
                  <c:v>-486.72084999999998</c:v>
                </c:pt>
                <c:pt idx="3657">
                  <c:v>-486.85282999999998</c:v>
                </c:pt>
                <c:pt idx="3658">
                  <c:v>-487.05871999999999</c:v>
                </c:pt>
                <c:pt idx="3659">
                  <c:v>-486.95101</c:v>
                </c:pt>
                <c:pt idx="3660">
                  <c:v>-486.74144999999999</c:v>
                </c:pt>
                <c:pt idx="3661">
                  <c:v>-486.85773999999998</c:v>
                </c:pt>
                <c:pt idx="3662">
                  <c:v>-487.17403000000002</c:v>
                </c:pt>
                <c:pt idx="3663">
                  <c:v>-487.12351000000001</c:v>
                </c:pt>
                <c:pt idx="3664">
                  <c:v>-487.06988000000001</c:v>
                </c:pt>
                <c:pt idx="3665">
                  <c:v>-487.05944</c:v>
                </c:pt>
                <c:pt idx="3666">
                  <c:v>-487.32747999999998</c:v>
                </c:pt>
                <c:pt idx="3667">
                  <c:v>-487.55038000000002</c:v>
                </c:pt>
                <c:pt idx="3668">
                  <c:v>-487.53879000000001</c:v>
                </c:pt>
                <c:pt idx="3669">
                  <c:v>-487.24297999999999</c:v>
                </c:pt>
                <c:pt idx="3670">
                  <c:v>-487.16802999999999</c:v>
                </c:pt>
                <c:pt idx="3671">
                  <c:v>-487.41422</c:v>
                </c:pt>
                <c:pt idx="3672">
                  <c:v>-487.19538</c:v>
                </c:pt>
                <c:pt idx="3673">
                  <c:v>-486.9006</c:v>
                </c:pt>
                <c:pt idx="3674">
                  <c:v>-487.12240000000003</c:v>
                </c:pt>
                <c:pt idx="3675">
                  <c:v>-487.22998000000001</c:v>
                </c:pt>
                <c:pt idx="3676">
                  <c:v>-487.20472000000001</c:v>
                </c:pt>
                <c:pt idx="3677">
                  <c:v>-487.17813000000001</c:v>
                </c:pt>
                <c:pt idx="3678">
                  <c:v>-487.03899999999999</c:v>
                </c:pt>
                <c:pt idx="3679">
                  <c:v>-486.97786000000002</c:v>
                </c:pt>
                <c:pt idx="3680">
                  <c:v>-486.94211000000001</c:v>
                </c:pt>
                <c:pt idx="3681">
                  <c:v>-486.88238000000001</c:v>
                </c:pt>
                <c:pt idx="3682">
                  <c:v>-486.86011999999999</c:v>
                </c:pt>
                <c:pt idx="3683">
                  <c:v>-486.93900000000002</c:v>
                </c:pt>
                <c:pt idx="3684">
                  <c:v>-487.05615</c:v>
                </c:pt>
                <c:pt idx="3685">
                  <c:v>-486.99214999999998</c:v>
                </c:pt>
                <c:pt idx="3686">
                  <c:v>-486.94578999999999</c:v>
                </c:pt>
                <c:pt idx="3687">
                  <c:v>-486.99552999999997</c:v>
                </c:pt>
                <c:pt idx="3688">
                  <c:v>-486.97485</c:v>
                </c:pt>
                <c:pt idx="3689">
                  <c:v>-486.71229</c:v>
                </c:pt>
                <c:pt idx="3690">
                  <c:v>-486.67156</c:v>
                </c:pt>
                <c:pt idx="3691">
                  <c:v>-486.94704999999999</c:v>
                </c:pt>
                <c:pt idx="3692">
                  <c:v>-486.99131</c:v>
                </c:pt>
                <c:pt idx="3693">
                  <c:v>-486.99432000000002</c:v>
                </c:pt>
                <c:pt idx="3694">
                  <c:v>-487.01114000000001</c:v>
                </c:pt>
                <c:pt idx="3695">
                  <c:v>-487.23079999999999</c:v>
                </c:pt>
                <c:pt idx="3696">
                  <c:v>-487.47958</c:v>
                </c:pt>
                <c:pt idx="3697">
                  <c:v>-487.42799000000002</c:v>
                </c:pt>
                <c:pt idx="3698">
                  <c:v>-487.31855000000002</c:v>
                </c:pt>
                <c:pt idx="3699">
                  <c:v>-487.28467999999998</c:v>
                </c:pt>
                <c:pt idx="3700">
                  <c:v>-487.52445999999998</c:v>
                </c:pt>
                <c:pt idx="3701">
                  <c:v>-487.58638999999999</c:v>
                </c:pt>
                <c:pt idx="3702">
                  <c:v>-487.47989999999999</c:v>
                </c:pt>
                <c:pt idx="3703">
                  <c:v>-487.52237000000002</c:v>
                </c:pt>
                <c:pt idx="3704">
                  <c:v>-487.81830000000002</c:v>
                </c:pt>
                <c:pt idx="3705">
                  <c:v>-487.86673999999999</c:v>
                </c:pt>
                <c:pt idx="3706">
                  <c:v>-487.48741999999999</c:v>
                </c:pt>
                <c:pt idx="3707">
                  <c:v>-487.24464</c:v>
                </c:pt>
                <c:pt idx="3708">
                  <c:v>-487.31743999999998</c:v>
                </c:pt>
                <c:pt idx="3709">
                  <c:v>-487.66913</c:v>
                </c:pt>
                <c:pt idx="3710">
                  <c:v>-487.6651</c:v>
                </c:pt>
                <c:pt idx="3711">
                  <c:v>-487.29793000000001</c:v>
                </c:pt>
                <c:pt idx="3712">
                  <c:v>-487.16568999999998</c:v>
                </c:pt>
                <c:pt idx="3713">
                  <c:v>-487.44826</c:v>
                </c:pt>
                <c:pt idx="3714">
                  <c:v>-487.58920999999998</c:v>
                </c:pt>
                <c:pt idx="3715">
                  <c:v>-487.35266999999999</c:v>
                </c:pt>
                <c:pt idx="3716">
                  <c:v>-487.13808999999998</c:v>
                </c:pt>
                <c:pt idx="3717">
                  <c:v>-487.08866999999998</c:v>
                </c:pt>
                <c:pt idx="3718">
                  <c:v>-487.39157</c:v>
                </c:pt>
                <c:pt idx="3719">
                  <c:v>-487.48142000000001</c:v>
                </c:pt>
                <c:pt idx="3720">
                  <c:v>-487.27985000000001</c:v>
                </c:pt>
                <c:pt idx="3721">
                  <c:v>-487.17147</c:v>
                </c:pt>
                <c:pt idx="3722">
                  <c:v>-487.23558000000003</c:v>
                </c:pt>
                <c:pt idx="3723">
                  <c:v>-487.31599</c:v>
                </c:pt>
                <c:pt idx="3724">
                  <c:v>-486.90742999999998</c:v>
                </c:pt>
                <c:pt idx="3725">
                  <c:v>-486.66201999999998</c:v>
                </c:pt>
                <c:pt idx="3726">
                  <c:v>-486.99549000000002</c:v>
                </c:pt>
                <c:pt idx="3727">
                  <c:v>-487.49997999999999</c:v>
                </c:pt>
                <c:pt idx="3728">
                  <c:v>-487.41737999999998</c:v>
                </c:pt>
                <c:pt idx="3729">
                  <c:v>-486.8501</c:v>
                </c:pt>
                <c:pt idx="3730">
                  <c:v>-486.66550999999998</c:v>
                </c:pt>
                <c:pt idx="3731">
                  <c:v>-487.07594999999998</c:v>
                </c:pt>
                <c:pt idx="3732">
                  <c:v>-486.99227999999999</c:v>
                </c:pt>
                <c:pt idx="3733">
                  <c:v>-486.56979000000001</c:v>
                </c:pt>
                <c:pt idx="3734">
                  <c:v>-486.36504000000002</c:v>
                </c:pt>
                <c:pt idx="3735">
                  <c:v>-486.56031000000002</c:v>
                </c:pt>
                <c:pt idx="3736">
                  <c:v>-486.68894</c:v>
                </c:pt>
                <c:pt idx="3737">
                  <c:v>-486.65314999999998</c:v>
                </c:pt>
                <c:pt idx="3738">
                  <c:v>-486.65302000000003</c:v>
                </c:pt>
                <c:pt idx="3739">
                  <c:v>-486.72172999999998</c:v>
                </c:pt>
                <c:pt idx="3740">
                  <c:v>-487.07637</c:v>
                </c:pt>
                <c:pt idx="3741">
                  <c:v>-487.35649999999998</c:v>
                </c:pt>
                <c:pt idx="3742">
                  <c:v>-487.10719999999998</c:v>
                </c:pt>
                <c:pt idx="3743">
                  <c:v>-486.60212000000001</c:v>
                </c:pt>
                <c:pt idx="3744">
                  <c:v>-486.48998999999998</c:v>
                </c:pt>
                <c:pt idx="3745">
                  <c:v>-486.79039</c:v>
                </c:pt>
                <c:pt idx="3746">
                  <c:v>-486.87196999999998</c:v>
                </c:pt>
                <c:pt idx="3747">
                  <c:v>-486.56563999999997</c:v>
                </c:pt>
                <c:pt idx="3748">
                  <c:v>-486.26693999999998</c:v>
                </c:pt>
                <c:pt idx="3749">
                  <c:v>-486.32134000000002</c:v>
                </c:pt>
                <c:pt idx="3750">
                  <c:v>-486.66698000000002</c:v>
                </c:pt>
                <c:pt idx="3751">
                  <c:v>-486.91086000000001</c:v>
                </c:pt>
                <c:pt idx="3752">
                  <c:v>-486.94772999999998</c:v>
                </c:pt>
                <c:pt idx="3753">
                  <c:v>-486.92212000000001</c:v>
                </c:pt>
                <c:pt idx="3754">
                  <c:v>-486.91825999999998</c:v>
                </c:pt>
                <c:pt idx="3755">
                  <c:v>-487.03935000000001</c:v>
                </c:pt>
                <c:pt idx="3756">
                  <c:v>-487.02530000000002</c:v>
                </c:pt>
                <c:pt idx="3757">
                  <c:v>-486.86378999999999</c:v>
                </c:pt>
                <c:pt idx="3758">
                  <c:v>-486.72647999999998</c:v>
                </c:pt>
                <c:pt idx="3759">
                  <c:v>-486.94456000000002</c:v>
                </c:pt>
                <c:pt idx="3760">
                  <c:v>-487.24399</c:v>
                </c:pt>
                <c:pt idx="3761">
                  <c:v>-487.36194</c:v>
                </c:pt>
                <c:pt idx="3762">
                  <c:v>-487.34903000000003</c:v>
                </c:pt>
                <c:pt idx="3763">
                  <c:v>-487.24790000000002</c:v>
                </c:pt>
                <c:pt idx="3764">
                  <c:v>-487.20884000000001</c:v>
                </c:pt>
                <c:pt idx="3765">
                  <c:v>-487.35351000000003</c:v>
                </c:pt>
                <c:pt idx="3766">
                  <c:v>-487.17131000000001</c:v>
                </c:pt>
                <c:pt idx="3767">
                  <c:v>-486.91217999999998</c:v>
                </c:pt>
                <c:pt idx="3768">
                  <c:v>-486.80342999999999</c:v>
                </c:pt>
                <c:pt idx="3769">
                  <c:v>-486.77947</c:v>
                </c:pt>
                <c:pt idx="3770">
                  <c:v>-486.87047000000001</c:v>
                </c:pt>
                <c:pt idx="3771">
                  <c:v>-486.81774999999999</c:v>
                </c:pt>
                <c:pt idx="3772">
                  <c:v>-486.71908000000002</c:v>
                </c:pt>
                <c:pt idx="3773">
                  <c:v>-486.55011000000002</c:v>
                </c:pt>
                <c:pt idx="3774">
                  <c:v>-486.46195</c:v>
                </c:pt>
                <c:pt idx="3775">
                  <c:v>-486.44970999999998</c:v>
                </c:pt>
                <c:pt idx="3776">
                  <c:v>-486.57659000000001</c:v>
                </c:pt>
                <c:pt idx="3777">
                  <c:v>-486.63418999999999</c:v>
                </c:pt>
                <c:pt idx="3778">
                  <c:v>-486.49844000000002</c:v>
                </c:pt>
                <c:pt idx="3779">
                  <c:v>-486.38799999999998</c:v>
                </c:pt>
                <c:pt idx="3780">
                  <c:v>-486.53</c:v>
                </c:pt>
                <c:pt idx="3781">
                  <c:v>-486.61844000000002</c:v>
                </c:pt>
                <c:pt idx="3782">
                  <c:v>-486.44662</c:v>
                </c:pt>
                <c:pt idx="3783">
                  <c:v>-486.27409999999998</c:v>
                </c:pt>
                <c:pt idx="3784">
                  <c:v>-486.27820000000003</c:v>
                </c:pt>
                <c:pt idx="3785">
                  <c:v>-486.51359000000002</c:v>
                </c:pt>
                <c:pt idx="3786">
                  <c:v>-486.59811999999999</c:v>
                </c:pt>
                <c:pt idx="3787">
                  <c:v>-486.40647999999999</c:v>
                </c:pt>
                <c:pt idx="3788">
                  <c:v>-486.16397000000001</c:v>
                </c:pt>
                <c:pt idx="3789">
                  <c:v>-486.5444</c:v>
                </c:pt>
                <c:pt idx="3790">
                  <c:v>-486.97059999999999</c:v>
                </c:pt>
                <c:pt idx="3791">
                  <c:v>-486.97613999999999</c:v>
                </c:pt>
                <c:pt idx="3792">
                  <c:v>-486.81846999999999</c:v>
                </c:pt>
                <c:pt idx="3793">
                  <c:v>-486.46523999999999</c:v>
                </c:pt>
                <c:pt idx="3794">
                  <c:v>-486.63992999999999</c:v>
                </c:pt>
                <c:pt idx="3795">
                  <c:v>-486.95733999999999</c:v>
                </c:pt>
                <c:pt idx="3796">
                  <c:v>-486.65631999999999</c:v>
                </c:pt>
                <c:pt idx="3797">
                  <c:v>-486.11858000000001</c:v>
                </c:pt>
                <c:pt idx="3798">
                  <c:v>-486.27911999999998</c:v>
                </c:pt>
                <c:pt idx="3799">
                  <c:v>-486.82713999999999</c:v>
                </c:pt>
                <c:pt idx="3800">
                  <c:v>-487.07803999999999</c:v>
                </c:pt>
                <c:pt idx="3801">
                  <c:v>-486.71285</c:v>
                </c:pt>
                <c:pt idx="3802">
                  <c:v>-486.38216</c:v>
                </c:pt>
                <c:pt idx="3803">
                  <c:v>-486.45323999999999</c:v>
                </c:pt>
                <c:pt idx="3804">
                  <c:v>-486.57121000000001</c:v>
                </c:pt>
                <c:pt idx="3805">
                  <c:v>-486.61153000000002</c:v>
                </c:pt>
                <c:pt idx="3806">
                  <c:v>-486.4676</c:v>
                </c:pt>
                <c:pt idx="3807">
                  <c:v>-486.38220000000001</c:v>
                </c:pt>
                <c:pt idx="3808">
                  <c:v>-486.54831000000001</c:v>
                </c:pt>
                <c:pt idx="3809">
                  <c:v>-486.81186000000002</c:v>
                </c:pt>
                <c:pt idx="3810">
                  <c:v>-486.83861999999999</c:v>
                </c:pt>
                <c:pt idx="3811">
                  <c:v>-486.54739999999998</c:v>
                </c:pt>
                <c:pt idx="3812">
                  <c:v>-486.48027999999999</c:v>
                </c:pt>
                <c:pt idx="3813">
                  <c:v>-486.62337000000002</c:v>
                </c:pt>
                <c:pt idx="3814">
                  <c:v>-486.51952999999997</c:v>
                </c:pt>
                <c:pt idx="3815">
                  <c:v>-486.42122000000001</c:v>
                </c:pt>
                <c:pt idx="3816">
                  <c:v>-486.39882999999998</c:v>
                </c:pt>
                <c:pt idx="3817">
                  <c:v>-486.58715999999998</c:v>
                </c:pt>
                <c:pt idx="3818">
                  <c:v>-486.73102999999998</c:v>
                </c:pt>
                <c:pt idx="3819">
                  <c:v>-486.59316999999999</c:v>
                </c:pt>
                <c:pt idx="3820">
                  <c:v>-486.37169999999998</c:v>
                </c:pt>
                <c:pt idx="3821">
                  <c:v>-486.38267999999999</c:v>
                </c:pt>
                <c:pt idx="3822">
                  <c:v>-486.74617999999998</c:v>
                </c:pt>
                <c:pt idx="3823">
                  <c:v>-486.84913999999998</c:v>
                </c:pt>
                <c:pt idx="3824">
                  <c:v>-486.47851000000003</c:v>
                </c:pt>
                <c:pt idx="3825">
                  <c:v>-486.35289</c:v>
                </c:pt>
                <c:pt idx="3826">
                  <c:v>-486.64163000000002</c:v>
                </c:pt>
                <c:pt idx="3827">
                  <c:v>-486.80480999999997</c:v>
                </c:pt>
                <c:pt idx="3828">
                  <c:v>-486.69195999999999</c:v>
                </c:pt>
                <c:pt idx="3829">
                  <c:v>-486.72654</c:v>
                </c:pt>
                <c:pt idx="3830">
                  <c:v>-486.84005000000002</c:v>
                </c:pt>
                <c:pt idx="3831">
                  <c:v>-487.00265000000002</c:v>
                </c:pt>
                <c:pt idx="3832">
                  <c:v>-487.08877000000001</c:v>
                </c:pt>
                <c:pt idx="3833">
                  <c:v>-487.11090000000002</c:v>
                </c:pt>
                <c:pt idx="3834">
                  <c:v>-487.07260000000002</c:v>
                </c:pt>
                <c:pt idx="3835">
                  <c:v>-486.89792</c:v>
                </c:pt>
                <c:pt idx="3836">
                  <c:v>-486.78651000000002</c:v>
                </c:pt>
                <c:pt idx="3837">
                  <c:v>-486.81515000000002</c:v>
                </c:pt>
                <c:pt idx="3838">
                  <c:v>-486.95909999999998</c:v>
                </c:pt>
                <c:pt idx="3839">
                  <c:v>-486.89524</c:v>
                </c:pt>
                <c:pt idx="3840">
                  <c:v>-486.81727000000001</c:v>
                </c:pt>
                <c:pt idx="3841">
                  <c:v>-486.75860999999998</c:v>
                </c:pt>
                <c:pt idx="3842">
                  <c:v>-486.68275999999997</c:v>
                </c:pt>
                <c:pt idx="3843">
                  <c:v>-486.64859000000001</c:v>
                </c:pt>
                <c:pt idx="3844">
                  <c:v>-486.66318000000001</c:v>
                </c:pt>
                <c:pt idx="3845">
                  <c:v>-486.53077000000002</c:v>
                </c:pt>
                <c:pt idx="3846">
                  <c:v>-486.41717</c:v>
                </c:pt>
                <c:pt idx="3847">
                  <c:v>-486.50492000000003</c:v>
                </c:pt>
                <c:pt idx="3848">
                  <c:v>-486.52613000000002</c:v>
                </c:pt>
                <c:pt idx="3849">
                  <c:v>-486.63772999999998</c:v>
                </c:pt>
                <c:pt idx="3850">
                  <c:v>-486.77904000000001</c:v>
                </c:pt>
                <c:pt idx="3851">
                  <c:v>-486.74507999999997</c:v>
                </c:pt>
                <c:pt idx="3852">
                  <c:v>-486.55547999999999</c:v>
                </c:pt>
                <c:pt idx="3853">
                  <c:v>-486.53904999999997</c:v>
                </c:pt>
                <c:pt idx="3854">
                  <c:v>-486.50288999999998</c:v>
                </c:pt>
                <c:pt idx="3855">
                  <c:v>-486.43286999999998</c:v>
                </c:pt>
                <c:pt idx="3856">
                  <c:v>-486.46929999999998</c:v>
                </c:pt>
                <c:pt idx="3857">
                  <c:v>-486.45188000000002</c:v>
                </c:pt>
                <c:pt idx="3858">
                  <c:v>-486.49453999999997</c:v>
                </c:pt>
                <c:pt idx="3859">
                  <c:v>-486.34105</c:v>
                </c:pt>
                <c:pt idx="3860">
                  <c:v>-486.40352000000001</c:v>
                </c:pt>
                <c:pt idx="3861">
                  <c:v>-486.52458999999999</c:v>
                </c:pt>
                <c:pt idx="3862">
                  <c:v>-486.49279999999999</c:v>
                </c:pt>
                <c:pt idx="3863">
                  <c:v>-486.31227000000001</c:v>
                </c:pt>
                <c:pt idx="3864">
                  <c:v>-486.23343</c:v>
                </c:pt>
                <c:pt idx="3865">
                  <c:v>-486.37331999999998</c:v>
                </c:pt>
                <c:pt idx="3866">
                  <c:v>-486.43191999999999</c:v>
                </c:pt>
                <c:pt idx="3867">
                  <c:v>-486.32542999999998</c:v>
                </c:pt>
                <c:pt idx="3868">
                  <c:v>-486.43569000000002</c:v>
                </c:pt>
                <c:pt idx="3869">
                  <c:v>-486.47046999999998</c:v>
                </c:pt>
                <c:pt idx="3870">
                  <c:v>-486.33366999999998</c:v>
                </c:pt>
                <c:pt idx="3871">
                  <c:v>-486.20818000000003</c:v>
                </c:pt>
                <c:pt idx="3872">
                  <c:v>-486.43373000000003</c:v>
                </c:pt>
                <c:pt idx="3873">
                  <c:v>-486.64152999999999</c:v>
                </c:pt>
                <c:pt idx="3874">
                  <c:v>-486.42802</c:v>
                </c:pt>
                <c:pt idx="3875">
                  <c:v>-486.35081000000002</c:v>
                </c:pt>
                <c:pt idx="3876">
                  <c:v>-486.49869000000001</c:v>
                </c:pt>
                <c:pt idx="3877">
                  <c:v>-486.64571999999998</c:v>
                </c:pt>
                <c:pt idx="3878">
                  <c:v>-486.80198000000001</c:v>
                </c:pt>
                <c:pt idx="3879">
                  <c:v>-486.80883999999998</c:v>
                </c:pt>
                <c:pt idx="3880">
                  <c:v>-486.70314000000002</c:v>
                </c:pt>
                <c:pt idx="3881">
                  <c:v>-486.48977000000002</c:v>
                </c:pt>
                <c:pt idx="3882">
                  <c:v>-486.44900999999999</c:v>
                </c:pt>
                <c:pt idx="3883">
                  <c:v>-486.57137999999998</c:v>
                </c:pt>
                <c:pt idx="3884">
                  <c:v>-486.48667999999998</c:v>
                </c:pt>
                <c:pt idx="3885">
                  <c:v>-486.32436999999999</c:v>
                </c:pt>
                <c:pt idx="3886">
                  <c:v>-486.32486999999998</c:v>
                </c:pt>
                <c:pt idx="3887">
                  <c:v>-486.31283000000002</c:v>
                </c:pt>
                <c:pt idx="3888">
                  <c:v>-486.37560000000002</c:v>
                </c:pt>
                <c:pt idx="3889">
                  <c:v>-486.51026999999999</c:v>
                </c:pt>
                <c:pt idx="3890">
                  <c:v>-486.47318000000001</c:v>
                </c:pt>
                <c:pt idx="3891">
                  <c:v>-486.49563999999998</c:v>
                </c:pt>
                <c:pt idx="3892">
                  <c:v>-486.59231</c:v>
                </c:pt>
                <c:pt idx="3893">
                  <c:v>-486.59483999999998</c:v>
                </c:pt>
                <c:pt idx="3894">
                  <c:v>-486.46505000000002</c:v>
                </c:pt>
                <c:pt idx="3895">
                  <c:v>-486.12867</c:v>
                </c:pt>
                <c:pt idx="3896">
                  <c:v>-485.80883999999998</c:v>
                </c:pt>
                <c:pt idx="3897">
                  <c:v>-486.11243999999999</c:v>
                </c:pt>
                <c:pt idx="3898">
                  <c:v>-486.55158</c:v>
                </c:pt>
                <c:pt idx="3899">
                  <c:v>-486.55910999999998</c:v>
                </c:pt>
                <c:pt idx="3900">
                  <c:v>-486.20693</c:v>
                </c:pt>
                <c:pt idx="3901">
                  <c:v>-486.27528999999998</c:v>
                </c:pt>
                <c:pt idx="3902">
                  <c:v>-486.40122000000002</c:v>
                </c:pt>
                <c:pt idx="3903">
                  <c:v>-486.31950000000001</c:v>
                </c:pt>
                <c:pt idx="3904">
                  <c:v>-486.05412000000001</c:v>
                </c:pt>
                <c:pt idx="3905">
                  <c:v>-485.81880999999998</c:v>
                </c:pt>
                <c:pt idx="3906">
                  <c:v>-485.81992000000002</c:v>
                </c:pt>
                <c:pt idx="3907">
                  <c:v>-486.02911999999998</c:v>
                </c:pt>
                <c:pt idx="3908">
                  <c:v>-486.21436</c:v>
                </c:pt>
                <c:pt idx="3909">
                  <c:v>-486.47931999999997</c:v>
                </c:pt>
                <c:pt idx="3910">
                  <c:v>-486.52753000000001</c:v>
                </c:pt>
                <c:pt idx="3911">
                  <c:v>-486.50666000000001</c:v>
                </c:pt>
                <c:pt idx="3912">
                  <c:v>-486.44017000000002</c:v>
                </c:pt>
                <c:pt idx="3913">
                  <c:v>-486.63389999999998</c:v>
                </c:pt>
                <c:pt idx="3914">
                  <c:v>-486.71508</c:v>
                </c:pt>
                <c:pt idx="3915">
                  <c:v>-486.47541000000001</c:v>
                </c:pt>
                <c:pt idx="3916">
                  <c:v>-486.29390999999998</c:v>
                </c:pt>
                <c:pt idx="3917">
                  <c:v>-486.35320000000002</c:v>
                </c:pt>
                <c:pt idx="3918">
                  <c:v>-486.39690000000002</c:v>
                </c:pt>
                <c:pt idx="3919">
                  <c:v>-486.37015000000002</c:v>
                </c:pt>
                <c:pt idx="3920">
                  <c:v>-486.46147000000002</c:v>
                </c:pt>
                <c:pt idx="3921">
                  <c:v>-486.56306000000001</c:v>
                </c:pt>
                <c:pt idx="3922">
                  <c:v>-486.75993999999997</c:v>
                </c:pt>
                <c:pt idx="3923">
                  <c:v>-486.69758999999999</c:v>
                </c:pt>
                <c:pt idx="3924">
                  <c:v>-486.43891000000002</c:v>
                </c:pt>
                <c:pt idx="3925">
                  <c:v>-486.55520000000001</c:v>
                </c:pt>
                <c:pt idx="3926">
                  <c:v>-486.65451000000002</c:v>
                </c:pt>
                <c:pt idx="3927">
                  <c:v>-486.57754</c:v>
                </c:pt>
                <c:pt idx="3928">
                  <c:v>-486.46535999999998</c:v>
                </c:pt>
                <c:pt idx="3929">
                  <c:v>-486.47854999999998</c:v>
                </c:pt>
                <c:pt idx="3930">
                  <c:v>-486.81844999999998</c:v>
                </c:pt>
                <c:pt idx="3931">
                  <c:v>-486.94202000000001</c:v>
                </c:pt>
                <c:pt idx="3932">
                  <c:v>-486.94612000000001</c:v>
                </c:pt>
                <c:pt idx="3933">
                  <c:v>-486.80045000000001</c:v>
                </c:pt>
                <c:pt idx="3934">
                  <c:v>-486.95427000000001</c:v>
                </c:pt>
                <c:pt idx="3935">
                  <c:v>-487.00184000000002</c:v>
                </c:pt>
                <c:pt idx="3936">
                  <c:v>-486.94429000000002</c:v>
                </c:pt>
                <c:pt idx="3937">
                  <c:v>-486.71717999999998</c:v>
                </c:pt>
                <c:pt idx="3938">
                  <c:v>-486.83792999999997</c:v>
                </c:pt>
                <c:pt idx="3939">
                  <c:v>-487.11934000000002</c:v>
                </c:pt>
                <c:pt idx="3940">
                  <c:v>-486.79131999999998</c:v>
                </c:pt>
                <c:pt idx="3941">
                  <c:v>-486.54133999999999</c:v>
                </c:pt>
                <c:pt idx="3942">
                  <c:v>-486.78874999999999</c:v>
                </c:pt>
                <c:pt idx="3943">
                  <c:v>-486.96280000000002</c:v>
                </c:pt>
                <c:pt idx="3944">
                  <c:v>-486.84787</c:v>
                </c:pt>
                <c:pt idx="3945">
                  <c:v>-486.78930000000003</c:v>
                </c:pt>
                <c:pt idx="3946">
                  <c:v>-486.85982999999999</c:v>
                </c:pt>
                <c:pt idx="3947">
                  <c:v>-486.99705999999998</c:v>
                </c:pt>
                <c:pt idx="3948">
                  <c:v>-487.06477999999998</c:v>
                </c:pt>
                <c:pt idx="3949">
                  <c:v>-486.94342</c:v>
                </c:pt>
                <c:pt idx="3950">
                  <c:v>-486.81497000000002</c:v>
                </c:pt>
                <c:pt idx="3951">
                  <c:v>-486.80727000000002</c:v>
                </c:pt>
                <c:pt idx="3952">
                  <c:v>-486.86613999999997</c:v>
                </c:pt>
                <c:pt idx="3953">
                  <c:v>-486.88087999999999</c:v>
                </c:pt>
                <c:pt idx="3954">
                  <c:v>-486.88558999999998</c:v>
                </c:pt>
                <c:pt idx="3955">
                  <c:v>-486.94736999999998</c:v>
                </c:pt>
                <c:pt idx="3956">
                  <c:v>-486.89076</c:v>
                </c:pt>
                <c:pt idx="3957">
                  <c:v>-487.02080000000001</c:v>
                </c:pt>
                <c:pt idx="3958">
                  <c:v>-487.25207999999998</c:v>
                </c:pt>
                <c:pt idx="3959">
                  <c:v>-487.15449999999998</c:v>
                </c:pt>
                <c:pt idx="3960">
                  <c:v>-487.07136000000003</c:v>
                </c:pt>
                <c:pt idx="3961">
                  <c:v>-487.12887000000001</c:v>
                </c:pt>
                <c:pt idx="3962">
                  <c:v>-487.18824000000001</c:v>
                </c:pt>
                <c:pt idx="3963">
                  <c:v>-487.22005999999999</c:v>
                </c:pt>
                <c:pt idx="3964">
                  <c:v>-487.11957999999998</c:v>
                </c:pt>
                <c:pt idx="3965">
                  <c:v>-486.96496999999999</c:v>
                </c:pt>
                <c:pt idx="3966">
                  <c:v>-487.04041000000001</c:v>
                </c:pt>
                <c:pt idx="3967">
                  <c:v>-487.27553999999998</c:v>
                </c:pt>
                <c:pt idx="3968">
                  <c:v>-487.44749000000002</c:v>
                </c:pt>
                <c:pt idx="3969">
                  <c:v>-487.29149000000001</c:v>
                </c:pt>
                <c:pt idx="3970">
                  <c:v>-487.04966000000002</c:v>
                </c:pt>
                <c:pt idx="3971">
                  <c:v>-486.88963000000001</c:v>
                </c:pt>
                <c:pt idx="3972">
                  <c:v>-486.85628000000003</c:v>
                </c:pt>
                <c:pt idx="3973">
                  <c:v>-486.72539</c:v>
                </c:pt>
                <c:pt idx="3974">
                  <c:v>-486.37624</c:v>
                </c:pt>
                <c:pt idx="3975">
                  <c:v>-486.36345</c:v>
                </c:pt>
                <c:pt idx="3976">
                  <c:v>-486.69389000000001</c:v>
                </c:pt>
                <c:pt idx="3977">
                  <c:v>-486.75736999999998</c:v>
                </c:pt>
                <c:pt idx="3978">
                  <c:v>-486.43160999999998</c:v>
                </c:pt>
                <c:pt idx="3979">
                  <c:v>-486.08751000000001</c:v>
                </c:pt>
                <c:pt idx="3980">
                  <c:v>-486.10818</c:v>
                </c:pt>
                <c:pt idx="3981">
                  <c:v>-486.35397999999998</c:v>
                </c:pt>
                <c:pt idx="3982">
                  <c:v>-486.55754000000002</c:v>
                </c:pt>
                <c:pt idx="3983">
                  <c:v>-486.44569999999999</c:v>
                </c:pt>
                <c:pt idx="3984">
                  <c:v>-486.29568999999998</c:v>
                </c:pt>
                <c:pt idx="3985">
                  <c:v>-486.49279000000001</c:v>
                </c:pt>
                <c:pt idx="3986">
                  <c:v>-486.61043999999998</c:v>
                </c:pt>
                <c:pt idx="3987">
                  <c:v>-486.64411999999999</c:v>
                </c:pt>
                <c:pt idx="3988">
                  <c:v>-486.62902000000003</c:v>
                </c:pt>
                <c:pt idx="3989">
                  <c:v>-486.79703999999998</c:v>
                </c:pt>
                <c:pt idx="3990">
                  <c:v>-486.59987999999998</c:v>
                </c:pt>
                <c:pt idx="3991">
                  <c:v>-486.29869000000002</c:v>
                </c:pt>
                <c:pt idx="3992">
                  <c:v>-485.93248999999997</c:v>
                </c:pt>
                <c:pt idx="3993">
                  <c:v>-485.94758999999999</c:v>
                </c:pt>
                <c:pt idx="3994">
                  <c:v>-486.31734</c:v>
                </c:pt>
                <c:pt idx="3995">
                  <c:v>-486.52175999999997</c:v>
                </c:pt>
                <c:pt idx="3996">
                  <c:v>-486.16230999999999</c:v>
                </c:pt>
                <c:pt idx="3997">
                  <c:v>-485.95310999999998</c:v>
                </c:pt>
                <c:pt idx="3998">
                  <c:v>-486.15071</c:v>
                </c:pt>
                <c:pt idx="3999">
                  <c:v>-486.27884999999998</c:v>
                </c:pt>
                <c:pt idx="4000">
                  <c:v>-486.31468000000001</c:v>
                </c:pt>
                <c:pt idx="4001">
                  <c:v>-486.24484999999999</c:v>
                </c:pt>
                <c:pt idx="4002">
                  <c:v>-486.17615999999998</c:v>
                </c:pt>
                <c:pt idx="4003">
                  <c:v>-486.35545000000002</c:v>
                </c:pt>
                <c:pt idx="4004">
                  <c:v>-486.31878</c:v>
                </c:pt>
                <c:pt idx="4005">
                  <c:v>-485.99889999999999</c:v>
                </c:pt>
                <c:pt idx="4006">
                  <c:v>-485.87488999999999</c:v>
                </c:pt>
                <c:pt idx="4007">
                  <c:v>-486.13200000000001</c:v>
                </c:pt>
                <c:pt idx="4008">
                  <c:v>-486.37324000000001</c:v>
                </c:pt>
                <c:pt idx="4009">
                  <c:v>-486.29514999999998</c:v>
                </c:pt>
                <c:pt idx="4010">
                  <c:v>-486.05880000000002</c:v>
                </c:pt>
                <c:pt idx="4011">
                  <c:v>-486.14265999999998</c:v>
                </c:pt>
                <c:pt idx="4012">
                  <c:v>-486.41081000000003</c:v>
                </c:pt>
                <c:pt idx="4013">
                  <c:v>-486.45382999999998</c:v>
                </c:pt>
                <c:pt idx="4014">
                  <c:v>-486.19596999999999</c:v>
                </c:pt>
                <c:pt idx="4015">
                  <c:v>-486.08746000000002</c:v>
                </c:pt>
                <c:pt idx="4016">
                  <c:v>-486.36079000000001</c:v>
                </c:pt>
                <c:pt idx="4017">
                  <c:v>-486.43234000000001</c:v>
                </c:pt>
                <c:pt idx="4018">
                  <c:v>-486.25054999999998</c:v>
                </c:pt>
                <c:pt idx="4019">
                  <c:v>-486.18518</c:v>
                </c:pt>
                <c:pt idx="4020">
                  <c:v>-486.31128000000001</c:v>
                </c:pt>
                <c:pt idx="4021">
                  <c:v>-486.34410000000003</c:v>
                </c:pt>
                <c:pt idx="4022">
                  <c:v>-486.13918000000001</c:v>
                </c:pt>
                <c:pt idx="4023">
                  <c:v>-486.08046000000002</c:v>
                </c:pt>
                <c:pt idx="4024">
                  <c:v>-486.28825999999998</c:v>
                </c:pt>
                <c:pt idx="4025">
                  <c:v>-486.47012999999998</c:v>
                </c:pt>
                <c:pt idx="4026">
                  <c:v>-486.47926999999999</c:v>
                </c:pt>
                <c:pt idx="4027">
                  <c:v>-486.20564999999999</c:v>
                </c:pt>
                <c:pt idx="4028">
                  <c:v>-486.01798000000002</c:v>
                </c:pt>
                <c:pt idx="4029">
                  <c:v>-486.03183000000001</c:v>
                </c:pt>
                <c:pt idx="4030">
                  <c:v>-485.97570999999999</c:v>
                </c:pt>
                <c:pt idx="4031">
                  <c:v>-485.78742999999997</c:v>
                </c:pt>
                <c:pt idx="4032">
                  <c:v>-486.01576999999997</c:v>
                </c:pt>
                <c:pt idx="4033">
                  <c:v>-486.24700999999999</c:v>
                </c:pt>
                <c:pt idx="4034">
                  <c:v>-486.15676000000002</c:v>
                </c:pt>
                <c:pt idx="4035">
                  <c:v>-485.87617</c:v>
                </c:pt>
                <c:pt idx="4036">
                  <c:v>-485.99806000000001</c:v>
                </c:pt>
                <c:pt idx="4037">
                  <c:v>-486.11725999999999</c:v>
                </c:pt>
                <c:pt idx="4038">
                  <c:v>-486.08317</c:v>
                </c:pt>
                <c:pt idx="4039">
                  <c:v>-485.96814999999998</c:v>
                </c:pt>
                <c:pt idx="4040">
                  <c:v>-486.00956000000002</c:v>
                </c:pt>
                <c:pt idx="4041">
                  <c:v>-486.17257000000001</c:v>
                </c:pt>
                <c:pt idx="4042">
                  <c:v>-486.53413999999998</c:v>
                </c:pt>
                <c:pt idx="4043">
                  <c:v>-486.54068999999998</c:v>
                </c:pt>
                <c:pt idx="4044">
                  <c:v>-486.46845000000002</c:v>
                </c:pt>
                <c:pt idx="4045">
                  <c:v>-486.38508999999999</c:v>
                </c:pt>
                <c:pt idx="4046">
                  <c:v>-486.35381000000001</c:v>
                </c:pt>
                <c:pt idx="4047">
                  <c:v>-486.31452999999999</c:v>
                </c:pt>
                <c:pt idx="4048">
                  <c:v>-486.31585999999999</c:v>
                </c:pt>
                <c:pt idx="4049">
                  <c:v>-486.28145000000001</c:v>
                </c:pt>
                <c:pt idx="4050">
                  <c:v>-486.24432999999999</c:v>
                </c:pt>
                <c:pt idx="4051">
                  <c:v>-486.36714000000001</c:v>
                </c:pt>
                <c:pt idx="4052">
                  <c:v>-486.41257999999999</c:v>
                </c:pt>
                <c:pt idx="4053">
                  <c:v>-486.71951999999999</c:v>
                </c:pt>
                <c:pt idx="4054">
                  <c:v>-486.80457000000001</c:v>
                </c:pt>
                <c:pt idx="4055">
                  <c:v>-486.57247999999998</c:v>
                </c:pt>
                <c:pt idx="4056">
                  <c:v>-486.49446</c:v>
                </c:pt>
                <c:pt idx="4057">
                  <c:v>-486.39773000000002</c:v>
                </c:pt>
                <c:pt idx="4058">
                  <c:v>-486.3922</c:v>
                </c:pt>
                <c:pt idx="4059">
                  <c:v>-486.45558999999997</c:v>
                </c:pt>
                <c:pt idx="4060">
                  <c:v>-486.57825000000003</c:v>
                </c:pt>
                <c:pt idx="4061">
                  <c:v>-486.47566</c:v>
                </c:pt>
                <c:pt idx="4062">
                  <c:v>-486.38887</c:v>
                </c:pt>
                <c:pt idx="4063">
                  <c:v>-486.34768000000003</c:v>
                </c:pt>
                <c:pt idx="4064">
                  <c:v>-486.44655999999998</c:v>
                </c:pt>
                <c:pt idx="4065">
                  <c:v>-486.54597999999999</c:v>
                </c:pt>
                <c:pt idx="4066">
                  <c:v>-486.62576999999999</c:v>
                </c:pt>
                <c:pt idx="4067">
                  <c:v>-486.57440000000003</c:v>
                </c:pt>
                <c:pt idx="4068">
                  <c:v>-486.57085000000001</c:v>
                </c:pt>
                <c:pt idx="4069">
                  <c:v>-486.82071999999999</c:v>
                </c:pt>
                <c:pt idx="4070">
                  <c:v>-486.94488000000001</c:v>
                </c:pt>
                <c:pt idx="4071">
                  <c:v>-486.76985999999999</c:v>
                </c:pt>
                <c:pt idx="4072">
                  <c:v>-486.59919000000002</c:v>
                </c:pt>
                <c:pt idx="4073">
                  <c:v>-486.61693000000002</c:v>
                </c:pt>
                <c:pt idx="4074">
                  <c:v>-487.05732999999998</c:v>
                </c:pt>
                <c:pt idx="4075">
                  <c:v>-487.11802</c:v>
                </c:pt>
                <c:pt idx="4076">
                  <c:v>-486.90181999999999</c:v>
                </c:pt>
                <c:pt idx="4077">
                  <c:v>-486.56558000000001</c:v>
                </c:pt>
                <c:pt idx="4078">
                  <c:v>-486.45096999999998</c:v>
                </c:pt>
                <c:pt idx="4079">
                  <c:v>-486.75799999999998</c:v>
                </c:pt>
                <c:pt idx="4080">
                  <c:v>-487.03224999999998</c:v>
                </c:pt>
                <c:pt idx="4081">
                  <c:v>-487.08632</c:v>
                </c:pt>
                <c:pt idx="4082">
                  <c:v>-486.94693999999998</c:v>
                </c:pt>
                <c:pt idx="4083">
                  <c:v>-486.97949999999997</c:v>
                </c:pt>
                <c:pt idx="4084">
                  <c:v>-487.15886</c:v>
                </c:pt>
                <c:pt idx="4085">
                  <c:v>-487.16867000000002</c:v>
                </c:pt>
                <c:pt idx="4086">
                  <c:v>-487.03273999999999</c:v>
                </c:pt>
                <c:pt idx="4087">
                  <c:v>-487.13567</c:v>
                </c:pt>
                <c:pt idx="4088">
                  <c:v>-487.10365999999999</c:v>
                </c:pt>
                <c:pt idx="4089">
                  <c:v>-486.82931000000002</c:v>
                </c:pt>
                <c:pt idx="4090">
                  <c:v>-486.73568</c:v>
                </c:pt>
                <c:pt idx="4091">
                  <c:v>-486.71186999999998</c:v>
                </c:pt>
                <c:pt idx="4092">
                  <c:v>-486.60923000000003</c:v>
                </c:pt>
                <c:pt idx="4093">
                  <c:v>-486.44310000000002</c:v>
                </c:pt>
                <c:pt idx="4094">
                  <c:v>-486.27688999999998</c:v>
                </c:pt>
                <c:pt idx="4095">
                  <c:v>-486.21784000000002</c:v>
                </c:pt>
                <c:pt idx="4096">
                  <c:v>-486.37106</c:v>
                </c:pt>
                <c:pt idx="4097">
                  <c:v>-486.36194999999998</c:v>
                </c:pt>
                <c:pt idx="4098">
                  <c:v>-486.25907000000001</c:v>
                </c:pt>
                <c:pt idx="4099">
                  <c:v>-486.38191999999998</c:v>
                </c:pt>
                <c:pt idx="4100">
                  <c:v>-486.4196</c:v>
                </c:pt>
                <c:pt idx="4101">
                  <c:v>-486.39055999999999</c:v>
                </c:pt>
                <c:pt idx="4102">
                  <c:v>-486.55781000000002</c:v>
                </c:pt>
                <c:pt idx="4103">
                  <c:v>-486.84996000000001</c:v>
                </c:pt>
                <c:pt idx="4104">
                  <c:v>-486.95080000000002</c:v>
                </c:pt>
                <c:pt idx="4105">
                  <c:v>-486.87189000000001</c:v>
                </c:pt>
                <c:pt idx="4106">
                  <c:v>-486.68059</c:v>
                </c:pt>
                <c:pt idx="4107">
                  <c:v>-486.74538999999999</c:v>
                </c:pt>
                <c:pt idx="4108">
                  <c:v>-486.86155000000002</c:v>
                </c:pt>
                <c:pt idx="4109">
                  <c:v>-486.70695000000001</c:v>
                </c:pt>
                <c:pt idx="4110">
                  <c:v>-486.59384</c:v>
                </c:pt>
                <c:pt idx="4111">
                  <c:v>-486.70224000000002</c:v>
                </c:pt>
                <c:pt idx="4112">
                  <c:v>-486.76679000000001</c:v>
                </c:pt>
                <c:pt idx="4113">
                  <c:v>-486.57958000000002</c:v>
                </c:pt>
                <c:pt idx="4114">
                  <c:v>-486.49459000000002</c:v>
                </c:pt>
                <c:pt idx="4115">
                  <c:v>-486.49063999999998</c:v>
                </c:pt>
                <c:pt idx="4116">
                  <c:v>-486.41638999999998</c:v>
                </c:pt>
                <c:pt idx="4117">
                  <c:v>-486.42383999999998</c:v>
                </c:pt>
                <c:pt idx="4118">
                  <c:v>-486.51796000000002</c:v>
                </c:pt>
                <c:pt idx="4119">
                  <c:v>-486.45107999999999</c:v>
                </c:pt>
                <c:pt idx="4120">
                  <c:v>-486.25088</c:v>
                </c:pt>
                <c:pt idx="4121">
                  <c:v>-486.31412999999998</c:v>
                </c:pt>
                <c:pt idx="4122">
                  <c:v>-486.34294999999997</c:v>
                </c:pt>
                <c:pt idx="4123">
                  <c:v>-486.15204</c:v>
                </c:pt>
                <c:pt idx="4124">
                  <c:v>-486.18436000000003</c:v>
                </c:pt>
                <c:pt idx="4125">
                  <c:v>-486.34244000000001</c:v>
                </c:pt>
                <c:pt idx="4126">
                  <c:v>-486.37522000000001</c:v>
                </c:pt>
                <c:pt idx="4127">
                  <c:v>-486.22008</c:v>
                </c:pt>
                <c:pt idx="4128">
                  <c:v>-486.16458999999998</c:v>
                </c:pt>
                <c:pt idx="4129">
                  <c:v>-486.18848000000003</c:v>
                </c:pt>
                <c:pt idx="4130">
                  <c:v>-486.27021999999999</c:v>
                </c:pt>
                <c:pt idx="4131">
                  <c:v>-486.04617000000002</c:v>
                </c:pt>
                <c:pt idx="4132">
                  <c:v>-485.80421000000001</c:v>
                </c:pt>
                <c:pt idx="4133">
                  <c:v>-485.89082000000002</c:v>
                </c:pt>
                <c:pt idx="4134">
                  <c:v>-485.93034</c:v>
                </c:pt>
                <c:pt idx="4135">
                  <c:v>-485.84003999999999</c:v>
                </c:pt>
                <c:pt idx="4136">
                  <c:v>-485.88834000000003</c:v>
                </c:pt>
                <c:pt idx="4137">
                  <c:v>-486.17892000000001</c:v>
                </c:pt>
                <c:pt idx="4138">
                  <c:v>-486.46260999999998</c:v>
                </c:pt>
                <c:pt idx="4139">
                  <c:v>-486.50927999999999</c:v>
                </c:pt>
                <c:pt idx="4140">
                  <c:v>-486.19947000000002</c:v>
                </c:pt>
                <c:pt idx="4141">
                  <c:v>-486.01864</c:v>
                </c:pt>
                <c:pt idx="4142">
                  <c:v>-486.13535000000002</c:v>
                </c:pt>
                <c:pt idx="4143">
                  <c:v>-486.37633</c:v>
                </c:pt>
                <c:pt idx="4144">
                  <c:v>-486.41458999999998</c:v>
                </c:pt>
                <c:pt idx="4145">
                  <c:v>-486.06515000000002</c:v>
                </c:pt>
                <c:pt idx="4146">
                  <c:v>-485.75171</c:v>
                </c:pt>
                <c:pt idx="4147">
                  <c:v>-485.97196000000002</c:v>
                </c:pt>
                <c:pt idx="4148">
                  <c:v>-486.13511</c:v>
                </c:pt>
                <c:pt idx="4149">
                  <c:v>-486.08040999999997</c:v>
                </c:pt>
                <c:pt idx="4150">
                  <c:v>-485.96118999999999</c:v>
                </c:pt>
                <c:pt idx="4151">
                  <c:v>-485.81939999999997</c:v>
                </c:pt>
                <c:pt idx="4152">
                  <c:v>-485.60030999999998</c:v>
                </c:pt>
                <c:pt idx="4153">
                  <c:v>-485.52846</c:v>
                </c:pt>
                <c:pt idx="4154">
                  <c:v>-485.84949999999998</c:v>
                </c:pt>
                <c:pt idx="4155">
                  <c:v>-486.08037999999999</c:v>
                </c:pt>
                <c:pt idx="4156">
                  <c:v>-485.96275000000003</c:v>
                </c:pt>
                <c:pt idx="4157">
                  <c:v>-485.88704999999999</c:v>
                </c:pt>
                <c:pt idx="4158">
                  <c:v>-486.20501000000002</c:v>
                </c:pt>
                <c:pt idx="4159">
                  <c:v>-486.60189000000003</c:v>
                </c:pt>
                <c:pt idx="4160">
                  <c:v>-486.70931999999999</c:v>
                </c:pt>
                <c:pt idx="4161">
                  <c:v>-486.55932000000001</c:v>
                </c:pt>
                <c:pt idx="4162">
                  <c:v>-486.34872000000001</c:v>
                </c:pt>
                <c:pt idx="4163">
                  <c:v>-486.36381999999998</c:v>
                </c:pt>
                <c:pt idx="4164">
                  <c:v>-486.55394999999999</c:v>
                </c:pt>
                <c:pt idx="4165">
                  <c:v>-486.64312000000001</c:v>
                </c:pt>
                <c:pt idx="4166">
                  <c:v>-486.48390000000001</c:v>
                </c:pt>
                <c:pt idx="4167">
                  <c:v>-486.38727</c:v>
                </c:pt>
                <c:pt idx="4168">
                  <c:v>-486.46931000000001</c:v>
                </c:pt>
                <c:pt idx="4169">
                  <c:v>-486.59633000000002</c:v>
                </c:pt>
                <c:pt idx="4170">
                  <c:v>-486.62857000000002</c:v>
                </c:pt>
                <c:pt idx="4171">
                  <c:v>-486.56909999999999</c:v>
                </c:pt>
                <c:pt idx="4172">
                  <c:v>-486.51616999999999</c:v>
                </c:pt>
                <c:pt idx="4173">
                  <c:v>-486.50718999999998</c:v>
                </c:pt>
                <c:pt idx="4174">
                  <c:v>-486.33371</c:v>
                </c:pt>
                <c:pt idx="4175">
                  <c:v>-486.15195999999997</c:v>
                </c:pt>
                <c:pt idx="4176">
                  <c:v>-486.06234000000001</c:v>
                </c:pt>
                <c:pt idx="4177">
                  <c:v>-486.04246000000001</c:v>
                </c:pt>
                <c:pt idx="4178">
                  <c:v>-486.11603000000002</c:v>
                </c:pt>
                <c:pt idx="4179">
                  <c:v>-486.29847999999998</c:v>
                </c:pt>
                <c:pt idx="4180">
                  <c:v>-486.15382</c:v>
                </c:pt>
                <c:pt idx="4181">
                  <c:v>-485.91732000000002</c:v>
                </c:pt>
                <c:pt idx="4182">
                  <c:v>-485.96818000000002</c:v>
                </c:pt>
                <c:pt idx="4183">
                  <c:v>-486.00049999999999</c:v>
                </c:pt>
                <c:pt idx="4184">
                  <c:v>-486.10518000000002</c:v>
                </c:pt>
                <c:pt idx="4185">
                  <c:v>-486.13342</c:v>
                </c:pt>
                <c:pt idx="4186">
                  <c:v>-485.94047999999998</c:v>
                </c:pt>
                <c:pt idx="4187">
                  <c:v>-485.78183999999999</c:v>
                </c:pt>
                <c:pt idx="4188">
                  <c:v>-486.13130999999998</c:v>
                </c:pt>
                <c:pt idx="4189">
                  <c:v>-486.29901999999998</c:v>
                </c:pt>
                <c:pt idx="4190">
                  <c:v>-485.92478999999997</c:v>
                </c:pt>
                <c:pt idx="4191">
                  <c:v>-485.80944</c:v>
                </c:pt>
                <c:pt idx="4192">
                  <c:v>-485.90911999999997</c:v>
                </c:pt>
                <c:pt idx="4193">
                  <c:v>-486.05745000000002</c:v>
                </c:pt>
                <c:pt idx="4194">
                  <c:v>-486.11437000000001</c:v>
                </c:pt>
                <c:pt idx="4195">
                  <c:v>-486.24905999999999</c:v>
                </c:pt>
                <c:pt idx="4196">
                  <c:v>-486.43779000000001</c:v>
                </c:pt>
                <c:pt idx="4197">
                  <c:v>-486.42631</c:v>
                </c:pt>
                <c:pt idx="4198">
                  <c:v>-486.34282000000002</c:v>
                </c:pt>
                <c:pt idx="4199">
                  <c:v>-486.59685000000002</c:v>
                </c:pt>
                <c:pt idx="4200">
                  <c:v>-486.71568000000002</c:v>
                </c:pt>
                <c:pt idx="4201">
                  <c:v>-486.59516000000002</c:v>
                </c:pt>
                <c:pt idx="4202">
                  <c:v>-486.44195000000002</c:v>
                </c:pt>
                <c:pt idx="4203">
                  <c:v>-486.36356999999998</c:v>
                </c:pt>
                <c:pt idx="4204">
                  <c:v>-486.46129999999999</c:v>
                </c:pt>
                <c:pt idx="4205">
                  <c:v>-486.69603000000001</c:v>
                </c:pt>
                <c:pt idx="4206">
                  <c:v>-486.69493</c:v>
                </c:pt>
                <c:pt idx="4207">
                  <c:v>-486.40895</c:v>
                </c:pt>
                <c:pt idx="4208">
                  <c:v>-486.39051000000001</c:v>
                </c:pt>
                <c:pt idx="4209">
                  <c:v>-486.60896000000002</c:v>
                </c:pt>
                <c:pt idx="4210">
                  <c:v>-486.48829000000001</c:v>
                </c:pt>
                <c:pt idx="4211">
                  <c:v>-486.36714000000001</c:v>
                </c:pt>
                <c:pt idx="4212">
                  <c:v>-486.27618999999999</c:v>
                </c:pt>
                <c:pt idx="4213">
                  <c:v>-486.39339999999999</c:v>
                </c:pt>
                <c:pt idx="4214">
                  <c:v>-486.48444999999998</c:v>
                </c:pt>
                <c:pt idx="4215">
                  <c:v>-486.54516000000001</c:v>
                </c:pt>
                <c:pt idx="4216">
                  <c:v>-486.54255999999998</c:v>
                </c:pt>
                <c:pt idx="4217">
                  <c:v>-486.44596999999999</c:v>
                </c:pt>
                <c:pt idx="4218">
                  <c:v>-486.34904999999998</c:v>
                </c:pt>
                <c:pt idx="4219">
                  <c:v>-486.18313000000001</c:v>
                </c:pt>
                <c:pt idx="4220">
                  <c:v>-486.04280999999997</c:v>
                </c:pt>
                <c:pt idx="4221">
                  <c:v>-486.40003999999999</c:v>
                </c:pt>
                <c:pt idx="4222">
                  <c:v>-486.81878999999998</c:v>
                </c:pt>
                <c:pt idx="4223">
                  <c:v>-486.81578999999999</c:v>
                </c:pt>
                <c:pt idx="4224">
                  <c:v>-486.46987000000001</c:v>
                </c:pt>
                <c:pt idx="4225">
                  <c:v>-486.33265999999998</c:v>
                </c:pt>
                <c:pt idx="4226">
                  <c:v>-486.5129</c:v>
                </c:pt>
                <c:pt idx="4227">
                  <c:v>-486.67016000000001</c:v>
                </c:pt>
                <c:pt idx="4228">
                  <c:v>-486.47822000000002</c:v>
                </c:pt>
                <c:pt idx="4229">
                  <c:v>-486.20382999999998</c:v>
                </c:pt>
                <c:pt idx="4230">
                  <c:v>-486.24705</c:v>
                </c:pt>
                <c:pt idx="4231">
                  <c:v>-486.65992999999997</c:v>
                </c:pt>
                <c:pt idx="4232">
                  <c:v>-486.93803000000003</c:v>
                </c:pt>
                <c:pt idx="4233">
                  <c:v>-486.59962999999999</c:v>
                </c:pt>
                <c:pt idx="4234">
                  <c:v>-486.56117999999998</c:v>
                </c:pt>
                <c:pt idx="4235">
                  <c:v>-486.61351999999999</c:v>
                </c:pt>
                <c:pt idx="4236">
                  <c:v>-486.68263000000002</c:v>
                </c:pt>
                <c:pt idx="4237">
                  <c:v>-486.62396999999999</c:v>
                </c:pt>
                <c:pt idx="4238">
                  <c:v>-486.60897</c:v>
                </c:pt>
                <c:pt idx="4239">
                  <c:v>-486.57413000000003</c:v>
                </c:pt>
                <c:pt idx="4240">
                  <c:v>-486.42207000000002</c:v>
                </c:pt>
                <c:pt idx="4241">
                  <c:v>-486.48532</c:v>
                </c:pt>
                <c:pt idx="4242">
                  <c:v>-486.60086999999999</c:v>
                </c:pt>
                <c:pt idx="4243">
                  <c:v>-486.50527</c:v>
                </c:pt>
                <c:pt idx="4244">
                  <c:v>-486.42156999999997</c:v>
                </c:pt>
                <c:pt idx="4245">
                  <c:v>-486.46102000000002</c:v>
                </c:pt>
                <c:pt idx="4246">
                  <c:v>-486.66212000000002</c:v>
                </c:pt>
                <c:pt idx="4247">
                  <c:v>-486.49525</c:v>
                </c:pt>
                <c:pt idx="4248">
                  <c:v>-486.27334999999999</c:v>
                </c:pt>
                <c:pt idx="4249">
                  <c:v>-486.48554999999999</c:v>
                </c:pt>
                <c:pt idx="4250">
                  <c:v>-486.72474</c:v>
                </c:pt>
                <c:pt idx="4251">
                  <c:v>-486.73385000000002</c:v>
                </c:pt>
                <c:pt idx="4252">
                  <c:v>-486.54088000000002</c:v>
                </c:pt>
                <c:pt idx="4253">
                  <c:v>-486.38661000000002</c:v>
                </c:pt>
                <c:pt idx="4254">
                  <c:v>-486.46735000000001</c:v>
                </c:pt>
                <c:pt idx="4255">
                  <c:v>-486.78971000000001</c:v>
                </c:pt>
                <c:pt idx="4256">
                  <c:v>-486.78537</c:v>
                </c:pt>
                <c:pt idx="4257">
                  <c:v>-486.76128</c:v>
                </c:pt>
                <c:pt idx="4258">
                  <c:v>-486.94875000000002</c:v>
                </c:pt>
                <c:pt idx="4259">
                  <c:v>-487.07269000000002</c:v>
                </c:pt>
                <c:pt idx="4260">
                  <c:v>-486.94992000000002</c:v>
                </c:pt>
                <c:pt idx="4261">
                  <c:v>-486.90145000000001</c:v>
                </c:pt>
                <c:pt idx="4262">
                  <c:v>-486.88449000000003</c:v>
                </c:pt>
                <c:pt idx="4263">
                  <c:v>-487.01299999999998</c:v>
                </c:pt>
                <c:pt idx="4264">
                  <c:v>-487.07616000000002</c:v>
                </c:pt>
                <c:pt idx="4265">
                  <c:v>-486.99135999999999</c:v>
                </c:pt>
                <c:pt idx="4266">
                  <c:v>-486.91169000000002</c:v>
                </c:pt>
                <c:pt idx="4267">
                  <c:v>-487.01688999999999</c:v>
                </c:pt>
                <c:pt idx="4268">
                  <c:v>-487.03906999999998</c:v>
                </c:pt>
                <c:pt idx="4269">
                  <c:v>-486.91807999999997</c:v>
                </c:pt>
                <c:pt idx="4270">
                  <c:v>-486.92014</c:v>
                </c:pt>
                <c:pt idx="4271">
                  <c:v>-487.01348000000002</c:v>
                </c:pt>
                <c:pt idx="4272">
                  <c:v>-487.08373</c:v>
                </c:pt>
                <c:pt idx="4273">
                  <c:v>-487.09399000000002</c:v>
                </c:pt>
                <c:pt idx="4274">
                  <c:v>-487.10363999999998</c:v>
                </c:pt>
                <c:pt idx="4275">
                  <c:v>-487.03233999999998</c:v>
                </c:pt>
                <c:pt idx="4276">
                  <c:v>-486.93768</c:v>
                </c:pt>
                <c:pt idx="4277">
                  <c:v>-486.85755</c:v>
                </c:pt>
                <c:pt idx="4278">
                  <c:v>-486.79899</c:v>
                </c:pt>
                <c:pt idx="4279">
                  <c:v>-486.84143</c:v>
                </c:pt>
                <c:pt idx="4280">
                  <c:v>-486.86293999999998</c:v>
                </c:pt>
                <c:pt idx="4281">
                  <c:v>-487.00650000000002</c:v>
                </c:pt>
                <c:pt idx="4282">
                  <c:v>-486.80707000000001</c:v>
                </c:pt>
                <c:pt idx="4283">
                  <c:v>-486.49194</c:v>
                </c:pt>
                <c:pt idx="4284">
                  <c:v>-486.57729</c:v>
                </c:pt>
                <c:pt idx="4285">
                  <c:v>-486.83852999999999</c:v>
                </c:pt>
                <c:pt idx="4286">
                  <c:v>-486.72737000000001</c:v>
                </c:pt>
                <c:pt idx="4287">
                  <c:v>-486.41368</c:v>
                </c:pt>
                <c:pt idx="4288">
                  <c:v>-486.27384999999998</c:v>
                </c:pt>
                <c:pt idx="4289">
                  <c:v>-486.38648000000001</c:v>
                </c:pt>
                <c:pt idx="4290">
                  <c:v>-486.38254999999998</c:v>
                </c:pt>
                <c:pt idx="4291">
                  <c:v>-486.54424999999998</c:v>
                </c:pt>
                <c:pt idx="4292">
                  <c:v>-486.60476</c:v>
                </c:pt>
                <c:pt idx="4293">
                  <c:v>-486.55736999999999</c:v>
                </c:pt>
                <c:pt idx="4294">
                  <c:v>-486.50599999999997</c:v>
                </c:pt>
                <c:pt idx="4295">
                  <c:v>-486.64339999999999</c:v>
                </c:pt>
                <c:pt idx="4296">
                  <c:v>-486.75139000000001</c:v>
                </c:pt>
                <c:pt idx="4297">
                  <c:v>-486.72340000000003</c:v>
                </c:pt>
                <c:pt idx="4298">
                  <c:v>-486.63031999999998</c:v>
                </c:pt>
                <c:pt idx="4299">
                  <c:v>-486.58067</c:v>
                </c:pt>
                <c:pt idx="4300">
                  <c:v>-486.57033000000001</c:v>
                </c:pt>
                <c:pt idx="4301">
                  <c:v>-486.40352000000001</c:v>
                </c:pt>
                <c:pt idx="4302">
                  <c:v>-486.3245</c:v>
                </c:pt>
                <c:pt idx="4303">
                  <c:v>-486.35577999999998</c:v>
                </c:pt>
                <c:pt idx="4304">
                  <c:v>-486.33855</c:v>
                </c:pt>
                <c:pt idx="4305">
                  <c:v>-486.30272000000002</c:v>
                </c:pt>
                <c:pt idx="4306">
                  <c:v>-486.25988999999998</c:v>
                </c:pt>
                <c:pt idx="4307">
                  <c:v>-486.23554000000001</c:v>
                </c:pt>
                <c:pt idx="4308">
                  <c:v>-486.27616</c:v>
                </c:pt>
                <c:pt idx="4309">
                  <c:v>-486.28399000000002</c:v>
                </c:pt>
                <c:pt idx="4310">
                  <c:v>-486.16552000000001</c:v>
                </c:pt>
                <c:pt idx="4311">
                  <c:v>-486.12013999999999</c:v>
                </c:pt>
                <c:pt idx="4312">
                  <c:v>-486.34222999999997</c:v>
                </c:pt>
                <c:pt idx="4313">
                  <c:v>-486.31799000000001</c:v>
                </c:pt>
                <c:pt idx="4314">
                  <c:v>-486.11192</c:v>
                </c:pt>
                <c:pt idx="4315">
                  <c:v>-486.30569000000003</c:v>
                </c:pt>
                <c:pt idx="4316">
                  <c:v>-486.53937000000002</c:v>
                </c:pt>
                <c:pt idx="4317">
                  <c:v>-486.51348000000002</c:v>
                </c:pt>
                <c:pt idx="4318">
                  <c:v>-486.51616000000001</c:v>
                </c:pt>
                <c:pt idx="4319">
                  <c:v>-486.68833000000001</c:v>
                </c:pt>
                <c:pt idx="4320">
                  <c:v>-486.7441</c:v>
                </c:pt>
                <c:pt idx="4321">
                  <c:v>-486.50326999999999</c:v>
                </c:pt>
                <c:pt idx="4322">
                  <c:v>-486.38691</c:v>
                </c:pt>
                <c:pt idx="4323">
                  <c:v>-486.50805000000003</c:v>
                </c:pt>
                <c:pt idx="4324">
                  <c:v>-486.64231000000001</c:v>
                </c:pt>
                <c:pt idx="4325">
                  <c:v>-486.59001000000001</c:v>
                </c:pt>
                <c:pt idx="4326">
                  <c:v>-486.47626000000002</c:v>
                </c:pt>
                <c:pt idx="4327">
                  <c:v>-486.50033000000002</c:v>
                </c:pt>
                <c:pt idx="4328">
                  <c:v>-486.77184999999997</c:v>
                </c:pt>
                <c:pt idx="4329">
                  <c:v>-486.87959000000001</c:v>
                </c:pt>
                <c:pt idx="4330">
                  <c:v>-486.59924000000001</c:v>
                </c:pt>
                <c:pt idx="4331">
                  <c:v>-486.39632</c:v>
                </c:pt>
                <c:pt idx="4332">
                  <c:v>-486.61703</c:v>
                </c:pt>
                <c:pt idx="4333">
                  <c:v>-486.59239000000002</c:v>
                </c:pt>
                <c:pt idx="4334">
                  <c:v>-486.37463000000002</c:v>
                </c:pt>
                <c:pt idx="4335">
                  <c:v>-485.98066</c:v>
                </c:pt>
                <c:pt idx="4336">
                  <c:v>-485.83075000000002</c:v>
                </c:pt>
                <c:pt idx="4337">
                  <c:v>-486.18812000000003</c:v>
                </c:pt>
                <c:pt idx="4338">
                  <c:v>-486.37457999999998</c:v>
                </c:pt>
                <c:pt idx="4339">
                  <c:v>-486.15832999999998</c:v>
                </c:pt>
                <c:pt idx="4340">
                  <c:v>-486.05529000000001</c:v>
                </c:pt>
                <c:pt idx="4341">
                  <c:v>-486.29651999999999</c:v>
                </c:pt>
                <c:pt idx="4342">
                  <c:v>-486.43619000000001</c:v>
                </c:pt>
                <c:pt idx="4343">
                  <c:v>-486.42401000000001</c:v>
                </c:pt>
                <c:pt idx="4344">
                  <c:v>-486.35887000000002</c:v>
                </c:pt>
                <c:pt idx="4345">
                  <c:v>-486.26105999999999</c:v>
                </c:pt>
                <c:pt idx="4346">
                  <c:v>-486.15967999999998</c:v>
                </c:pt>
                <c:pt idx="4347">
                  <c:v>-486.40721000000002</c:v>
                </c:pt>
                <c:pt idx="4348">
                  <c:v>-486.6062</c:v>
                </c:pt>
                <c:pt idx="4349">
                  <c:v>-486.75204000000002</c:v>
                </c:pt>
                <c:pt idx="4350">
                  <c:v>-486.81209000000001</c:v>
                </c:pt>
                <c:pt idx="4351">
                  <c:v>-486.76285999999999</c:v>
                </c:pt>
                <c:pt idx="4352">
                  <c:v>-486.74302999999998</c:v>
                </c:pt>
                <c:pt idx="4353">
                  <c:v>-486.93097999999998</c:v>
                </c:pt>
                <c:pt idx="4354">
                  <c:v>-487.05007999999998</c:v>
                </c:pt>
                <c:pt idx="4355">
                  <c:v>-487.02510000000001</c:v>
                </c:pt>
                <c:pt idx="4356">
                  <c:v>-486.82330999999999</c:v>
                </c:pt>
                <c:pt idx="4357">
                  <c:v>-486.59343000000001</c:v>
                </c:pt>
                <c:pt idx="4358">
                  <c:v>-486.57934999999998</c:v>
                </c:pt>
                <c:pt idx="4359">
                  <c:v>-486.65075000000002</c:v>
                </c:pt>
                <c:pt idx="4360">
                  <c:v>-486.93175000000002</c:v>
                </c:pt>
                <c:pt idx="4361">
                  <c:v>-486.95765</c:v>
                </c:pt>
                <c:pt idx="4362">
                  <c:v>-486.67615999999998</c:v>
                </c:pt>
                <c:pt idx="4363">
                  <c:v>-486.67248999999998</c:v>
                </c:pt>
                <c:pt idx="4364">
                  <c:v>-486.90944999999999</c:v>
                </c:pt>
                <c:pt idx="4365">
                  <c:v>-486.99543</c:v>
                </c:pt>
                <c:pt idx="4366">
                  <c:v>-486.82528000000002</c:v>
                </c:pt>
                <c:pt idx="4367">
                  <c:v>-486.54768999999999</c:v>
                </c:pt>
                <c:pt idx="4368">
                  <c:v>-486.48818</c:v>
                </c:pt>
                <c:pt idx="4369">
                  <c:v>-486.52938999999998</c:v>
                </c:pt>
                <c:pt idx="4370">
                  <c:v>-486.35782999999998</c:v>
                </c:pt>
                <c:pt idx="4371">
                  <c:v>-486.33512999999999</c:v>
                </c:pt>
                <c:pt idx="4372">
                  <c:v>-486.5068</c:v>
                </c:pt>
                <c:pt idx="4373">
                  <c:v>-486.63513</c:v>
                </c:pt>
                <c:pt idx="4374">
                  <c:v>-486.79070999999999</c:v>
                </c:pt>
                <c:pt idx="4375">
                  <c:v>-486.76612999999998</c:v>
                </c:pt>
                <c:pt idx="4376">
                  <c:v>-486.41048000000001</c:v>
                </c:pt>
                <c:pt idx="4377">
                  <c:v>-486.28429</c:v>
                </c:pt>
                <c:pt idx="4378">
                  <c:v>-486.42642999999998</c:v>
                </c:pt>
                <c:pt idx="4379">
                  <c:v>-486.52242000000001</c:v>
                </c:pt>
                <c:pt idx="4380">
                  <c:v>-486.61901999999998</c:v>
                </c:pt>
                <c:pt idx="4381">
                  <c:v>-486.36802</c:v>
                </c:pt>
                <c:pt idx="4382">
                  <c:v>-486.26934999999997</c:v>
                </c:pt>
                <c:pt idx="4383">
                  <c:v>-486.86358000000001</c:v>
                </c:pt>
                <c:pt idx="4384">
                  <c:v>-486.84122000000002</c:v>
                </c:pt>
                <c:pt idx="4385">
                  <c:v>-486.70436000000001</c:v>
                </c:pt>
                <c:pt idx="4386">
                  <c:v>-486.74979000000002</c:v>
                </c:pt>
                <c:pt idx="4387">
                  <c:v>-486.80554000000001</c:v>
                </c:pt>
                <c:pt idx="4388">
                  <c:v>-486.77884</c:v>
                </c:pt>
                <c:pt idx="4389">
                  <c:v>-486.60379</c:v>
                </c:pt>
                <c:pt idx="4390">
                  <c:v>-486.51429000000002</c:v>
                </c:pt>
                <c:pt idx="4391">
                  <c:v>-486.57375999999999</c:v>
                </c:pt>
                <c:pt idx="4392">
                  <c:v>-486.61914999999999</c:v>
                </c:pt>
                <c:pt idx="4393">
                  <c:v>-486.52647000000002</c:v>
                </c:pt>
                <c:pt idx="4394">
                  <c:v>-486.30153000000001</c:v>
                </c:pt>
                <c:pt idx="4395">
                  <c:v>-486.33927999999997</c:v>
                </c:pt>
                <c:pt idx="4396">
                  <c:v>-486.55628000000002</c:v>
                </c:pt>
                <c:pt idx="4397">
                  <c:v>-486.74149</c:v>
                </c:pt>
                <c:pt idx="4398">
                  <c:v>-486.45287000000002</c:v>
                </c:pt>
                <c:pt idx="4399">
                  <c:v>-486.279</c:v>
                </c:pt>
                <c:pt idx="4400">
                  <c:v>-486.55468999999999</c:v>
                </c:pt>
                <c:pt idx="4401">
                  <c:v>-486.75686000000002</c:v>
                </c:pt>
                <c:pt idx="4402">
                  <c:v>-486.78246999999999</c:v>
                </c:pt>
                <c:pt idx="4403">
                  <c:v>-486.41696000000002</c:v>
                </c:pt>
                <c:pt idx="4404">
                  <c:v>-486.21400999999997</c:v>
                </c:pt>
                <c:pt idx="4405">
                  <c:v>-486.58051</c:v>
                </c:pt>
                <c:pt idx="4406">
                  <c:v>-486.77032000000003</c:v>
                </c:pt>
                <c:pt idx="4407">
                  <c:v>-486.72305999999998</c:v>
                </c:pt>
                <c:pt idx="4408">
                  <c:v>-486.60261000000003</c:v>
                </c:pt>
                <c:pt idx="4409">
                  <c:v>-486.79730000000001</c:v>
                </c:pt>
                <c:pt idx="4410">
                  <c:v>-487.02928000000003</c:v>
                </c:pt>
                <c:pt idx="4411">
                  <c:v>-487.06335999999999</c:v>
                </c:pt>
                <c:pt idx="4412">
                  <c:v>-487.05626000000001</c:v>
                </c:pt>
                <c:pt idx="4413">
                  <c:v>-486.81464999999997</c:v>
                </c:pt>
                <c:pt idx="4414">
                  <c:v>-486.77719999999999</c:v>
                </c:pt>
                <c:pt idx="4415">
                  <c:v>-486.94004000000001</c:v>
                </c:pt>
                <c:pt idx="4416">
                  <c:v>-486.90818999999999</c:v>
                </c:pt>
                <c:pt idx="4417">
                  <c:v>-486.76393000000002</c:v>
                </c:pt>
                <c:pt idx="4418">
                  <c:v>-486.65769999999998</c:v>
                </c:pt>
                <c:pt idx="4419">
                  <c:v>-486.59089999999998</c:v>
                </c:pt>
                <c:pt idx="4420">
                  <c:v>-486.51726000000002</c:v>
                </c:pt>
                <c:pt idx="4421">
                  <c:v>-486.54633000000001</c:v>
                </c:pt>
                <c:pt idx="4422">
                  <c:v>-486.57873000000001</c:v>
                </c:pt>
                <c:pt idx="4423">
                  <c:v>-486.58882999999997</c:v>
                </c:pt>
                <c:pt idx="4424">
                  <c:v>-486.78086999999999</c:v>
                </c:pt>
                <c:pt idx="4425">
                  <c:v>-486.88828999999998</c:v>
                </c:pt>
                <c:pt idx="4426">
                  <c:v>-486.85487000000001</c:v>
                </c:pt>
                <c:pt idx="4427">
                  <c:v>-486.73005999999998</c:v>
                </c:pt>
                <c:pt idx="4428">
                  <c:v>-486.76835</c:v>
                </c:pt>
                <c:pt idx="4429">
                  <c:v>-486.94182000000001</c:v>
                </c:pt>
                <c:pt idx="4430">
                  <c:v>-486.94796000000002</c:v>
                </c:pt>
                <c:pt idx="4431">
                  <c:v>-486.64192000000003</c:v>
                </c:pt>
                <c:pt idx="4432">
                  <c:v>-486.61309999999997</c:v>
                </c:pt>
                <c:pt idx="4433">
                  <c:v>-486.79399999999998</c:v>
                </c:pt>
                <c:pt idx="4434">
                  <c:v>-486.96816999999999</c:v>
                </c:pt>
                <c:pt idx="4435">
                  <c:v>-486.99849999999998</c:v>
                </c:pt>
                <c:pt idx="4436">
                  <c:v>-487.03784000000002</c:v>
                </c:pt>
                <c:pt idx="4437">
                  <c:v>-487.09386000000001</c:v>
                </c:pt>
                <c:pt idx="4438">
                  <c:v>-486.92290000000003</c:v>
                </c:pt>
                <c:pt idx="4439">
                  <c:v>-486.80203</c:v>
                </c:pt>
                <c:pt idx="4440">
                  <c:v>-486.68902000000003</c:v>
                </c:pt>
                <c:pt idx="4441">
                  <c:v>-486.72034000000002</c:v>
                </c:pt>
                <c:pt idx="4442">
                  <c:v>-486.72464000000002</c:v>
                </c:pt>
                <c:pt idx="4443">
                  <c:v>-486.51737000000003</c:v>
                </c:pt>
                <c:pt idx="4444">
                  <c:v>-486.30495999999999</c:v>
                </c:pt>
                <c:pt idx="4445">
                  <c:v>-486.22214000000002</c:v>
                </c:pt>
                <c:pt idx="4446">
                  <c:v>-486.52474000000001</c:v>
                </c:pt>
                <c:pt idx="4447">
                  <c:v>-486.73667999999998</c:v>
                </c:pt>
                <c:pt idx="4448">
                  <c:v>-486.625</c:v>
                </c:pt>
                <c:pt idx="4449">
                  <c:v>-486.39240999999998</c:v>
                </c:pt>
                <c:pt idx="4450">
                  <c:v>-486.25000999999997</c:v>
                </c:pt>
                <c:pt idx="4451">
                  <c:v>-486.38130000000001</c:v>
                </c:pt>
                <c:pt idx="4452">
                  <c:v>-486.41829000000001</c:v>
                </c:pt>
                <c:pt idx="4453">
                  <c:v>-486.35097999999999</c:v>
                </c:pt>
                <c:pt idx="4454">
                  <c:v>-486.41710999999998</c:v>
                </c:pt>
                <c:pt idx="4455">
                  <c:v>-486.38891000000001</c:v>
                </c:pt>
                <c:pt idx="4456">
                  <c:v>-486.60910000000001</c:v>
                </c:pt>
                <c:pt idx="4457">
                  <c:v>-486.75515999999999</c:v>
                </c:pt>
                <c:pt idx="4458">
                  <c:v>-486.77355999999997</c:v>
                </c:pt>
                <c:pt idx="4459">
                  <c:v>-486.68063999999998</c:v>
                </c:pt>
                <c:pt idx="4460">
                  <c:v>-486.53437000000002</c:v>
                </c:pt>
                <c:pt idx="4461">
                  <c:v>-486.65034000000003</c:v>
                </c:pt>
                <c:pt idx="4462">
                  <c:v>-486.6764</c:v>
                </c:pt>
                <c:pt idx="4463">
                  <c:v>-486.67271</c:v>
                </c:pt>
                <c:pt idx="4464">
                  <c:v>-486.56265999999999</c:v>
                </c:pt>
                <c:pt idx="4465">
                  <c:v>-486.53787999999997</c:v>
                </c:pt>
                <c:pt idx="4466">
                  <c:v>-486.48318999999998</c:v>
                </c:pt>
                <c:pt idx="4467">
                  <c:v>-486.65039999999999</c:v>
                </c:pt>
                <c:pt idx="4468">
                  <c:v>-486.64008000000001</c:v>
                </c:pt>
                <c:pt idx="4469">
                  <c:v>-486.33625999999998</c:v>
                </c:pt>
                <c:pt idx="4470">
                  <c:v>-486.05975000000001</c:v>
                </c:pt>
                <c:pt idx="4471">
                  <c:v>-486.11176</c:v>
                </c:pt>
                <c:pt idx="4472">
                  <c:v>-486.37639000000001</c:v>
                </c:pt>
                <c:pt idx="4473">
                  <c:v>-486.47595000000001</c:v>
                </c:pt>
                <c:pt idx="4474">
                  <c:v>-486.43858999999998</c:v>
                </c:pt>
                <c:pt idx="4475">
                  <c:v>-486.46742999999998</c:v>
                </c:pt>
                <c:pt idx="4476">
                  <c:v>-486.64037999999999</c:v>
                </c:pt>
                <c:pt idx="4477">
                  <c:v>-486.64690999999999</c:v>
                </c:pt>
                <c:pt idx="4478">
                  <c:v>-486.89362</c:v>
                </c:pt>
                <c:pt idx="4479">
                  <c:v>-487.16455999999999</c:v>
                </c:pt>
                <c:pt idx="4480">
                  <c:v>-487.02947</c:v>
                </c:pt>
                <c:pt idx="4481">
                  <c:v>-486.67406</c:v>
                </c:pt>
                <c:pt idx="4482">
                  <c:v>-486.57875000000001</c:v>
                </c:pt>
                <c:pt idx="4483">
                  <c:v>-486.78044</c:v>
                </c:pt>
                <c:pt idx="4484">
                  <c:v>-486.71992</c:v>
                </c:pt>
                <c:pt idx="4485">
                  <c:v>-486.48437999999999</c:v>
                </c:pt>
                <c:pt idx="4486">
                  <c:v>-486.41435000000001</c:v>
                </c:pt>
                <c:pt idx="4487">
                  <c:v>-486.50511</c:v>
                </c:pt>
                <c:pt idx="4488">
                  <c:v>-486.55907000000002</c:v>
                </c:pt>
                <c:pt idx="4489">
                  <c:v>-486.58929000000001</c:v>
                </c:pt>
                <c:pt idx="4490">
                  <c:v>-486.79809</c:v>
                </c:pt>
                <c:pt idx="4491">
                  <c:v>-486.89823000000001</c:v>
                </c:pt>
                <c:pt idx="4492">
                  <c:v>-486.96852000000001</c:v>
                </c:pt>
                <c:pt idx="4493">
                  <c:v>-486.73862000000003</c:v>
                </c:pt>
                <c:pt idx="4494">
                  <c:v>-486.68554</c:v>
                </c:pt>
                <c:pt idx="4495">
                  <c:v>-486.74243999999999</c:v>
                </c:pt>
                <c:pt idx="4496">
                  <c:v>-486.78834000000001</c:v>
                </c:pt>
                <c:pt idx="4497">
                  <c:v>-486.65553</c:v>
                </c:pt>
                <c:pt idx="4498">
                  <c:v>-486.63173999999998</c:v>
                </c:pt>
                <c:pt idx="4499">
                  <c:v>-486.53791000000001</c:v>
                </c:pt>
                <c:pt idx="4500">
                  <c:v>-486.21703000000002</c:v>
                </c:pt>
                <c:pt idx="4501">
                  <c:v>-485.9511</c:v>
                </c:pt>
                <c:pt idx="4502">
                  <c:v>-486.36412999999999</c:v>
                </c:pt>
                <c:pt idx="4503">
                  <c:v>-486.67558000000002</c:v>
                </c:pt>
                <c:pt idx="4504">
                  <c:v>-486.60705999999999</c:v>
                </c:pt>
                <c:pt idx="4505">
                  <c:v>-486.27422000000001</c:v>
                </c:pt>
                <c:pt idx="4506">
                  <c:v>-486.04450000000003</c:v>
                </c:pt>
                <c:pt idx="4507">
                  <c:v>-486.25821999999999</c:v>
                </c:pt>
                <c:pt idx="4508">
                  <c:v>-486.35270000000003</c:v>
                </c:pt>
                <c:pt idx="4509">
                  <c:v>-486.25153</c:v>
                </c:pt>
                <c:pt idx="4510">
                  <c:v>-486.06734</c:v>
                </c:pt>
                <c:pt idx="4511">
                  <c:v>-486.17003999999997</c:v>
                </c:pt>
                <c:pt idx="4512">
                  <c:v>-486.49209999999999</c:v>
                </c:pt>
                <c:pt idx="4513">
                  <c:v>-486.65951999999999</c:v>
                </c:pt>
                <c:pt idx="4514">
                  <c:v>-486.49869000000001</c:v>
                </c:pt>
                <c:pt idx="4515">
                  <c:v>-486.46195999999998</c:v>
                </c:pt>
                <c:pt idx="4516">
                  <c:v>-486.62135000000001</c:v>
                </c:pt>
                <c:pt idx="4517">
                  <c:v>-486.64631000000003</c:v>
                </c:pt>
                <c:pt idx="4518">
                  <c:v>-486.66676999999999</c:v>
                </c:pt>
                <c:pt idx="4519">
                  <c:v>-486.58789999999999</c:v>
                </c:pt>
                <c:pt idx="4520">
                  <c:v>-486.35225000000003</c:v>
                </c:pt>
                <c:pt idx="4521">
                  <c:v>-486.42867999999999</c:v>
                </c:pt>
                <c:pt idx="4522">
                  <c:v>-486.59433999999999</c:v>
                </c:pt>
                <c:pt idx="4523">
                  <c:v>-486.78550999999999</c:v>
                </c:pt>
                <c:pt idx="4524">
                  <c:v>-486.64866999999998</c:v>
                </c:pt>
                <c:pt idx="4525">
                  <c:v>-486.65174000000002</c:v>
                </c:pt>
                <c:pt idx="4526">
                  <c:v>-486.71890000000002</c:v>
                </c:pt>
                <c:pt idx="4527">
                  <c:v>-486.72246999999999</c:v>
                </c:pt>
                <c:pt idx="4528">
                  <c:v>-486.50646</c:v>
                </c:pt>
                <c:pt idx="4529">
                  <c:v>-486.17586999999997</c:v>
                </c:pt>
                <c:pt idx="4530">
                  <c:v>-486.21156000000002</c:v>
                </c:pt>
                <c:pt idx="4531">
                  <c:v>-486.37376</c:v>
                </c:pt>
                <c:pt idx="4532">
                  <c:v>-486.63355000000001</c:v>
                </c:pt>
                <c:pt idx="4533">
                  <c:v>-486.87974000000003</c:v>
                </c:pt>
                <c:pt idx="4534">
                  <c:v>-486.76808999999997</c:v>
                </c:pt>
                <c:pt idx="4535">
                  <c:v>-486.65032000000002</c:v>
                </c:pt>
                <c:pt idx="4536">
                  <c:v>-486.38387</c:v>
                </c:pt>
                <c:pt idx="4537">
                  <c:v>-486.43398000000002</c:v>
                </c:pt>
                <c:pt idx="4538">
                  <c:v>-486.33676000000003</c:v>
                </c:pt>
                <c:pt idx="4539">
                  <c:v>-486.17498000000001</c:v>
                </c:pt>
                <c:pt idx="4540">
                  <c:v>-486.18389999999999</c:v>
                </c:pt>
                <c:pt idx="4541">
                  <c:v>-486.31758000000002</c:v>
                </c:pt>
                <c:pt idx="4542">
                  <c:v>-486.46213999999998</c:v>
                </c:pt>
                <c:pt idx="4543">
                  <c:v>-486.65978000000001</c:v>
                </c:pt>
                <c:pt idx="4544">
                  <c:v>-486.53435999999999</c:v>
                </c:pt>
                <c:pt idx="4545">
                  <c:v>-486.43900000000002</c:v>
                </c:pt>
                <c:pt idx="4546">
                  <c:v>-486.37063000000001</c:v>
                </c:pt>
                <c:pt idx="4547">
                  <c:v>-486.22656999999998</c:v>
                </c:pt>
                <c:pt idx="4548">
                  <c:v>-486.09618</c:v>
                </c:pt>
                <c:pt idx="4549">
                  <c:v>-486.30964</c:v>
                </c:pt>
                <c:pt idx="4550">
                  <c:v>-486.50819999999999</c:v>
                </c:pt>
                <c:pt idx="4551">
                  <c:v>-486.45515999999998</c:v>
                </c:pt>
                <c:pt idx="4552">
                  <c:v>-486.61783000000003</c:v>
                </c:pt>
                <c:pt idx="4553">
                  <c:v>-486.73336999999998</c:v>
                </c:pt>
                <c:pt idx="4554">
                  <c:v>-486.73892000000001</c:v>
                </c:pt>
                <c:pt idx="4555">
                  <c:v>-486.6</c:v>
                </c:pt>
                <c:pt idx="4556">
                  <c:v>-486.84850999999998</c:v>
                </c:pt>
                <c:pt idx="4557">
                  <c:v>-487.10219000000001</c:v>
                </c:pt>
                <c:pt idx="4558">
                  <c:v>-487.17662999999999</c:v>
                </c:pt>
                <c:pt idx="4559">
                  <c:v>-487.00940000000003</c:v>
                </c:pt>
                <c:pt idx="4560">
                  <c:v>-486.83388000000002</c:v>
                </c:pt>
                <c:pt idx="4561">
                  <c:v>-487.01058</c:v>
                </c:pt>
                <c:pt idx="4562">
                  <c:v>-487.14980000000003</c:v>
                </c:pt>
                <c:pt idx="4563">
                  <c:v>-487.25042999999999</c:v>
                </c:pt>
                <c:pt idx="4564">
                  <c:v>-487.37835000000001</c:v>
                </c:pt>
                <c:pt idx="4565">
                  <c:v>-487.28787</c:v>
                </c:pt>
                <c:pt idx="4566">
                  <c:v>-487.27967000000001</c:v>
                </c:pt>
                <c:pt idx="4567">
                  <c:v>-487.23286000000002</c:v>
                </c:pt>
                <c:pt idx="4568">
                  <c:v>-487.18941000000001</c:v>
                </c:pt>
                <c:pt idx="4569">
                  <c:v>-487.36426</c:v>
                </c:pt>
                <c:pt idx="4570">
                  <c:v>-487.51125000000002</c:v>
                </c:pt>
                <c:pt idx="4571">
                  <c:v>-487.44243999999998</c:v>
                </c:pt>
                <c:pt idx="4572">
                  <c:v>-487.44752</c:v>
                </c:pt>
                <c:pt idx="4573">
                  <c:v>-487.44134000000003</c:v>
                </c:pt>
                <c:pt idx="4574">
                  <c:v>-487.23637000000002</c:v>
                </c:pt>
                <c:pt idx="4575">
                  <c:v>-487.10872999999998</c:v>
                </c:pt>
                <c:pt idx="4576">
                  <c:v>-487.13688000000002</c:v>
                </c:pt>
                <c:pt idx="4577">
                  <c:v>-487.21150999999998</c:v>
                </c:pt>
                <c:pt idx="4578">
                  <c:v>-487.12184000000002</c:v>
                </c:pt>
                <c:pt idx="4579">
                  <c:v>-487.13591000000002</c:v>
                </c:pt>
                <c:pt idx="4580">
                  <c:v>-487.14974000000001</c:v>
                </c:pt>
                <c:pt idx="4581">
                  <c:v>-487.35996999999998</c:v>
                </c:pt>
                <c:pt idx="4582">
                  <c:v>-487.53982000000002</c:v>
                </c:pt>
                <c:pt idx="4583">
                  <c:v>-487.20612999999997</c:v>
                </c:pt>
                <c:pt idx="4584">
                  <c:v>-486.99950999999999</c:v>
                </c:pt>
                <c:pt idx="4585">
                  <c:v>-487.13758000000001</c:v>
                </c:pt>
                <c:pt idx="4586">
                  <c:v>-487.26459999999997</c:v>
                </c:pt>
                <c:pt idx="4587">
                  <c:v>-487.17397999999997</c:v>
                </c:pt>
                <c:pt idx="4588">
                  <c:v>-487.02060999999998</c:v>
                </c:pt>
                <c:pt idx="4589">
                  <c:v>-486.9434</c:v>
                </c:pt>
                <c:pt idx="4590">
                  <c:v>-487.02325999999999</c:v>
                </c:pt>
                <c:pt idx="4591">
                  <c:v>-487.06241999999997</c:v>
                </c:pt>
                <c:pt idx="4592">
                  <c:v>-487.06536</c:v>
                </c:pt>
                <c:pt idx="4593">
                  <c:v>-487.00709999999998</c:v>
                </c:pt>
                <c:pt idx="4594">
                  <c:v>-487.05414000000002</c:v>
                </c:pt>
                <c:pt idx="4595">
                  <c:v>-487.11219</c:v>
                </c:pt>
                <c:pt idx="4596">
                  <c:v>-486.95648</c:v>
                </c:pt>
                <c:pt idx="4597">
                  <c:v>-486.89010000000002</c:v>
                </c:pt>
                <c:pt idx="4598">
                  <c:v>-487.13153</c:v>
                </c:pt>
                <c:pt idx="4599">
                  <c:v>-487.18675000000002</c:v>
                </c:pt>
                <c:pt idx="4600">
                  <c:v>-486.93817000000001</c:v>
                </c:pt>
                <c:pt idx="4601">
                  <c:v>-486.80901999999998</c:v>
                </c:pt>
                <c:pt idx="4602">
                  <c:v>-486.82429999999999</c:v>
                </c:pt>
                <c:pt idx="4603">
                  <c:v>-486.84782999999999</c:v>
                </c:pt>
                <c:pt idx="4604">
                  <c:v>-486.81209000000001</c:v>
                </c:pt>
                <c:pt idx="4605">
                  <c:v>-486.85948999999999</c:v>
                </c:pt>
                <c:pt idx="4606">
                  <c:v>-487.01229999999998</c:v>
                </c:pt>
                <c:pt idx="4607">
                  <c:v>-487.21422999999999</c:v>
                </c:pt>
                <c:pt idx="4608">
                  <c:v>-487.30353000000002</c:v>
                </c:pt>
                <c:pt idx="4609">
                  <c:v>-487.27113000000003</c:v>
                </c:pt>
                <c:pt idx="4610">
                  <c:v>-487.11068999999998</c:v>
                </c:pt>
                <c:pt idx="4611">
                  <c:v>-487.16561999999999</c:v>
                </c:pt>
                <c:pt idx="4612">
                  <c:v>-487.14638000000002</c:v>
                </c:pt>
                <c:pt idx="4613">
                  <c:v>-486.80761000000001</c:v>
                </c:pt>
                <c:pt idx="4614">
                  <c:v>-486.76803999999998</c:v>
                </c:pt>
                <c:pt idx="4615">
                  <c:v>-486.84012999999999</c:v>
                </c:pt>
                <c:pt idx="4616">
                  <c:v>-486.96084999999999</c:v>
                </c:pt>
                <c:pt idx="4617">
                  <c:v>-487.12936999999999</c:v>
                </c:pt>
                <c:pt idx="4618">
                  <c:v>-487.29280999999997</c:v>
                </c:pt>
                <c:pt idx="4619">
                  <c:v>-487.32526999999999</c:v>
                </c:pt>
                <c:pt idx="4620">
                  <c:v>-487.36608999999999</c:v>
                </c:pt>
                <c:pt idx="4621">
                  <c:v>-487.38409000000001</c:v>
                </c:pt>
                <c:pt idx="4622">
                  <c:v>-487.29266000000001</c:v>
                </c:pt>
                <c:pt idx="4623">
                  <c:v>-487.06655000000001</c:v>
                </c:pt>
                <c:pt idx="4624">
                  <c:v>-487.11660999999998</c:v>
                </c:pt>
                <c:pt idx="4625">
                  <c:v>-487.26857999999999</c:v>
                </c:pt>
                <c:pt idx="4626">
                  <c:v>-487.38682999999997</c:v>
                </c:pt>
                <c:pt idx="4627">
                  <c:v>-487.26765999999998</c:v>
                </c:pt>
                <c:pt idx="4628">
                  <c:v>-487.08415000000002</c:v>
                </c:pt>
                <c:pt idx="4629">
                  <c:v>-487.10714000000002</c:v>
                </c:pt>
                <c:pt idx="4630">
                  <c:v>-487.14974000000001</c:v>
                </c:pt>
                <c:pt idx="4631">
                  <c:v>-486.96179000000001</c:v>
                </c:pt>
                <c:pt idx="4632">
                  <c:v>-486.73899</c:v>
                </c:pt>
                <c:pt idx="4633">
                  <c:v>-486.98698999999999</c:v>
                </c:pt>
                <c:pt idx="4634">
                  <c:v>-487.12545</c:v>
                </c:pt>
                <c:pt idx="4635">
                  <c:v>-487.11919999999998</c:v>
                </c:pt>
                <c:pt idx="4636">
                  <c:v>-486.91926000000001</c:v>
                </c:pt>
                <c:pt idx="4637">
                  <c:v>-486.89877000000001</c:v>
                </c:pt>
                <c:pt idx="4638">
                  <c:v>-487.07542000000001</c:v>
                </c:pt>
                <c:pt idx="4639">
                  <c:v>-487.20884000000001</c:v>
                </c:pt>
                <c:pt idx="4640">
                  <c:v>-486.84125999999998</c:v>
                </c:pt>
                <c:pt idx="4641">
                  <c:v>-486.69556</c:v>
                </c:pt>
                <c:pt idx="4642">
                  <c:v>-486.89398999999997</c:v>
                </c:pt>
                <c:pt idx="4643">
                  <c:v>-487.04826000000003</c:v>
                </c:pt>
                <c:pt idx="4644">
                  <c:v>-486.72926999999999</c:v>
                </c:pt>
                <c:pt idx="4645">
                  <c:v>-486.29282000000001</c:v>
                </c:pt>
                <c:pt idx="4646">
                  <c:v>-486.50941999999998</c:v>
                </c:pt>
                <c:pt idx="4647">
                  <c:v>-487.05101000000002</c:v>
                </c:pt>
                <c:pt idx="4648">
                  <c:v>-487.03115000000003</c:v>
                </c:pt>
                <c:pt idx="4649">
                  <c:v>-486.77238</c:v>
                </c:pt>
                <c:pt idx="4650">
                  <c:v>-486.68849999999998</c:v>
                </c:pt>
                <c:pt idx="4651">
                  <c:v>-486.84973000000002</c:v>
                </c:pt>
                <c:pt idx="4652">
                  <c:v>-486.92397</c:v>
                </c:pt>
                <c:pt idx="4653">
                  <c:v>-486.66464999999999</c:v>
                </c:pt>
                <c:pt idx="4654">
                  <c:v>-486.63961999999998</c:v>
                </c:pt>
                <c:pt idx="4655">
                  <c:v>-486.80482000000001</c:v>
                </c:pt>
                <c:pt idx="4656">
                  <c:v>-486.93716000000001</c:v>
                </c:pt>
                <c:pt idx="4657">
                  <c:v>-486.97259000000003</c:v>
                </c:pt>
                <c:pt idx="4658">
                  <c:v>-487.04829000000001</c:v>
                </c:pt>
                <c:pt idx="4659">
                  <c:v>-487.24795</c:v>
                </c:pt>
                <c:pt idx="4660">
                  <c:v>-487.26794000000001</c:v>
                </c:pt>
                <c:pt idx="4661">
                  <c:v>-487.13373000000001</c:v>
                </c:pt>
                <c:pt idx="4662">
                  <c:v>-486.93520000000001</c:v>
                </c:pt>
                <c:pt idx="4663">
                  <c:v>-486.94677999999999</c:v>
                </c:pt>
                <c:pt idx="4664">
                  <c:v>-486.96832999999998</c:v>
                </c:pt>
                <c:pt idx="4665">
                  <c:v>-487.06247999999999</c:v>
                </c:pt>
                <c:pt idx="4666">
                  <c:v>-487.15429</c:v>
                </c:pt>
                <c:pt idx="4667">
                  <c:v>-487.21911</c:v>
                </c:pt>
                <c:pt idx="4668">
                  <c:v>-487.26512000000002</c:v>
                </c:pt>
                <c:pt idx="4669">
                  <c:v>-487.32256999999998</c:v>
                </c:pt>
                <c:pt idx="4670">
                  <c:v>-487.34903000000003</c:v>
                </c:pt>
                <c:pt idx="4671">
                  <c:v>-487.27366000000001</c:v>
                </c:pt>
                <c:pt idx="4672">
                  <c:v>-487.45071999999999</c:v>
                </c:pt>
                <c:pt idx="4673">
                  <c:v>-487.71834999999999</c:v>
                </c:pt>
                <c:pt idx="4674">
                  <c:v>-487.50263000000001</c:v>
                </c:pt>
                <c:pt idx="4675">
                  <c:v>-487.25682999999998</c:v>
                </c:pt>
                <c:pt idx="4676">
                  <c:v>-487.40771000000001</c:v>
                </c:pt>
                <c:pt idx="4677">
                  <c:v>-487.60813999999999</c:v>
                </c:pt>
                <c:pt idx="4678">
                  <c:v>-487.63096999999999</c:v>
                </c:pt>
                <c:pt idx="4679">
                  <c:v>-487.41867000000002</c:v>
                </c:pt>
                <c:pt idx="4680">
                  <c:v>-487.18149</c:v>
                </c:pt>
                <c:pt idx="4681">
                  <c:v>-487.35910999999999</c:v>
                </c:pt>
                <c:pt idx="4682">
                  <c:v>-487.54266999999999</c:v>
                </c:pt>
                <c:pt idx="4683">
                  <c:v>-487.55412000000001</c:v>
                </c:pt>
                <c:pt idx="4684">
                  <c:v>-487.47269999999997</c:v>
                </c:pt>
                <c:pt idx="4685">
                  <c:v>-487.46373</c:v>
                </c:pt>
                <c:pt idx="4686">
                  <c:v>-487.56779</c:v>
                </c:pt>
                <c:pt idx="4687">
                  <c:v>-487.68475000000001</c:v>
                </c:pt>
                <c:pt idx="4688">
                  <c:v>-487.78224</c:v>
                </c:pt>
                <c:pt idx="4689">
                  <c:v>-487.79250999999999</c:v>
                </c:pt>
                <c:pt idx="4690">
                  <c:v>-487.69450999999998</c:v>
                </c:pt>
                <c:pt idx="4691">
                  <c:v>-487.65958000000001</c:v>
                </c:pt>
                <c:pt idx="4692">
                  <c:v>-487.72640000000001</c:v>
                </c:pt>
                <c:pt idx="4693">
                  <c:v>-487.79903999999999</c:v>
                </c:pt>
                <c:pt idx="4694">
                  <c:v>-487.64078999999998</c:v>
                </c:pt>
                <c:pt idx="4695">
                  <c:v>-487.40944999999999</c:v>
                </c:pt>
                <c:pt idx="4696">
                  <c:v>-487.27686</c:v>
                </c:pt>
                <c:pt idx="4697">
                  <c:v>-487.29036000000002</c:v>
                </c:pt>
                <c:pt idx="4698">
                  <c:v>-487.30842999999999</c:v>
                </c:pt>
                <c:pt idx="4699">
                  <c:v>-487.49394000000001</c:v>
                </c:pt>
                <c:pt idx="4700">
                  <c:v>-487.58359000000002</c:v>
                </c:pt>
                <c:pt idx="4701">
                  <c:v>-487.78525999999999</c:v>
                </c:pt>
                <c:pt idx="4702">
                  <c:v>-488.00184000000002</c:v>
                </c:pt>
                <c:pt idx="4703">
                  <c:v>-487.79741000000001</c:v>
                </c:pt>
                <c:pt idx="4704">
                  <c:v>-487.34233999999998</c:v>
                </c:pt>
                <c:pt idx="4705">
                  <c:v>-487.35761000000002</c:v>
                </c:pt>
                <c:pt idx="4706">
                  <c:v>-487.56015000000002</c:v>
                </c:pt>
                <c:pt idx="4707">
                  <c:v>-487.56909999999999</c:v>
                </c:pt>
                <c:pt idx="4708">
                  <c:v>-487.62180000000001</c:v>
                </c:pt>
                <c:pt idx="4709">
                  <c:v>-487.65866999999997</c:v>
                </c:pt>
                <c:pt idx="4710">
                  <c:v>-487.65032000000002</c:v>
                </c:pt>
                <c:pt idx="4711">
                  <c:v>-487.49804</c:v>
                </c:pt>
                <c:pt idx="4712">
                  <c:v>-487.52375000000001</c:v>
                </c:pt>
                <c:pt idx="4713">
                  <c:v>-487.43734000000001</c:v>
                </c:pt>
                <c:pt idx="4714">
                  <c:v>-487.37754000000001</c:v>
                </c:pt>
                <c:pt idx="4715">
                  <c:v>-487.27143000000001</c:v>
                </c:pt>
                <c:pt idx="4716">
                  <c:v>-487.37464</c:v>
                </c:pt>
                <c:pt idx="4717">
                  <c:v>-487.61178999999998</c:v>
                </c:pt>
                <c:pt idx="4718">
                  <c:v>-487.52382999999998</c:v>
                </c:pt>
                <c:pt idx="4719">
                  <c:v>-487.32978000000003</c:v>
                </c:pt>
                <c:pt idx="4720">
                  <c:v>-487.38058999999998</c:v>
                </c:pt>
                <c:pt idx="4721">
                  <c:v>-487.49173000000002</c:v>
                </c:pt>
                <c:pt idx="4722">
                  <c:v>-487.36912000000001</c:v>
                </c:pt>
                <c:pt idx="4723">
                  <c:v>-487.45961</c:v>
                </c:pt>
                <c:pt idx="4724">
                  <c:v>-487.36534</c:v>
                </c:pt>
                <c:pt idx="4725">
                  <c:v>-487.09831000000003</c:v>
                </c:pt>
                <c:pt idx="4726">
                  <c:v>-487.18597999999997</c:v>
                </c:pt>
                <c:pt idx="4727">
                  <c:v>-487.66946000000002</c:v>
                </c:pt>
                <c:pt idx="4728">
                  <c:v>-487.93144999999998</c:v>
                </c:pt>
                <c:pt idx="4729">
                  <c:v>-487.47084999999998</c:v>
                </c:pt>
                <c:pt idx="4730">
                  <c:v>-487.13229999999999</c:v>
                </c:pt>
                <c:pt idx="4731">
                  <c:v>-487.22660000000002</c:v>
                </c:pt>
                <c:pt idx="4732">
                  <c:v>-487.59125999999998</c:v>
                </c:pt>
                <c:pt idx="4733">
                  <c:v>-487.65260000000001</c:v>
                </c:pt>
                <c:pt idx="4734">
                  <c:v>-487.60091</c:v>
                </c:pt>
                <c:pt idx="4735">
                  <c:v>-487.65176000000002</c:v>
                </c:pt>
                <c:pt idx="4736">
                  <c:v>-487.59509000000003</c:v>
                </c:pt>
                <c:pt idx="4737">
                  <c:v>-487.63141999999999</c:v>
                </c:pt>
                <c:pt idx="4738">
                  <c:v>-487.60001999999997</c:v>
                </c:pt>
                <c:pt idx="4739">
                  <c:v>-487.57091000000003</c:v>
                </c:pt>
                <c:pt idx="4740">
                  <c:v>-487.60593</c:v>
                </c:pt>
                <c:pt idx="4741">
                  <c:v>-487.53645</c:v>
                </c:pt>
                <c:pt idx="4742">
                  <c:v>-487.48475999999999</c:v>
                </c:pt>
                <c:pt idx="4743">
                  <c:v>-487.72129999999999</c:v>
                </c:pt>
                <c:pt idx="4744">
                  <c:v>-487.94225</c:v>
                </c:pt>
                <c:pt idx="4745">
                  <c:v>-487.67689000000001</c:v>
                </c:pt>
                <c:pt idx="4746">
                  <c:v>-487.48518999999999</c:v>
                </c:pt>
                <c:pt idx="4747">
                  <c:v>-487.49058000000002</c:v>
                </c:pt>
                <c:pt idx="4748">
                  <c:v>-487.57069999999999</c:v>
                </c:pt>
                <c:pt idx="4749">
                  <c:v>-487.38346999999999</c:v>
                </c:pt>
                <c:pt idx="4750">
                  <c:v>-487.05547000000001</c:v>
                </c:pt>
                <c:pt idx="4751">
                  <c:v>-487.11081999999999</c:v>
                </c:pt>
                <c:pt idx="4752">
                  <c:v>-487.29397</c:v>
                </c:pt>
                <c:pt idx="4753">
                  <c:v>-487.35226999999998</c:v>
                </c:pt>
                <c:pt idx="4754">
                  <c:v>-487.25657000000001</c:v>
                </c:pt>
                <c:pt idx="4755">
                  <c:v>-487.09922999999998</c:v>
                </c:pt>
                <c:pt idx="4756">
                  <c:v>-487.09712999999999</c:v>
                </c:pt>
                <c:pt idx="4757">
                  <c:v>-487.06002000000001</c:v>
                </c:pt>
                <c:pt idx="4758">
                  <c:v>-486.91377</c:v>
                </c:pt>
                <c:pt idx="4759">
                  <c:v>-486.99977999999999</c:v>
                </c:pt>
                <c:pt idx="4760">
                  <c:v>-487.09390999999999</c:v>
                </c:pt>
                <c:pt idx="4761">
                  <c:v>-487.06153</c:v>
                </c:pt>
                <c:pt idx="4762">
                  <c:v>-487.02064000000001</c:v>
                </c:pt>
                <c:pt idx="4763">
                  <c:v>-487.29113000000001</c:v>
                </c:pt>
                <c:pt idx="4764">
                  <c:v>-487.40487999999999</c:v>
                </c:pt>
                <c:pt idx="4765">
                  <c:v>-487.11545999999998</c:v>
                </c:pt>
                <c:pt idx="4766">
                  <c:v>-486.97107</c:v>
                </c:pt>
                <c:pt idx="4767">
                  <c:v>-487.03899000000001</c:v>
                </c:pt>
                <c:pt idx="4768">
                  <c:v>-487.28559999999999</c:v>
                </c:pt>
                <c:pt idx="4769">
                  <c:v>-487.28214000000003</c:v>
                </c:pt>
                <c:pt idx="4770">
                  <c:v>-487.13263999999998</c:v>
                </c:pt>
                <c:pt idx="4771">
                  <c:v>-487.15672999999998</c:v>
                </c:pt>
                <c:pt idx="4772">
                  <c:v>-487.5</c:v>
                </c:pt>
                <c:pt idx="4773">
                  <c:v>-487.82596000000001</c:v>
                </c:pt>
                <c:pt idx="4774">
                  <c:v>-487.73694999999998</c:v>
                </c:pt>
                <c:pt idx="4775">
                  <c:v>-487.21253000000002</c:v>
                </c:pt>
                <c:pt idx="4776">
                  <c:v>-487.03127999999998</c:v>
                </c:pt>
                <c:pt idx="4777">
                  <c:v>-487.4271</c:v>
                </c:pt>
                <c:pt idx="4778">
                  <c:v>-487.64420999999999</c:v>
                </c:pt>
                <c:pt idx="4779">
                  <c:v>-487.51288</c:v>
                </c:pt>
                <c:pt idx="4780">
                  <c:v>-487.19317000000001</c:v>
                </c:pt>
                <c:pt idx="4781">
                  <c:v>-487.28433000000001</c:v>
                </c:pt>
                <c:pt idx="4782">
                  <c:v>-487.57276999999999</c:v>
                </c:pt>
                <c:pt idx="4783">
                  <c:v>-487.63549999999998</c:v>
                </c:pt>
                <c:pt idx="4784">
                  <c:v>-487.48453000000001</c:v>
                </c:pt>
                <c:pt idx="4785">
                  <c:v>-487.32076999999998</c:v>
                </c:pt>
                <c:pt idx="4786">
                  <c:v>-487.44583999999998</c:v>
                </c:pt>
                <c:pt idx="4787">
                  <c:v>-487.61881</c:v>
                </c:pt>
                <c:pt idx="4788">
                  <c:v>-487.49299000000002</c:v>
                </c:pt>
                <c:pt idx="4789">
                  <c:v>-487.50083000000001</c:v>
                </c:pt>
                <c:pt idx="4790">
                  <c:v>-487.60775000000001</c:v>
                </c:pt>
                <c:pt idx="4791">
                  <c:v>-487.51674000000003</c:v>
                </c:pt>
                <c:pt idx="4792">
                  <c:v>-487.53618999999998</c:v>
                </c:pt>
                <c:pt idx="4793">
                  <c:v>-487.60379</c:v>
                </c:pt>
                <c:pt idx="4794">
                  <c:v>-487.62315999999998</c:v>
                </c:pt>
                <c:pt idx="4795">
                  <c:v>-487.61275000000001</c:v>
                </c:pt>
                <c:pt idx="4796">
                  <c:v>-487.56796000000003</c:v>
                </c:pt>
                <c:pt idx="4797">
                  <c:v>-487.59285</c:v>
                </c:pt>
                <c:pt idx="4798">
                  <c:v>-487.6909</c:v>
                </c:pt>
                <c:pt idx="4799">
                  <c:v>-487.72852999999998</c:v>
                </c:pt>
                <c:pt idx="4800">
                  <c:v>-487.56076000000002</c:v>
                </c:pt>
                <c:pt idx="4801">
                  <c:v>-487.42093999999997</c:v>
                </c:pt>
                <c:pt idx="4802">
                  <c:v>-487.75362999999999</c:v>
                </c:pt>
                <c:pt idx="4803">
                  <c:v>-487.92070000000001</c:v>
                </c:pt>
                <c:pt idx="4804">
                  <c:v>-487.71946000000003</c:v>
                </c:pt>
                <c:pt idx="4805">
                  <c:v>-487.55568</c:v>
                </c:pt>
                <c:pt idx="4806">
                  <c:v>-487.49074999999999</c:v>
                </c:pt>
                <c:pt idx="4807">
                  <c:v>-487.40856000000002</c:v>
                </c:pt>
                <c:pt idx="4808">
                  <c:v>-487.54667000000001</c:v>
                </c:pt>
                <c:pt idx="4809">
                  <c:v>-487.78010999999998</c:v>
                </c:pt>
                <c:pt idx="4810">
                  <c:v>-487.64792</c:v>
                </c:pt>
                <c:pt idx="4811">
                  <c:v>-487.63204999999999</c:v>
                </c:pt>
                <c:pt idx="4812">
                  <c:v>-487.65676000000002</c:v>
                </c:pt>
                <c:pt idx="4813">
                  <c:v>-487.65325000000001</c:v>
                </c:pt>
                <c:pt idx="4814">
                  <c:v>-487.54255000000001</c:v>
                </c:pt>
                <c:pt idx="4815">
                  <c:v>-487.31178</c:v>
                </c:pt>
                <c:pt idx="4816">
                  <c:v>-487.26659000000001</c:v>
                </c:pt>
                <c:pt idx="4817">
                  <c:v>-487.23529000000002</c:v>
                </c:pt>
                <c:pt idx="4818">
                  <c:v>-487.11383999999998</c:v>
                </c:pt>
                <c:pt idx="4819">
                  <c:v>-486.92934000000002</c:v>
                </c:pt>
                <c:pt idx="4820">
                  <c:v>-487.10410999999999</c:v>
                </c:pt>
                <c:pt idx="4821">
                  <c:v>-487.17284000000001</c:v>
                </c:pt>
                <c:pt idx="4822">
                  <c:v>-487.12146000000001</c:v>
                </c:pt>
                <c:pt idx="4823">
                  <c:v>-487.12212</c:v>
                </c:pt>
                <c:pt idx="4824">
                  <c:v>-487.11754999999999</c:v>
                </c:pt>
                <c:pt idx="4825">
                  <c:v>-486.98417000000001</c:v>
                </c:pt>
                <c:pt idx="4826">
                  <c:v>-486.97316999999998</c:v>
                </c:pt>
                <c:pt idx="4827">
                  <c:v>-486.97419000000002</c:v>
                </c:pt>
                <c:pt idx="4828">
                  <c:v>-487.08704</c:v>
                </c:pt>
                <c:pt idx="4829">
                  <c:v>-487.25065999999998</c:v>
                </c:pt>
                <c:pt idx="4830">
                  <c:v>-487.47080999999997</c:v>
                </c:pt>
                <c:pt idx="4831">
                  <c:v>-487.52208000000002</c:v>
                </c:pt>
                <c:pt idx="4832">
                  <c:v>-487.34854000000001</c:v>
                </c:pt>
                <c:pt idx="4833">
                  <c:v>-487.30425000000002</c:v>
                </c:pt>
                <c:pt idx="4834">
                  <c:v>-487.36930000000001</c:v>
                </c:pt>
                <c:pt idx="4835">
                  <c:v>-487.48390000000001</c:v>
                </c:pt>
                <c:pt idx="4836">
                  <c:v>-487.38137</c:v>
                </c:pt>
                <c:pt idx="4837">
                  <c:v>-487.26839999999999</c:v>
                </c:pt>
                <c:pt idx="4838">
                  <c:v>-487.54644000000002</c:v>
                </c:pt>
                <c:pt idx="4839">
                  <c:v>-487.6755</c:v>
                </c:pt>
                <c:pt idx="4840">
                  <c:v>-487.68419</c:v>
                </c:pt>
                <c:pt idx="4841">
                  <c:v>-487.39353</c:v>
                </c:pt>
                <c:pt idx="4842">
                  <c:v>-487.38758000000001</c:v>
                </c:pt>
                <c:pt idx="4843">
                  <c:v>-487.4606</c:v>
                </c:pt>
                <c:pt idx="4844">
                  <c:v>-487.33071999999999</c:v>
                </c:pt>
                <c:pt idx="4845">
                  <c:v>-487.22922999999997</c:v>
                </c:pt>
                <c:pt idx="4846">
                  <c:v>-487.23419999999999</c:v>
                </c:pt>
                <c:pt idx="4847">
                  <c:v>-487.22795000000002</c:v>
                </c:pt>
                <c:pt idx="4848">
                  <c:v>-487.0564</c:v>
                </c:pt>
                <c:pt idx="4849">
                  <c:v>-486.96938</c:v>
                </c:pt>
                <c:pt idx="4850">
                  <c:v>-487.25785000000002</c:v>
                </c:pt>
                <c:pt idx="4851">
                  <c:v>-487.48072999999999</c:v>
                </c:pt>
                <c:pt idx="4852">
                  <c:v>-487.25492000000003</c:v>
                </c:pt>
                <c:pt idx="4853">
                  <c:v>-487.07942000000003</c:v>
                </c:pt>
                <c:pt idx="4854">
                  <c:v>-487.03251</c:v>
                </c:pt>
                <c:pt idx="4855">
                  <c:v>-487.04998000000001</c:v>
                </c:pt>
                <c:pt idx="4856">
                  <c:v>-487.01697999999999</c:v>
                </c:pt>
                <c:pt idx="4857">
                  <c:v>-486.91640000000001</c:v>
                </c:pt>
                <c:pt idx="4858">
                  <c:v>-486.86178999999998</c:v>
                </c:pt>
                <c:pt idx="4859">
                  <c:v>-486.84505000000001</c:v>
                </c:pt>
                <c:pt idx="4860">
                  <c:v>-487.00544000000002</c:v>
                </c:pt>
                <c:pt idx="4861">
                  <c:v>-487.27345000000003</c:v>
                </c:pt>
                <c:pt idx="4862">
                  <c:v>-487.20769000000001</c:v>
                </c:pt>
                <c:pt idx="4863">
                  <c:v>-487.02638000000002</c:v>
                </c:pt>
                <c:pt idx="4864">
                  <c:v>-486.99097</c:v>
                </c:pt>
                <c:pt idx="4865">
                  <c:v>-487.10001999999997</c:v>
                </c:pt>
                <c:pt idx="4866">
                  <c:v>-487.13941</c:v>
                </c:pt>
                <c:pt idx="4867">
                  <c:v>-487.01245999999998</c:v>
                </c:pt>
                <c:pt idx="4868">
                  <c:v>-486.98559</c:v>
                </c:pt>
                <c:pt idx="4869">
                  <c:v>-487.31015000000002</c:v>
                </c:pt>
                <c:pt idx="4870">
                  <c:v>-487.52704</c:v>
                </c:pt>
                <c:pt idx="4871">
                  <c:v>-487.34437000000003</c:v>
                </c:pt>
                <c:pt idx="4872">
                  <c:v>-487.16512999999998</c:v>
                </c:pt>
                <c:pt idx="4873">
                  <c:v>-487.34881000000001</c:v>
                </c:pt>
                <c:pt idx="4874">
                  <c:v>-487.56375000000003</c:v>
                </c:pt>
                <c:pt idx="4875">
                  <c:v>-487.16617000000002</c:v>
                </c:pt>
                <c:pt idx="4876">
                  <c:v>-487.07314000000002</c:v>
                </c:pt>
                <c:pt idx="4877">
                  <c:v>-487.35771</c:v>
                </c:pt>
                <c:pt idx="4878">
                  <c:v>-487.39298000000002</c:v>
                </c:pt>
                <c:pt idx="4879">
                  <c:v>-487.15325999999999</c:v>
                </c:pt>
                <c:pt idx="4880">
                  <c:v>-487.23083000000003</c:v>
                </c:pt>
                <c:pt idx="4881">
                  <c:v>-487.57904000000002</c:v>
                </c:pt>
                <c:pt idx="4882">
                  <c:v>-487.51276999999999</c:v>
                </c:pt>
                <c:pt idx="4883">
                  <c:v>-487.39111000000003</c:v>
                </c:pt>
                <c:pt idx="4884">
                  <c:v>-487.26942000000003</c:v>
                </c:pt>
                <c:pt idx="4885">
                  <c:v>-487.17752999999999</c:v>
                </c:pt>
                <c:pt idx="4886">
                  <c:v>-487.35640999999998</c:v>
                </c:pt>
                <c:pt idx="4887">
                  <c:v>-487.38661999999999</c:v>
                </c:pt>
                <c:pt idx="4888">
                  <c:v>-487.38781</c:v>
                </c:pt>
                <c:pt idx="4889">
                  <c:v>-487.35849000000002</c:v>
                </c:pt>
                <c:pt idx="4890">
                  <c:v>-487.67899999999997</c:v>
                </c:pt>
                <c:pt idx="4891">
                  <c:v>-487.57245999999998</c:v>
                </c:pt>
                <c:pt idx="4892">
                  <c:v>-487.35084999999998</c:v>
                </c:pt>
                <c:pt idx="4893">
                  <c:v>-487.39150000000001</c:v>
                </c:pt>
                <c:pt idx="4894">
                  <c:v>-487.65609999999998</c:v>
                </c:pt>
                <c:pt idx="4895">
                  <c:v>-487.70483999999999</c:v>
                </c:pt>
                <c:pt idx="4896">
                  <c:v>-487.50709999999998</c:v>
                </c:pt>
                <c:pt idx="4897">
                  <c:v>-487.3519</c:v>
                </c:pt>
                <c:pt idx="4898">
                  <c:v>-487.28134999999997</c:v>
                </c:pt>
                <c:pt idx="4899">
                  <c:v>-487.48489000000001</c:v>
                </c:pt>
                <c:pt idx="4900">
                  <c:v>-487.36034000000001</c:v>
                </c:pt>
                <c:pt idx="4901">
                  <c:v>-487.30502999999999</c:v>
                </c:pt>
                <c:pt idx="4902">
                  <c:v>-487.47098</c:v>
                </c:pt>
                <c:pt idx="4903">
                  <c:v>-487.36151000000001</c:v>
                </c:pt>
                <c:pt idx="4904">
                  <c:v>-487.14148999999998</c:v>
                </c:pt>
                <c:pt idx="4905">
                  <c:v>-487.01134000000002</c:v>
                </c:pt>
                <c:pt idx="4906">
                  <c:v>-487.13830999999999</c:v>
                </c:pt>
                <c:pt idx="4907">
                  <c:v>-487.14442000000003</c:v>
                </c:pt>
                <c:pt idx="4908">
                  <c:v>-487.10172</c:v>
                </c:pt>
                <c:pt idx="4909">
                  <c:v>-486.95454000000001</c:v>
                </c:pt>
                <c:pt idx="4910">
                  <c:v>-486.90602000000001</c:v>
                </c:pt>
                <c:pt idx="4911">
                  <c:v>-487.16131999999999</c:v>
                </c:pt>
                <c:pt idx="4912">
                  <c:v>-487.25799999999998</c:v>
                </c:pt>
                <c:pt idx="4913">
                  <c:v>-487.00213000000002</c:v>
                </c:pt>
                <c:pt idx="4914">
                  <c:v>-486.94603000000001</c:v>
                </c:pt>
                <c:pt idx="4915">
                  <c:v>-487.05944</c:v>
                </c:pt>
                <c:pt idx="4916">
                  <c:v>-487.03847999999999</c:v>
                </c:pt>
                <c:pt idx="4917">
                  <c:v>-486.84140000000002</c:v>
                </c:pt>
                <c:pt idx="4918">
                  <c:v>-486.75635</c:v>
                </c:pt>
                <c:pt idx="4919">
                  <c:v>-487.03744999999998</c:v>
                </c:pt>
                <c:pt idx="4920">
                  <c:v>-487.06387000000001</c:v>
                </c:pt>
                <c:pt idx="4921">
                  <c:v>-486.84402</c:v>
                </c:pt>
                <c:pt idx="4922">
                  <c:v>-486.83256999999998</c:v>
                </c:pt>
                <c:pt idx="4923">
                  <c:v>-487.14434</c:v>
                </c:pt>
                <c:pt idx="4924">
                  <c:v>-487.38218999999998</c:v>
                </c:pt>
                <c:pt idx="4925">
                  <c:v>-487.16726999999997</c:v>
                </c:pt>
                <c:pt idx="4926">
                  <c:v>-486.49016999999998</c:v>
                </c:pt>
                <c:pt idx="4927">
                  <c:v>-486.23635000000002</c:v>
                </c:pt>
                <c:pt idx="4928">
                  <c:v>-486.99847999999997</c:v>
                </c:pt>
                <c:pt idx="4929">
                  <c:v>-487.27809000000002</c:v>
                </c:pt>
                <c:pt idx="4930">
                  <c:v>-486.78338000000002</c:v>
                </c:pt>
                <c:pt idx="4931">
                  <c:v>-486.73068999999998</c:v>
                </c:pt>
                <c:pt idx="4932">
                  <c:v>-487.19015999999999</c:v>
                </c:pt>
                <c:pt idx="4933">
                  <c:v>-487.42723999999998</c:v>
                </c:pt>
                <c:pt idx="4934">
                  <c:v>-487.12202000000002</c:v>
                </c:pt>
                <c:pt idx="4935">
                  <c:v>-486.99936000000002</c:v>
                </c:pt>
                <c:pt idx="4936">
                  <c:v>-487.24045999999998</c:v>
                </c:pt>
                <c:pt idx="4937">
                  <c:v>-487.46206999999998</c:v>
                </c:pt>
                <c:pt idx="4938">
                  <c:v>-487.36192999999997</c:v>
                </c:pt>
                <c:pt idx="4939">
                  <c:v>-487.09064000000001</c:v>
                </c:pt>
                <c:pt idx="4940">
                  <c:v>-487.07745</c:v>
                </c:pt>
                <c:pt idx="4941">
                  <c:v>-487.16212000000002</c:v>
                </c:pt>
                <c:pt idx="4942">
                  <c:v>-487.29282999999998</c:v>
                </c:pt>
                <c:pt idx="4943">
                  <c:v>-487.22325999999998</c:v>
                </c:pt>
                <c:pt idx="4944">
                  <c:v>-487.01880999999997</c:v>
                </c:pt>
                <c:pt idx="4945">
                  <c:v>-487.22059999999999</c:v>
                </c:pt>
                <c:pt idx="4946">
                  <c:v>-487.56083999999998</c:v>
                </c:pt>
                <c:pt idx="4947">
                  <c:v>-487.84147999999999</c:v>
                </c:pt>
                <c:pt idx="4948">
                  <c:v>-487.77102000000002</c:v>
                </c:pt>
                <c:pt idx="4949">
                  <c:v>-487.68317000000002</c:v>
                </c:pt>
                <c:pt idx="4950">
                  <c:v>-487.81497999999999</c:v>
                </c:pt>
                <c:pt idx="4951">
                  <c:v>-487.88902000000002</c:v>
                </c:pt>
                <c:pt idx="4952">
                  <c:v>-487.98043000000001</c:v>
                </c:pt>
                <c:pt idx="4953">
                  <c:v>-487.95985999999999</c:v>
                </c:pt>
                <c:pt idx="4954">
                  <c:v>-487.76361000000003</c:v>
                </c:pt>
                <c:pt idx="4955">
                  <c:v>-487.77337</c:v>
                </c:pt>
                <c:pt idx="4956">
                  <c:v>-487.85088999999999</c:v>
                </c:pt>
                <c:pt idx="4957">
                  <c:v>-487.67858000000001</c:v>
                </c:pt>
                <c:pt idx="4958">
                  <c:v>-487.71917999999999</c:v>
                </c:pt>
                <c:pt idx="4959">
                  <c:v>-487.87601999999998</c:v>
                </c:pt>
                <c:pt idx="4960">
                  <c:v>-487.90114999999997</c:v>
                </c:pt>
                <c:pt idx="4961">
                  <c:v>-487.81058999999999</c:v>
                </c:pt>
                <c:pt idx="4962">
                  <c:v>-487.68824999999998</c:v>
                </c:pt>
                <c:pt idx="4963">
                  <c:v>-487.69042000000002</c:v>
                </c:pt>
                <c:pt idx="4964">
                  <c:v>-487.69923</c:v>
                </c:pt>
                <c:pt idx="4965">
                  <c:v>-487.80176</c:v>
                </c:pt>
                <c:pt idx="4966">
                  <c:v>-487.72010999999998</c:v>
                </c:pt>
                <c:pt idx="4967">
                  <c:v>-487.55074000000002</c:v>
                </c:pt>
                <c:pt idx="4968">
                  <c:v>-487.58138000000002</c:v>
                </c:pt>
                <c:pt idx="4969">
                  <c:v>-487.69821999999999</c:v>
                </c:pt>
                <c:pt idx="4970">
                  <c:v>-487.71404000000001</c:v>
                </c:pt>
                <c:pt idx="4971">
                  <c:v>-487.66291999999999</c:v>
                </c:pt>
                <c:pt idx="4972">
                  <c:v>-487.41768000000002</c:v>
                </c:pt>
                <c:pt idx="4973">
                  <c:v>-487.38468999999998</c:v>
                </c:pt>
                <c:pt idx="4974">
                  <c:v>-487.43642</c:v>
                </c:pt>
                <c:pt idx="4975">
                  <c:v>-487.46944000000002</c:v>
                </c:pt>
                <c:pt idx="4976">
                  <c:v>-487.23210999999998</c:v>
                </c:pt>
                <c:pt idx="4977">
                  <c:v>-487.12475999999998</c:v>
                </c:pt>
                <c:pt idx="4978">
                  <c:v>-486.98361</c:v>
                </c:pt>
                <c:pt idx="4979">
                  <c:v>-487.24664999999999</c:v>
                </c:pt>
                <c:pt idx="4980">
                  <c:v>-487.40190000000001</c:v>
                </c:pt>
                <c:pt idx="4981">
                  <c:v>-487.20731000000001</c:v>
                </c:pt>
                <c:pt idx="4982">
                  <c:v>-486.96087</c:v>
                </c:pt>
                <c:pt idx="4983">
                  <c:v>-487.12123000000003</c:v>
                </c:pt>
                <c:pt idx="4984">
                  <c:v>-487.31783000000001</c:v>
                </c:pt>
                <c:pt idx="4985">
                  <c:v>-487.20902000000001</c:v>
                </c:pt>
                <c:pt idx="4986">
                  <c:v>-486.93878999999998</c:v>
                </c:pt>
                <c:pt idx="4987">
                  <c:v>-486.94907000000001</c:v>
                </c:pt>
                <c:pt idx="4988">
                  <c:v>-487.05011999999999</c:v>
                </c:pt>
                <c:pt idx="4989">
                  <c:v>-487.09868</c:v>
                </c:pt>
                <c:pt idx="4990">
                  <c:v>-487.04766999999998</c:v>
                </c:pt>
                <c:pt idx="4991">
                  <c:v>-487.01155999999997</c:v>
                </c:pt>
                <c:pt idx="4992">
                  <c:v>-487.10341</c:v>
                </c:pt>
                <c:pt idx="4993">
                  <c:v>-487.12572999999998</c:v>
                </c:pt>
                <c:pt idx="4994">
                  <c:v>-487.30694999999997</c:v>
                </c:pt>
                <c:pt idx="4995">
                  <c:v>-487.2971</c:v>
                </c:pt>
                <c:pt idx="4996">
                  <c:v>-487.09580999999997</c:v>
                </c:pt>
                <c:pt idx="4997">
                  <c:v>-486.86770000000001</c:v>
                </c:pt>
                <c:pt idx="4998">
                  <c:v>-487.05387999999999</c:v>
                </c:pt>
                <c:pt idx="4999">
                  <c:v>-487.50540999999998</c:v>
                </c:pt>
                <c:pt idx="5000">
                  <c:v>-487.42773999999997</c:v>
                </c:pt>
                <c:pt idx="5001">
                  <c:v>-487.00862999999998</c:v>
                </c:pt>
                <c:pt idx="5002">
                  <c:v>-486.87245999999999</c:v>
                </c:pt>
                <c:pt idx="5003">
                  <c:v>-486.90348999999998</c:v>
                </c:pt>
                <c:pt idx="5004">
                  <c:v>-486.88108</c:v>
                </c:pt>
                <c:pt idx="5005">
                  <c:v>-486.78978000000001</c:v>
                </c:pt>
                <c:pt idx="5006">
                  <c:v>-486.58080000000001</c:v>
                </c:pt>
                <c:pt idx="5007">
                  <c:v>-486.55516</c:v>
                </c:pt>
                <c:pt idx="5008">
                  <c:v>-486.67489</c:v>
                </c:pt>
                <c:pt idx="5009">
                  <c:v>-486.68529999999998</c:v>
                </c:pt>
                <c:pt idx="5010">
                  <c:v>-486.55637999999999</c:v>
                </c:pt>
                <c:pt idx="5011">
                  <c:v>-486.44677000000001</c:v>
                </c:pt>
                <c:pt idx="5012">
                  <c:v>-486.60332</c:v>
                </c:pt>
                <c:pt idx="5013">
                  <c:v>-486.68279999999999</c:v>
                </c:pt>
                <c:pt idx="5014">
                  <c:v>-486.61130000000003</c:v>
                </c:pt>
                <c:pt idx="5015">
                  <c:v>-486.53093999999999</c:v>
                </c:pt>
                <c:pt idx="5016">
                  <c:v>-486.53456</c:v>
                </c:pt>
                <c:pt idx="5017">
                  <c:v>-486.69574999999998</c:v>
                </c:pt>
                <c:pt idx="5018">
                  <c:v>-486.77908000000002</c:v>
                </c:pt>
                <c:pt idx="5019">
                  <c:v>-486.70566000000002</c:v>
                </c:pt>
                <c:pt idx="5020">
                  <c:v>-486.51402000000002</c:v>
                </c:pt>
                <c:pt idx="5021">
                  <c:v>-486.36613999999997</c:v>
                </c:pt>
                <c:pt idx="5022">
                  <c:v>-486.45612999999997</c:v>
                </c:pt>
                <c:pt idx="5023">
                  <c:v>-486.72437000000002</c:v>
                </c:pt>
                <c:pt idx="5024">
                  <c:v>-486.82668000000001</c:v>
                </c:pt>
                <c:pt idx="5025">
                  <c:v>-486.85284999999999</c:v>
                </c:pt>
                <c:pt idx="5026">
                  <c:v>-486.85036000000002</c:v>
                </c:pt>
                <c:pt idx="5027">
                  <c:v>-486.82033000000001</c:v>
                </c:pt>
                <c:pt idx="5028">
                  <c:v>-486.86955</c:v>
                </c:pt>
                <c:pt idx="5029">
                  <c:v>-486.93004000000002</c:v>
                </c:pt>
                <c:pt idx="5030">
                  <c:v>-486.87688000000003</c:v>
                </c:pt>
                <c:pt idx="5031">
                  <c:v>-486.7475</c:v>
                </c:pt>
                <c:pt idx="5032">
                  <c:v>-486.85480000000001</c:v>
                </c:pt>
                <c:pt idx="5033">
                  <c:v>-487.08857</c:v>
                </c:pt>
                <c:pt idx="5034">
                  <c:v>-487.14814999999999</c:v>
                </c:pt>
                <c:pt idx="5035">
                  <c:v>-486.97964000000002</c:v>
                </c:pt>
                <c:pt idx="5036">
                  <c:v>-486.88547</c:v>
                </c:pt>
                <c:pt idx="5037">
                  <c:v>-486.96111000000002</c:v>
                </c:pt>
                <c:pt idx="5038">
                  <c:v>-487.10365000000002</c:v>
                </c:pt>
                <c:pt idx="5039">
                  <c:v>-487.06162999999998</c:v>
                </c:pt>
                <c:pt idx="5040">
                  <c:v>-486.78536000000003</c:v>
                </c:pt>
                <c:pt idx="5041">
                  <c:v>-486.68072999999998</c:v>
                </c:pt>
                <c:pt idx="5042">
                  <c:v>-486.88245999999998</c:v>
                </c:pt>
                <c:pt idx="5043">
                  <c:v>-487.05086</c:v>
                </c:pt>
                <c:pt idx="5044">
                  <c:v>-486.79147</c:v>
                </c:pt>
                <c:pt idx="5045">
                  <c:v>-486.44099999999997</c:v>
                </c:pt>
                <c:pt idx="5046">
                  <c:v>-486.57459999999998</c:v>
                </c:pt>
                <c:pt idx="5047">
                  <c:v>-486.99133999999998</c:v>
                </c:pt>
                <c:pt idx="5048">
                  <c:v>-487.20819</c:v>
                </c:pt>
                <c:pt idx="5049">
                  <c:v>-487.17876000000001</c:v>
                </c:pt>
                <c:pt idx="5050">
                  <c:v>-487.13009</c:v>
                </c:pt>
                <c:pt idx="5051">
                  <c:v>-487.13114999999999</c:v>
                </c:pt>
                <c:pt idx="5052">
                  <c:v>-487.27645999999999</c:v>
                </c:pt>
                <c:pt idx="5053">
                  <c:v>-487.48557</c:v>
                </c:pt>
                <c:pt idx="5054">
                  <c:v>-487.5129</c:v>
                </c:pt>
                <c:pt idx="5055">
                  <c:v>-487.32177000000001</c:v>
                </c:pt>
                <c:pt idx="5056">
                  <c:v>-487.13150999999999</c:v>
                </c:pt>
                <c:pt idx="5057">
                  <c:v>-487.17361</c:v>
                </c:pt>
                <c:pt idx="5058">
                  <c:v>-487.21001000000001</c:v>
                </c:pt>
                <c:pt idx="5059">
                  <c:v>-487.28206</c:v>
                </c:pt>
                <c:pt idx="5060">
                  <c:v>-487.10034999999999</c:v>
                </c:pt>
                <c:pt idx="5061">
                  <c:v>-487.04174999999998</c:v>
                </c:pt>
                <c:pt idx="5062">
                  <c:v>-487.19623999999999</c:v>
                </c:pt>
                <c:pt idx="5063">
                  <c:v>-487.44457999999997</c:v>
                </c:pt>
                <c:pt idx="5064">
                  <c:v>-487.30218000000002</c:v>
                </c:pt>
                <c:pt idx="5065">
                  <c:v>-486.99459999999999</c:v>
                </c:pt>
                <c:pt idx="5066">
                  <c:v>-487.00724000000002</c:v>
                </c:pt>
                <c:pt idx="5067">
                  <c:v>-487.25364000000002</c:v>
                </c:pt>
                <c:pt idx="5068">
                  <c:v>-487.20881000000003</c:v>
                </c:pt>
                <c:pt idx="5069">
                  <c:v>-487.16147000000001</c:v>
                </c:pt>
                <c:pt idx="5070">
                  <c:v>-487.31171999999998</c:v>
                </c:pt>
                <c:pt idx="5071">
                  <c:v>-487.52276000000001</c:v>
                </c:pt>
                <c:pt idx="5072">
                  <c:v>-487.39997</c:v>
                </c:pt>
                <c:pt idx="5073">
                  <c:v>-487.24914000000001</c:v>
                </c:pt>
                <c:pt idx="5074">
                  <c:v>-487.23811999999998</c:v>
                </c:pt>
                <c:pt idx="5075">
                  <c:v>-487.40517</c:v>
                </c:pt>
                <c:pt idx="5076">
                  <c:v>-487.36320000000001</c:v>
                </c:pt>
                <c:pt idx="5077">
                  <c:v>-487.17034000000001</c:v>
                </c:pt>
                <c:pt idx="5078">
                  <c:v>-487.43491999999998</c:v>
                </c:pt>
                <c:pt idx="5079">
                  <c:v>-487.80110000000002</c:v>
                </c:pt>
                <c:pt idx="5080">
                  <c:v>-487.91125</c:v>
                </c:pt>
                <c:pt idx="5081">
                  <c:v>-487.88742999999999</c:v>
                </c:pt>
                <c:pt idx="5082">
                  <c:v>-487.67007999999998</c:v>
                </c:pt>
                <c:pt idx="5083">
                  <c:v>-487.59487000000001</c:v>
                </c:pt>
                <c:pt idx="5084">
                  <c:v>-487.78428000000002</c:v>
                </c:pt>
                <c:pt idx="5085">
                  <c:v>-487.87331999999998</c:v>
                </c:pt>
                <c:pt idx="5086">
                  <c:v>-487.71535999999998</c:v>
                </c:pt>
                <c:pt idx="5087">
                  <c:v>-487.41073999999998</c:v>
                </c:pt>
                <c:pt idx="5088">
                  <c:v>-487.39100999999999</c:v>
                </c:pt>
                <c:pt idx="5089">
                  <c:v>-487.59089999999998</c:v>
                </c:pt>
                <c:pt idx="5090">
                  <c:v>-487.63510000000002</c:v>
                </c:pt>
                <c:pt idx="5091">
                  <c:v>-487.61997000000002</c:v>
                </c:pt>
                <c:pt idx="5092">
                  <c:v>-487.65186999999997</c:v>
                </c:pt>
                <c:pt idx="5093">
                  <c:v>-487.87464999999997</c:v>
                </c:pt>
                <c:pt idx="5094">
                  <c:v>-487.98410000000001</c:v>
                </c:pt>
                <c:pt idx="5095">
                  <c:v>-487.95150000000001</c:v>
                </c:pt>
                <c:pt idx="5096">
                  <c:v>-487.88108</c:v>
                </c:pt>
                <c:pt idx="5097">
                  <c:v>-487.93495999999999</c:v>
                </c:pt>
                <c:pt idx="5098">
                  <c:v>-487.92056000000002</c:v>
                </c:pt>
                <c:pt idx="5099">
                  <c:v>-487.80142000000001</c:v>
                </c:pt>
                <c:pt idx="5100">
                  <c:v>-487.74488000000002</c:v>
                </c:pt>
                <c:pt idx="5101">
                  <c:v>-487.67995999999999</c:v>
                </c:pt>
                <c:pt idx="5102">
                  <c:v>-487.54225000000002</c:v>
                </c:pt>
                <c:pt idx="5103">
                  <c:v>-487.42227000000003</c:v>
                </c:pt>
                <c:pt idx="5104">
                  <c:v>-487.33926000000002</c:v>
                </c:pt>
                <c:pt idx="5105">
                  <c:v>-487.33976000000001</c:v>
                </c:pt>
                <c:pt idx="5106">
                  <c:v>-487.47582999999997</c:v>
                </c:pt>
                <c:pt idx="5107">
                  <c:v>-487.56133</c:v>
                </c:pt>
                <c:pt idx="5108">
                  <c:v>-487.52364</c:v>
                </c:pt>
                <c:pt idx="5109">
                  <c:v>-487.40647999999999</c:v>
                </c:pt>
                <c:pt idx="5110">
                  <c:v>-487.51602000000003</c:v>
                </c:pt>
                <c:pt idx="5111">
                  <c:v>-487.73280999999997</c:v>
                </c:pt>
                <c:pt idx="5112">
                  <c:v>-487.84467000000001</c:v>
                </c:pt>
                <c:pt idx="5113">
                  <c:v>-487.85377999999997</c:v>
                </c:pt>
                <c:pt idx="5114">
                  <c:v>-487.88893999999999</c:v>
                </c:pt>
                <c:pt idx="5115">
                  <c:v>-487.78663</c:v>
                </c:pt>
                <c:pt idx="5116">
                  <c:v>-487.73534999999998</c:v>
                </c:pt>
                <c:pt idx="5117">
                  <c:v>-487.73090000000002</c:v>
                </c:pt>
                <c:pt idx="5118">
                  <c:v>-487.91125</c:v>
                </c:pt>
                <c:pt idx="5119">
                  <c:v>-488.03026999999997</c:v>
                </c:pt>
                <c:pt idx="5120">
                  <c:v>-487.82747999999998</c:v>
                </c:pt>
                <c:pt idx="5121">
                  <c:v>-487.65557999999999</c:v>
                </c:pt>
                <c:pt idx="5122">
                  <c:v>-487.55031000000002</c:v>
                </c:pt>
                <c:pt idx="5123">
                  <c:v>-487.59985999999998</c:v>
                </c:pt>
                <c:pt idx="5124">
                  <c:v>-487.45767999999998</c:v>
                </c:pt>
                <c:pt idx="5125">
                  <c:v>-487.21762000000001</c:v>
                </c:pt>
                <c:pt idx="5126">
                  <c:v>-487.16439000000003</c:v>
                </c:pt>
                <c:pt idx="5127">
                  <c:v>-487.43615</c:v>
                </c:pt>
                <c:pt idx="5128">
                  <c:v>-487.76589000000001</c:v>
                </c:pt>
                <c:pt idx="5129">
                  <c:v>-487.68936000000002</c:v>
                </c:pt>
                <c:pt idx="5130">
                  <c:v>-487.59908999999999</c:v>
                </c:pt>
                <c:pt idx="5131">
                  <c:v>-487.62092000000001</c:v>
                </c:pt>
                <c:pt idx="5132">
                  <c:v>-487.68428</c:v>
                </c:pt>
                <c:pt idx="5133">
                  <c:v>-487.54646000000002</c:v>
                </c:pt>
                <c:pt idx="5134">
                  <c:v>-487.38929999999999</c:v>
                </c:pt>
                <c:pt idx="5135">
                  <c:v>-487.20330999999999</c:v>
                </c:pt>
                <c:pt idx="5136">
                  <c:v>-487.48437999999999</c:v>
                </c:pt>
                <c:pt idx="5137">
                  <c:v>-487.71019999999999</c:v>
                </c:pt>
                <c:pt idx="5138">
                  <c:v>-487.62180000000001</c:v>
                </c:pt>
                <c:pt idx="5139">
                  <c:v>-487.39193</c:v>
                </c:pt>
                <c:pt idx="5140">
                  <c:v>-487.46973000000003</c:v>
                </c:pt>
                <c:pt idx="5141">
                  <c:v>-487.91021000000001</c:v>
                </c:pt>
                <c:pt idx="5142">
                  <c:v>-488.00722000000002</c:v>
                </c:pt>
                <c:pt idx="5143">
                  <c:v>-487.64641999999998</c:v>
                </c:pt>
                <c:pt idx="5144">
                  <c:v>-487.60583000000003</c:v>
                </c:pt>
                <c:pt idx="5145">
                  <c:v>-487.94209000000001</c:v>
                </c:pt>
                <c:pt idx="5146">
                  <c:v>-487.94186999999999</c:v>
                </c:pt>
                <c:pt idx="5147">
                  <c:v>-487.70157999999998</c:v>
                </c:pt>
                <c:pt idx="5148">
                  <c:v>-487.48345999999998</c:v>
                </c:pt>
                <c:pt idx="5149">
                  <c:v>-487.58791000000002</c:v>
                </c:pt>
                <c:pt idx="5150">
                  <c:v>-487.61311000000001</c:v>
                </c:pt>
                <c:pt idx="5151">
                  <c:v>-487.52166999999997</c:v>
                </c:pt>
                <c:pt idx="5152">
                  <c:v>-487.41863000000001</c:v>
                </c:pt>
                <c:pt idx="5153">
                  <c:v>-487.40724999999998</c:v>
                </c:pt>
                <c:pt idx="5154">
                  <c:v>-487.43439000000001</c:v>
                </c:pt>
                <c:pt idx="5155">
                  <c:v>-487.56076000000002</c:v>
                </c:pt>
                <c:pt idx="5156">
                  <c:v>-487.5729</c:v>
                </c:pt>
                <c:pt idx="5157">
                  <c:v>-487.49410999999998</c:v>
                </c:pt>
                <c:pt idx="5158">
                  <c:v>-487.39582000000001</c:v>
                </c:pt>
                <c:pt idx="5159">
                  <c:v>-487.28145999999998</c:v>
                </c:pt>
                <c:pt idx="5160">
                  <c:v>-487.30491000000001</c:v>
                </c:pt>
                <c:pt idx="5161">
                  <c:v>-487.4239</c:v>
                </c:pt>
                <c:pt idx="5162">
                  <c:v>-487.45837</c:v>
                </c:pt>
                <c:pt idx="5163">
                  <c:v>-487.42570999999998</c:v>
                </c:pt>
                <c:pt idx="5164">
                  <c:v>-487.30268000000001</c:v>
                </c:pt>
                <c:pt idx="5165">
                  <c:v>-487.22714999999999</c:v>
                </c:pt>
                <c:pt idx="5166">
                  <c:v>-487.27154999999999</c:v>
                </c:pt>
                <c:pt idx="5167">
                  <c:v>-487.35117000000002</c:v>
                </c:pt>
                <c:pt idx="5168">
                  <c:v>-487.35892000000001</c:v>
                </c:pt>
                <c:pt idx="5169">
                  <c:v>-487.3116</c:v>
                </c:pt>
                <c:pt idx="5170">
                  <c:v>-487.39654000000002</c:v>
                </c:pt>
                <c:pt idx="5171">
                  <c:v>-487.42466999999999</c:v>
                </c:pt>
                <c:pt idx="5172">
                  <c:v>-487.23890999999998</c:v>
                </c:pt>
                <c:pt idx="5173">
                  <c:v>-487.15136000000001</c:v>
                </c:pt>
                <c:pt idx="5174">
                  <c:v>-487.45909</c:v>
                </c:pt>
                <c:pt idx="5175">
                  <c:v>-487.64963999999998</c:v>
                </c:pt>
                <c:pt idx="5176">
                  <c:v>-487.66617000000002</c:v>
                </c:pt>
                <c:pt idx="5177">
                  <c:v>-487.36432000000002</c:v>
                </c:pt>
                <c:pt idx="5178">
                  <c:v>-487.34462000000002</c:v>
                </c:pt>
                <c:pt idx="5179">
                  <c:v>-487.50027999999998</c:v>
                </c:pt>
                <c:pt idx="5180">
                  <c:v>-487.64850000000001</c:v>
                </c:pt>
                <c:pt idx="5181">
                  <c:v>-487.65273000000002</c:v>
                </c:pt>
                <c:pt idx="5182">
                  <c:v>-487.65010999999998</c:v>
                </c:pt>
                <c:pt idx="5183">
                  <c:v>-487.71048000000002</c:v>
                </c:pt>
                <c:pt idx="5184">
                  <c:v>-487.6789</c:v>
                </c:pt>
                <c:pt idx="5185">
                  <c:v>-487.55896000000001</c:v>
                </c:pt>
                <c:pt idx="5186">
                  <c:v>-487.50976000000003</c:v>
                </c:pt>
                <c:pt idx="5187">
                  <c:v>-487.36748999999998</c:v>
                </c:pt>
                <c:pt idx="5188">
                  <c:v>-487.25990000000002</c:v>
                </c:pt>
                <c:pt idx="5189">
                  <c:v>-487.28769999999997</c:v>
                </c:pt>
                <c:pt idx="5190">
                  <c:v>-487.13236999999998</c:v>
                </c:pt>
                <c:pt idx="5191">
                  <c:v>-487.06277999999998</c:v>
                </c:pt>
                <c:pt idx="5192">
                  <c:v>-487.08177000000001</c:v>
                </c:pt>
                <c:pt idx="5193">
                  <c:v>-487.05642999999998</c:v>
                </c:pt>
                <c:pt idx="5194">
                  <c:v>-486.95567999999997</c:v>
                </c:pt>
                <c:pt idx="5195">
                  <c:v>-487.08568000000002</c:v>
                </c:pt>
                <c:pt idx="5196">
                  <c:v>-487.12819000000002</c:v>
                </c:pt>
                <c:pt idx="5197">
                  <c:v>-486.97665000000001</c:v>
                </c:pt>
                <c:pt idx="5198">
                  <c:v>-486.8877</c:v>
                </c:pt>
                <c:pt idx="5199">
                  <c:v>-487.08740999999998</c:v>
                </c:pt>
                <c:pt idx="5200">
                  <c:v>-487.20884000000001</c:v>
                </c:pt>
                <c:pt idx="5201">
                  <c:v>-487.14938000000001</c:v>
                </c:pt>
                <c:pt idx="5202">
                  <c:v>-487.09987000000001</c:v>
                </c:pt>
                <c:pt idx="5203">
                  <c:v>-487.04104000000001</c:v>
                </c:pt>
                <c:pt idx="5204">
                  <c:v>-487.17459000000002</c:v>
                </c:pt>
                <c:pt idx="5205">
                  <c:v>-487.28573999999998</c:v>
                </c:pt>
                <c:pt idx="5206">
                  <c:v>-487.24768999999998</c:v>
                </c:pt>
                <c:pt idx="5207">
                  <c:v>-487.23786999999999</c:v>
                </c:pt>
                <c:pt idx="5208">
                  <c:v>-487.41028</c:v>
                </c:pt>
                <c:pt idx="5209">
                  <c:v>-487.52936999999997</c:v>
                </c:pt>
                <c:pt idx="5210">
                  <c:v>-487.40589</c:v>
                </c:pt>
                <c:pt idx="5211">
                  <c:v>-487.22820999999999</c:v>
                </c:pt>
                <c:pt idx="5212">
                  <c:v>-487.16404</c:v>
                </c:pt>
                <c:pt idx="5213">
                  <c:v>-487.03778</c:v>
                </c:pt>
                <c:pt idx="5214">
                  <c:v>-486.8938</c:v>
                </c:pt>
                <c:pt idx="5215">
                  <c:v>-486.79298</c:v>
                </c:pt>
                <c:pt idx="5216">
                  <c:v>-486.90361000000001</c:v>
                </c:pt>
                <c:pt idx="5217">
                  <c:v>-486.86041</c:v>
                </c:pt>
                <c:pt idx="5218">
                  <c:v>-486.62065000000001</c:v>
                </c:pt>
                <c:pt idx="5219">
                  <c:v>-486.76190000000003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1E-7946-96AB-E05FC7503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90848"/>
        <c:axId val="322314720"/>
      </c:scatterChart>
      <c:valAx>
        <c:axId val="16279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14720"/>
        <c:crosses val="autoZero"/>
        <c:crossBetween val="midCat"/>
      </c:valAx>
      <c:valAx>
        <c:axId val="32231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9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075399665950848"/>
                  <c:y val="-0.30471194697785081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saw'!$C$16:$C$215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saw'!$O$16:$O$215</c:f>
              <c:numCache>
                <c:formatCode>General</c:formatCode>
                <c:ptCount val="200"/>
                <c:pt idx="0">
                  <c:v>0</c:v>
                </c:pt>
                <c:pt idx="1">
                  <c:v>1.6730980255050799E-2</c:v>
                </c:pt>
                <c:pt idx="2">
                  <c:v>9.3568766007674099E-3</c:v>
                </c:pt>
                <c:pt idx="3">
                  <c:v>3.8163176035775501E-2</c:v>
                </c:pt>
                <c:pt idx="4">
                  <c:v>5.85064547534314E-2</c:v>
                </c:pt>
                <c:pt idx="5">
                  <c:v>0.108714069295375</c:v>
                </c:pt>
                <c:pt idx="6">
                  <c:v>0.145108114300082</c:v>
                </c:pt>
                <c:pt idx="7">
                  <c:v>0.22687359047291999</c:v>
                </c:pt>
                <c:pt idx="8">
                  <c:v>0.154224956774275</c:v>
                </c:pt>
                <c:pt idx="9">
                  <c:v>0.34823350374400303</c:v>
                </c:pt>
                <c:pt idx="10">
                  <c:v>0.55944987633565602</c:v>
                </c:pt>
                <c:pt idx="11">
                  <c:v>0.48576753016188401</c:v>
                </c:pt>
                <c:pt idx="12">
                  <c:v>0.47839715509991299</c:v>
                </c:pt>
                <c:pt idx="13">
                  <c:v>0.36127041851823399</c:v>
                </c:pt>
                <c:pt idx="14">
                  <c:v>0.312633992537589</c:v>
                </c:pt>
                <c:pt idx="15">
                  <c:v>0.20671984927283399</c:v>
                </c:pt>
                <c:pt idx="16">
                  <c:v>0.182269926511891</c:v>
                </c:pt>
                <c:pt idx="17">
                  <c:v>0.36192229250181901</c:v>
                </c:pt>
                <c:pt idx="18">
                  <c:v>0.45425472791275101</c:v>
                </c:pt>
                <c:pt idx="19">
                  <c:v>0.465005303924025</c:v>
                </c:pt>
                <c:pt idx="20">
                  <c:v>0.45986367213399298</c:v>
                </c:pt>
                <c:pt idx="21">
                  <c:v>0.29381018234369699</c:v>
                </c:pt>
                <c:pt idx="22">
                  <c:v>0.11699932390844001</c:v>
                </c:pt>
                <c:pt idx="23">
                  <c:v>0.25811604955175499</c:v>
                </c:pt>
                <c:pt idx="24">
                  <c:v>0.27419720674160297</c:v>
                </c:pt>
                <c:pt idx="25">
                  <c:v>0.122807705727922</c:v>
                </c:pt>
                <c:pt idx="26">
                  <c:v>0.13859435493880401</c:v>
                </c:pt>
                <c:pt idx="27">
                  <c:v>0.12238082313609901</c:v>
                </c:pt>
                <c:pt idx="28">
                  <c:v>1.31376054146762E-2</c:v>
                </c:pt>
                <c:pt idx="29">
                  <c:v>0.20456067329612301</c:v>
                </c:pt>
                <c:pt idx="30">
                  <c:v>0.360871998799774</c:v>
                </c:pt>
                <c:pt idx="31">
                  <c:v>0.352744689396708</c:v>
                </c:pt>
                <c:pt idx="32">
                  <c:v>0.561442475875636</c:v>
                </c:pt>
                <c:pt idx="33">
                  <c:v>0.83038414650481995</c:v>
                </c:pt>
                <c:pt idx="34">
                  <c:v>1.1535317166610799</c:v>
                </c:pt>
                <c:pt idx="35">
                  <c:v>0.99390329756991802</c:v>
                </c:pt>
                <c:pt idx="36">
                  <c:v>0.96023899072518104</c:v>
                </c:pt>
                <c:pt idx="37">
                  <c:v>0.62191534939381499</c:v>
                </c:pt>
                <c:pt idx="38">
                  <c:v>0.49526312930416999</c:v>
                </c:pt>
                <c:pt idx="39">
                  <c:v>0.28266282844108898</c:v>
                </c:pt>
                <c:pt idx="40">
                  <c:v>5.9632072047259503E-2</c:v>
                </c:pt>
                <c:pt idx="41">
                  <c:v>3.44934422506653E-2</c:v>
                </c:pt>
                <c:pt idx="42">
                  <c:v>0.10193762814125901</c:v>
                </c:pt>
                <c:pt idx="43">
                  <c:v>6.08058967283443E-2</c:v>
                </c:pt>
                <c:pt idx="44">
                  <c:v>0.12808231090316199</c:v>
                </c:pt>
                <c:pt idx="45">
                  <c:v>0.159135872434186</c:v>
                </c:pt>
                <c:pt idx="46">
                  <c:v>0.175134147481073</c:v>
                </c:pt>
                <c:pt idx="47">
                  <c:v>0.159256992189442</c:v>
                </c:pt>
                <c:pt idx="48">
                  <c:v>0.20733647499745</c:v>
                </c:pt>
                <c:pt idx="49">
                  <c:v>0.138038420046252</c:v>
                </c:pt>
                <c:pt idx="50">
                  <c:v>0.30564297026027498</c:v>
                </c:pt>
                <c:pt idx="51">
                  <c:v>0.46500913533205102</c:v>
                </c:pt>
                <c:pt idx="52">
                  <c:v>0.478860177296829</c:v>
                </c:pt>
                <c:pt idx="53">
                  <c:v>0.422278269970569</c:v>
                </c:pt>
                <c:pt idx="54">
                  <c:v>0.70063352297166404</c:v>
                </c:pt>
                <c:pt idx="55">
                  <c:v>0.52673957263612803</c:v>
                </c:pt>
                <c:pt idx="56">
                  <c:v>0.77128483569711404</c:v>
                </c:pt>
                <c:pt idx="57">
                  <c:v>0.74857614433211594</c:v>
                </c:pt>
                <c:pt idx="58">
                  <c:v>0.78947069546418303</c:v>
                </c:pt>
                <c:pt idx="59">
                  <c:v>0.63485520588130195</c:v>
                </c:pt>
                <c:pt idx="60">
                  <c:v>0.56698730188591795</c:v>
                </c:pt>
                <c:pt idx="61">
                  <c:v>0.47313452282495799</c:v>
                </c:pt>
                <c:pt idx="62">
                  <c:v>0.33241770577983498</c:v>
                </c:pt>
                <c:pt idx="63">
                  <c:v>0.363658133848071</c:v>
                </c:pt>
                <c:pt idx="64">
                  <c:v>0.51633903493016098</c:v>
                </c:pt>
                <c:pt idx="65">
                  <c:v>0.61192746896487704</c:v>
                </c:pt>
                <c:pt idx="66">
                  <c:v>0.76854699835468998</c:v>
                </c:pt>
                <c:pt idx="67">
                  <c:v>0.87418664023699999</c:v>
                </c:pt>
                <c:pt idx="68">
                  <c:v>0.47244425018113101</c:v>
                </c:pt>
                <c:pt idx="69">
                  <c:v>0.65231841879449703</c:v>
                </c:pt>
                <c:pt idx="70">
                  <c:v>0.55339395946983605</c:v>
                </c:pt>
                <c:pt idx="71">
                  <c:v>0.79485830335615804</c:v>
                </c:pt>
                <c:pt idx="72">
                  <c:v>0.52388043852384603</c:v>
                </c:pt>
                <c:pt idx="73">
                  <c:v>0.36123480757786802</c:v>
                </c:pt>
                <c:pt idx="74">
                  <c:v>0.35826529107044502</c:v>
                </c:pt>
                <c:pt idx="75">
                  <c:v>0.33571250797896501</c:v>
                </c:pt>
                <c:pt idx="76">
                  <c:v>0.34861258725012301</c:v>
                </c:pt>
                <c:pt idx="77">
                  <c:v>0.362137575648531</c:v>
                </c:pt>
                <c:pt idx="78">
                  <c:v>0.29486217943896298</c:v>
                </c:pt>
                <c:pt idx="79">
                  <c:v>0.32449403318963399</c:v>
                </c:pt>
                <c:pt idx="80">
                  <c:v>0.40975597856031498</c:v>
                </c:pt>
                <c:pt idx="81">
                  <c:v>0.52540776706758896</c:v>
                </c:pt>
                <c:pt idx="82">
                  <c:v>0.58250926967071903</c:v>
                </c:pt>
                <c:pt idx="83">
                  <c:v>0.64145632591857904</c:v>
                </c:pt>
                <c:pt idx="84">
                  <c:v>0.66317498742779302</c:v>
                </c:pt>
                <c:pt idx="85">
                  <c:v>0.97265961666387701</c:v>
                </c:pt>
                <c:pt idx="86">
                  <c:v>1.5069051827953099</c:v>
                </c:pt>
                <c:pt idx="87">
                  <c:v>2.2928522563784401</c:v>
                </c:pt>
                <c:pt idx="88">
                  <c:v>1.6106359935230099</c:v>
                </c:pt>
                <c:pt idx="89">
                  <c:v>2.00429235617767</c:v>
                </c:pt>
                <c:pt idx="90">
                  <c:v>2.18284903898188</c:v>
                </c:pt>
                <c:pt idx="91">
                  <c:v>2.0856376323110899</c:v>
                </c:pt>
                <c:pt idx="92">
                  <c:v>2.2714534479917701</c:v>
                </c:pt>
                <c:pt idx="93">
                  <c:v>2.15245067597305</c:v>
                </c:pt>
                <c:pt idx="94">
                  <c:v>1.93774563394203</c:v>
                </c:pt>
                <c:pt idx="95">
                  <c:v>1.73464279252062</c:v>
                </c:pt>
                <c:pt idx="96">
                  <c:v>1.86197226523403</c:v>
                </c:pt>
                <c:pt idx="97">
                  <c:v>1.9063503134374999</c:v>
                </c:pt>
                <c:pt idx="98">
                  <c:v>2.3993328606676498</c:v>
                </c:pt>
                <c:pt idx="99">
                  <c:v>2.4171724111524</c:v>
                </c:pt>
                <c:pt idx="100">
                  <c:v>2.4387663007743399</c:v>
                </c:pt>
                <c:pt idx="101">
                  <c:v>2.6169018896121599</c:v>
                </c:pt>
                <c:pt idx="102">
                  <c:v>2.3490575193415699</c:v>
                </c:pt>
                <c:pt idx="103">
                  <c:v>2.3760780063432199</c:v>
                </c:pt>
                <c:pt idx="104">
                  <c:v>2.4078110962802599</c:v>
                </c:pt>
                <c:pt idx="105">
                  <c:v>3.0467499359190402</c:v>
                </c:pt>
                <c:pt idx="106">
                  <c:v>2.8287290265920402</c:v>
                </c:pt>
                <c:pt idx="107">
                  <c:v>3.0928071916383599</c:v>
                </c:pt>
                <c:pt idx="108">
                  <c:v>3.0153946192211301</c:v>
                </c:pt>
                <c:pt idx="109">
                  <c:v>2.7207177821304298</c:v>
                </c:pt>
                <c:pt idx="110">
                  <c:v>2.9876243983750199</c:v>
                </c:pt>
                <c:pt idx="111">
                  <c:v>2.2204997733585401</c:v>
                </c:pt>
                <c:pt idx="112">
                  <c:v>2.4220340872074</c:v>
                </c:pt>
                <c:pt idx="113">
                  <c:v>2.2552791389300801</c:v>
                </c:pt>
                <c:pt idx="114">
                  <c:v>2.56183089165711</c:v>
                </c:pt>
                <c:pt idx="115">
                  <c:v>2.4660962610724502</c:v>
                </c:pt>
                <c:pt idx="116">
                  <c:v>2.1671316977728901</c:v>
                </c:pt>
                <c:pt idx="117">
                  <c:v>2.6279097083525498</c:v>
                </c:pt>
                <c:pt idx="118">
                  <c:v>2.8562686177521099</c:v>
                </c:pt>
                <c:pt idx="119">
                  <c:v>3.0729379178527298</c:v>
                </c:pt>
                <c:pt idx="120">
                  <c:v>3.4449137081163599</c:v>
                </c:pt>
                <c:pt idx="121">
                  <c:v>2.7589608808690298</c:v>
                </c:pt>
                <c:pt idx="122">
                  <c:v>2.5392328286620498</c:v>
                </c:pt>
                <c:pt idx="123">
                  <c:v>2.7849194106527202</c:v>
                </c:pt>
                <c:pt idx="124">
                  <c:v>2.8602200620883398</c:v>
                </c:pt>
                <c:pt idx="125">
                  <c:v>2.9955764733833101</c:v>
                </c:pt>
                <c:pt idx="126">
                  <c:v>2.3928402135593498</c:v>
                </c:pt>
                <c:pt idx="127">
                  <c:v>2.5411463874222799</c:v>
                </c:pt>
                <c:pt idx="128">
                  <c:v>2.2080328258927202</c:v>
                </c:pt>
                <c:pt idx="129">
                  <c:v>2.48306119011513</c:v>
                </c:pt>
                <c:pt idx="130">
                  <c:v>1.8158546259464601</c:v>
                </c:pt>
                <c:pt idx="131">
                  <c:v>2.0154204920666801</c:v>
                </c:pt>
                <c:pt idx="132">
                  <c:v>1.58580205369606</c:v>
                </c:pt>
                <c:pt idx="133">
                  <c:v>1.88866155843376</c:v>
                </c:pt>
                <c:pt idx="134">
                  <c:v>1.2012407909345399</c:v>
                </c:pt>
                <c:pt idx="135">
                  <c:v>0.94808884598516896</c:v>
                </c:pt>
                <c:pt idx="136">
                  <c:v>0.81736233611443099</c:v>
                </c:pt>
                <c:pt idx="137">
                  <c:v>1.2282700718036199</c:v>
                </c:pt>
                <c:pt idx="138">
                  <c:v>1.25960615389121</c:v>
                </c:pt>
                <c:pt idx="139">
                  <c:v>1.26748230139814</c:v>
                </c:pt>
                <c:pt idx="140">
                  <c:v>1.31812505101744</c:v>
                </c:pt>
                <c:pt idx="141">
                  <c:v>1.2882528380593301</c:v>
                </c:pt>
                <c:pt idx="142">
                  <c:v>0.93644623730324295</c:v>
                </c:pt>
                <c:pt idx="143">
                  <c:v>1.18871560785432</c:v>
                </c:pt>
                <c:pt idx="144">
                  <c:v>1.13889756912374</c:v>
                </c:pt>
                <c:pt idx="145">
                  <c:v>1.02274985810065</c:v>
                </c:pt>
                <c:pt idx="146">
                  <c:v>0.838073867081777</c:v>
                </c:pt>
                <c:pt idx="147">
                  <c:v>0.743801077506418</c:v>
                </c:pt>
                <c:pt idx="148">
                  <c:v>0.68417040476942104</c:v>
                </c:pt>
                <c:pt idx="149">
                  <c:v>0.80759040379388003</c:v>
                </c:pt>
                <c:pt idx="150">
                  <c:v>1.10554187366585</c:v>
                </c:pt>
                <c:pt idx="151">
                  <c:v>0.98942027159950596</c:v>
                </c:pt>
                <c:pt idx="152">
                  <c:v>1.08655566884049</c:v>
                </c:pt>
                <c:pt idx="153">
                  <c:v>1.1532232327316101</c:v>
                </c:pt>
                <c:pt idx="154">
                  <c:v>1.00819112702823</c:v>
                </c:pt>
                <c:pt idx="155">
                  <c:v>0.72539887570079897</c:v>
                </c:pt>
                <c:pt idx="156">
                  <c:v>0.94430307094820698</c:v>
                </c:pt>
                <c:pt idx="157">
                  <c:v>0.62496708954164504</c:v>
                </c:pt>
                <c:pt idx="158">
                  <c:v>0.45014966394997802</c:v>
                </c:pt>
                <c:pt idx="159">
                  <c:v>0.48108443115070298</c:v>
                </c:pt>
                <c:pt idx="160">
                  <c:v>0.84550752815055497</c:v>
                </c:pt>
                <c:pt idx="161">
                  <c:v>1.3136331277875299</c:v>
                </c:pt>
                <c:pt idx="162">
                  <c:v>1.6533507399379599</c:v>
                </c:pt>
                <c:pt idx="163">
                  <c:v>1.51502206721955</c:v>
                </c:pt>
                <c:pt idx="164">
                  <c:v>1.1625646043939</c:v>
                </c:pt>
                <c:pt idx="165">
                  <c:v>1.3481546286520401</c:v>
                </c:pt>
                <c:pt idx="166">
                  <c:v>1.4727923666423499</c:v>
                </c:pt>
                <c:pt idx="167">
                  <c:v>1.42843346876998</c:v>
                </c:pt>
                <c:pt idx="168">
                  <c:v>1.45928847840715</c:v>
                </c:pt>
                <c:pt idx="169">
                  <c:v>1.7206356100484801</c:v>
                </c:pt>
                <c:pt idx="170">
                  <c:v>1.1993488507627601</c:v>
                </c:pt>
                <c:pt idx="171">
                  <c:v>1.2307832671496699</c:v>
                </c:pt>
                <c:pt idx="172">
                  <c:v>1.21381650859317</c:v>
                </c:pt>
                <c:pt idx="173">
                  <c:v>1.1935286745615601</c:v>
                </c:pt>
                <c:pt idx="174">
                  <c:v>1.52112400697621</c:v>
                </c:pt>
                <c:pt idx="175">
                  <c:v>1.56303070475724</c:v>
                </c:pt>
                <c:pt idx="176">
                  <c:v>1.6426508629421599</c:v>
                </c:pt>
                <c:pt idx="177">
                  <c:v>2.0028524598430399</c:v>
                </c:pt>
                <c:pt idx="178">
                  <c:v>2.06283861975571</c:v>
                </c:pt>
                <c:pt idx="179">
                  <c:v>2.0777683487883598</c:v>
                </c:pt>
                <c:pt idx="180">
                  <c:v>2.25747933212884</c:v>
                </c:pt>
                <c:pt idx="181">
                  <c:v>2.3481227317191098</c:v>
                </c:pt>
                <c:pt idx="182">
                  <c:v>2.8562102517053201</c:v>
                </c:pt>
                <c:pt idx="183">
                  <c:v>2.4742548410613301</c:v>
                </c:pt>
                <c:pt idx="184">
                  <c:v>1.7927107691568001</c:v>
                </c:pt>
                <c:pt idx="185">
                  <c:v>1.77105781753922</c:v>
                </c:pt>
                <c:pt idx="186">
                  <c:v>2.1104477569076399</c:v>
                </c:pt>
                <c:pt idx="187">
                  <c:v>2.3716367889400098</c:v>
                </c:pt>
                <c:pt idx="188">
                  <c:v>2.65019055657045</c:v>
                </c:pt>
                <c:pt idx="189">
                  <c:v>2.7664989580605299</c:v>
                </c:pt>
                <c:pt idx="190">
                  <c:v>2.8237382124542898</c:v>
                </c:pt>
                <c:pt idx="191">
                  <c:v>2.2844947376039602</c:v>
                </c:pt>
                <c:pt idx="192">
                  <c:v>2.2079895677447201</c:v>
                </c:pt>
                <c:pt idx="193">
                  <c:v>2.1798677345325199</c:v>
                </c:pt>
                <c:pt idx="194">
                  <c:v>2.07504161477519</c:v>
                </c:pt>
                <c:pt idx="195">
                  <c:v>1.9760265873237699</c:v>
                </c:pt>
                <c:pt idx="196">
                  <c:v>1.41018069714358</c:v>
                </c:pt>
                <c:pt idx="197">
                  <c:v>1.86121976732685</c:v>
                </c:pt>
                <c:pt idx="198">
                  <c:v>2.0021928788319601</c:v>
                </c:pt>
                <c:pt idx="199">
                  <c:v>1.6850366846117999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EF-8646-94E5-0F66B1016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'diff saw'!$C$16:$C$215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saw'!$K$16:$K$215</c:f>
              <c:numCache>
                <c:formatCode>General</c:formatCode>
                <c:ptCount val="200"/>
                <c:pt idx="0">
                  <c:v>0</c:v>
                </c:pt>
                <c:pt idx="1">
                  <c:v>3.0423726685577902E-2</c:v>
                </c:pt>
                <c:pt idx="2">
                  <c:v>4.6216500599407302E-2</c:v>
                </c:pt>
                <c:pt idx="3">
                  <c:v>7.4222030544453005E-2</c:v>
                </c:pt>
                <c:pt idx="4">
                  <c:v>0.10537657658962001</c:v>
                </c:pt>
                <c:pt idx="5">
                  <c:v>0.107352615091722</c:v>
                </c:pt>
                <c:pt idx="6">
                  <c:v>0.127449304881808</c:v>
                </c:pt>
                <c:pt idx="7">
                  <c:v>0.12718540902640699</c:v>
                </c:pt>
                <c:pt idx="8">
                  <c:v>0.12209173962124301</c:v>
                </c:pt>
                <c:pt idx="9">
                  <c:v>0.14297236048921699</c:v>
                </c:pt>
                <c:pt idx="10">
                  <c:v>0.14707946708183001</c:v>
                </c:pt>
                <c:pt idx="11">
                  <c:v>0.144697254324817</c:v>
                </c:pt>
                <c:pt idx="12">
                  <c:v>0.16388211216575899</c:v>
                </c:pt>
                <c:pt idx="13">
                  <c:v>0.17255118409949399</c:v>
                </c:pt>
                <c:pt idx="14">
                  <c:v>0.19618181111108601</c:v>
                </c:pt>
                <c:pt idx="15">
                  <c:v>0.199800254499052</c:v>
                </c:pt>
                <c:pt idx="16">
                  <c:v>0.21232475311942201</c:v>
                </c:pt>
                <c:pt idx="17">
                  <c:v>0.23402784561595599</c:v>
                </c:pt>
                <c:pt idx="18">
                  <c:v>0.24205719982226001</c:v>
                </c:pt>
                <c:pt idx="19">
                  <c:v>0.28479940207452997</c:v>
                </c:pt>
                <c:pt idx="20">
                  <c:v>0.31971703528119599</c:v>
                </c:pt>
                <c:pt idx="21">
                  <c:v>0.32208106988579399</c:v>
                </c:pt>
                <c:pt idx="22">
                  <c:v>0.32541934998792699</c:v>
                </c:pt>
                <c:pt idx="23">
                  <c:v>0.30659784998520501</c:v>
                </c:pt>
                <c:pt idx="24">
                  <c:v>0.28350083396723902</c:v>
                </c:pt>
                <c:pt idx="25">
                  <c:v>0.31728491040957602</c:v>
                </c:pt>
                <c:pt idx="26">
                  <c:v>0.33153290264626301</c:v>
                </c:pt>
                <c:pt idx="27">
                  <c:v>0.27587026328623099</c:v>
                </c:pt>
                <c:pt idx="28">
                  <c:v>0.246595661044824</c:v>
                </c:pt>
                <c:pt idx="29">
                  <c:v>0.24247046278564299</c:v>
                </c:pt>
                <c:pt idx="30">
                  <c:v>0.26611805555310097</c:v>
                </c:pt>
                <c:pt idx="31">
                  <c:v>0.28113385864058099</c:v>
                </c:pt>
                <c:pt idx="32">
                  <c:v>0.33928995083853197</c:v>
                </c:pt>
                <c:pt idx="33">
                  <c:v>0.33510041408548702</c:v>
                </c:pt>
                <c:pt idx="34">
                  <c:v>0.39184084550695097</c:v>
                </c:pt>
                <c:pt idx="35">
                  <c:v>0.38519302575786901</c:v>
                </c:pt>
                <c:pt idx="36">
                  <c:v>0.40100185705794</c:v>
                </c:pt>
                <c:pt idx="37">
                  <c:v>0.430164855676476</c:v>
                </c:pt>
                <c:pt idx="38">
                  <c:v>0.43830530551716301</c:v>
                </c:pt>
                <c:pt idx="39">
                  <c:v>0.43426384761595399</c:v>
                </c:pt>
                <c:pt idx="40">
                  <c:v>0.48010367502038898</c:v>
                </c:pt>
                <c:pt idx="41">
                  <c:v>0.532568427981714</c:v>
                </c:pt>
                <c:pt idx="42">
                  <c:v>0.47315170936622197</c:v>
                </c:pt>
                <c:pt idx="43">
                  <c:v>0.449439329120569</c:v>
                </c:pt>
                <c:pt idx="44">
                  <c:v>0.40042059666602697</c:v>
                </c:pt>
                <c:pt idx="45">
                  <c:v>0.420054487209578</c:v>
                </c:pt>
                <c:pt idx="46">
                  <c:v>0.42932262379605801</c:v>
                </c:pt>
                <c:pt idx="47">
                  <c:v>0.389456046378649</c:v>
                </c:pt>
                <c:pt idx="48">
                  <c:v>0.36571199196559101</c:v>
                </c:pt>
                <c:pt idx="49">
                  <c:v>0.348576589131115</c:v>
                </c:pt>
                <c:pt idx="50">
                  <c:v>0.36332597047193899</c:v>
                </c:pt>
                <c:pt idx="51">
                  <c:v>0.36301043406349798</c:v>
                </c:pt>
                <c:pt idx="52">
                  <c:v>0.33345144085426098</c:v>
                </c:pt>
                <c:pt idx="53">
                  <c:v>0.35034400996315201</c:v>
                </c:pt>
                <c:pt idx="54">
                  <c:v>0.364220906124334</c:v>
                </c:pt>
                <c:pt idx="55">
                  <c:v>0.32029566387388198</c:v>
                </c:pt>
                <c:pt idx="56">
                  <c:v>0.32880213237559602</c:v>
                </c:pt>
                <c:pt idx="57">
                  <c:v>0.332391067559342</c:v>
                </c:pt>
                <c:pt idx="58">
                  <c:v>0.33068679024424802</c:v>
                </c:pt>
                <c:pt idx="59">
                  <c:v>0.32742628658370398</c:v>
                </c:pt>
                <c:pt idx="60">
                  <c:v>0.315815658607215</c:v>
                </c:pt>
                <c:pt idx="61">
                  <c:v>0.29709746795227099</c:v>
                </c:pt>
                <c:pt idx="62">
                  <c:v>0.27145069514550002</c:v>
                </c:pt>
                <c:pt idx="63">
                  <c:v>0.29871921834840098</c:v>
                </c:pt>
                <c:pt idx="64">
                  <c:v>0.30467579336089801</c:v>
                </c:pt>
                <c:pt idx="65">
                  <c:v>0.32912136698084998</c:v>
                </c:pt>
                <c:pt idx="66">
                  <c:v>0.343747663663586</c:v>
                </c:pt>
                <c:pt idx="67">
                  <c:v>0.34064232557698298</c:v>
                </c:pt>
                <c:pt idx="68">
                  <c:v>0.34743505950013998</c:v>
                </c:pt>
                <c:pt idx="69">
                  <c:v>0.33756536409620802</c:v>
                </c:pt>
                <c:pt idx="70">
                  <c:v>0.32579439309658398</c:v>
                </c:pt>
                <c:pt idx="71">
                  <c:v>0.36920584693113701</c:v>
                </c:pt>
                <c:pt idx="72">
                  <c:v>0.45164686800506598</c:v>
                </c:pt>
                <c:pt idx="73">
                  <c:v>0.47486814095379998</c:v>
                </c:pt>
                <c:pt idx="74">
                  <c:v>0.47506018023438801</c:v>
                </c:pt>
                <c:pt idx="75">
                  <c:v>0.45836904328433598</c:v>
                </c:pt>
                <c:pt idx="76">
                  <c:v>0.43979044060185801</c:v>
                </c:pt>
                <c:pt idx="77">
                  <c:v>0.438529480313891</c:v>
                </c:pt>
                <c:pt idx="78">
                  <c:v>0.41927216645870102</c:v>
                </c:pt>
                <c:pt idx="79">
                  <c:v>0.46284792254920198</c:v>
                </c:pt>
                <c:pt idx="80">
                  <c:v>0.46162890666048401</c:v>
                </c:pt>
                <c:pt idx="81">
                  <c:v>0.49727975004361502</c:v>
                </c:pt>
                <c:pt idx="82">
                  <c:v>0.487665546139324</c:v>
                </c:pt>
                <c:pt idx="83">
                  <c:v>0.58095570795472096</c:v>
                </c:pt>
                <c:pt idx="84">
                  <c:v>0.58328758005611903</c:v>
                </c:pt>
                <c:pt idx="85">
                  <c:v>0.59138696447581496</c:v>
                </c:pt>
                <c:pt idx="86">
                  <c:v>0.59611687839043104</c:v>
                </c:pt>
                <c:pt idx="87">
                  <c:v>0.56662615141733896</c:v>
                </c:pt>
                <c:pt idx="88">
                  <c:v>0.61210311427172903</c:v>
                </c:pt>
                <c:pt idx="89">
                  <c:v>0.65251829880220602</c:v>
                </c:pt>
                <c:pt idx="90">
                  <c:v>0.60296486017575002</c:v>
                </c:pt>
                <c:pt idx="91">
                  <c:v>0.601918092313106</c:v>
                </c:pt>
                <c:pt idx="92">
                  <c:v>0.59977700196156603</c:v>
                </c:pt>
                <c:pt idx="93">
                  <c:v>0.630535999800519</c:v>
                </c:pt>
                <c:pt idx="94">
                  <c:v>0.66963988620700898</c:v>
                </c:pt>
                <c:pt idx="95">
                  <c:v>0.657933105167544</c:v>
                </c:pt>
                <c:pt idx="96">
                  <c:v>0.69739807840381396</c:v>
                </c:pt>
                <c:pt idx="97">
                  <c:v>0.75098430720739695</c:v>
                </c:pt>
                <c:pt idx="98">
                  <c:v>0.74134400249195298</c:v>
                </c:pt>
                <c:pt idx="99">
                  <c:v>0.74330209629211497</c:v>
                </c:pt>
                <c:pt idx="100">
                  <c:v>0.79600194668402002</c:v>
                </c:pt>
                <c:pt idx="101">
                  <c:v>0.87175882026609997</c:v>
                </c:pt>
                <c:pt idx="102">
                  <c:v>0.87135912624512002</c:v>
                </c:pt>
                <c:pt idx="103">
                  <c:v>0.89445576379146996</c:v>
                </c:pt>
                <c:pt idx="104">
                  <c:v>0.96084504655780001</c:v>
                </c:pt>
                <c:pt idx="105">
                  <c:v>0.96115637498991502</c:v>
                </c:pt>
                <c:pt idx="106">
                  <c:v>1.0039937425387</c:v>
                </c:pt>
                <c:pt idx="107">
                  <c:v>0.96640735201464401</c:v>
                </c:pt>
                <c:pt idx="108">
                  <c:v>1.0674518456522699</c:v>
                </c:pt>
                <c:pt idx="109">
                  <c:v>1.01431288595464</c:v>
                </c:pt>
                <c:pt idx="110">
                  <c:v>1.04672506223766</c:v>
                </c:pt>
                <c:pt idx="111">
                  <c:v>1.0056140689223101</c:v>
                </c:pt>
                <c:pt idx="112">
                  <c:v>0.997669611939623</c:v>
                </c:pt>
                <c:pt idx="113">
                  <c:v>1.0244380265428199</c:v>
                </c:pt>
                <c:pt idx="114">
                  <c:v>0.982058792791907</c:v>
                </c:pt>
                <c:pt idx="115">
                  <c:v>1.0010517294058101</c:v>
                </c:pt>
                <c:pt idx="116">
                  <c:v>0.97881515843174405</c:v>
                </c:pt>
                <c:pt idx="117">
                  <c:v>0.95200542502390095</c:v>
                </c:pt>
                <c:pt idx="118">
                  <c:v>0.95235110071372397</c:v>
                </c:pt>
                <c:pt idx="119">
                  <c:v>0.88837100558920001</c:v>
                </c:pt>
                <c:pt idx="120">
                  <c:v>0.95369066170353201</c:v>
                </c:pt>
                <c:pt idx="121">
                  <c:v>0.99931551285082498</c:v>
                </c:pt>
                <c:pt idx="122">
                  <c:v>0.99110045443807504</c:v>
                </c:pt>
                <c:pt idx="123">
                  <c:v>0.98043124792547498</c:v>
                </c:pt>
                <c:pt idx="124">
                  <c:v>0.98146103380439997</c:v>
                </c:pt>
                <c:pt idx="125">
                  <c:v>1.0373955482976001</c:v>
                </c:pt>
                <c:pt idx="126">
                  <c:v>1.0061895334312301</c:v>
                </c:pt>
                <c:pt idx="127">
                  <c:v>0.93575676448943501</c:v>
                </c:pt>
                <c:pt idx="128">
                  <c:v>0.84277194783565001</c:v>
                </c:pt>
                <c:pt idx="129">
                  <c:v>0.80476496252071505</c:v>
                </c:pt>
                <c:pt idx="130">
                  <c:v>0.79426848654473703</c:v>
                </c:pt>
                <c:pt idx="131">
                  <c:v>0.79356412928625397</c:v>
                </c:pt>
                <c:pt idx="132">
                  <c:v>0.78711093491380302</c:v>
                </c:pt>
                <c:pt idx="133">
                  <c:v>0.79065705406443199</c:v>
                </c:pt>
                <c:pt idx="134">
                  <c:v>0.85685127421505003</c:v>
                </c:pt>
                <c:pt idx="135">
                  <c:v>0.86195781975859798</c:v>
                </c:pt>
                <c:pt idx="136">
                  <c:v>0.88746040621803102</c:v>
                </c:pt>
                <c:pt idx="137">
                  <c:v>0.914604470031812</c:v>
                </c:pt>
                <c:pt idx="138">
                  <c:v>0.94166373842750595</c:v>
                </c:pt>
                <c:pt idx="139">
                  <c:v>0.91552762711706304</c:v>
                </c:pt>
                <c:pt idx="140">
                  <c:v>0.91863947878299101</c:v>
                </c:pt>
                <c:pt idx="141">
                  <c:v>0.90391625527083497</c:v>
                </c:pt>
                <c:pt idx="142">
                  <c:v>0.87584893206859804</c:v>
                </c:pt>
                <c:pt idx="143">
                  <c:v>0.91623615068720099</c:v>
                </c:pt>
                <c:pt idx="144">
                  <c:v>0.97111523663017996</c:v>
                </c:pt>
                <c:pt idx="145">
                  <c:v>0.989750847269115</c:v>
                </c:pt>
                <c:pt idx="146">
                  <c:v>1.0343923948645699</c:v>
                </c:pt>
                <c:pt idx="147">
                  <c:v>1.0751731365580599</c:v>
                </c:pt>
                <c:pt idx="148">
                  <c:v>1.0776826438739699</c:v>
                </c:pt>
                <c:pt idx="149">
                  <c:v>1.0295621471563201</c:v>
                </c:pt>
                <c:pt idx="150">
                  <c:v>1.0366103533108899</c:v>
                </c:pt>
                <c:pt idx="151">
                  <c:v>1.1159020673762501</c:v>
                </c:pt>
                <c:pt idx="152">
                  <c:v>1.1856051506704</c:v>
                </c:pt>
                <c:pt idx="153">
                  <c:v>1.2150468995210699</c:v>
                </c:pt>
                <c:pt idx="154">
                  <c:v>1.27669841785953</c:v>
                </c:pt>
                <c:pt idx="155">
                  <c:v>1.3494768090804099</c:v>
                </c:pt>
                <c:pt idx="156">
                  <c:v>1.3764093703524301</c:v>
                </c:pt>
                <c:pt idx="157">
                  <c:v>1.3288345700047799</c:v>
                </c:pt>
                <c:pt idx="158">
                  <c:v>1.3575485647160399</c:v>
                </c:pt>
                <c:pt idx="159">
                  <c:v>1.38538301442455</c:v>
                </c:pt>
                <c:pt idx="160">
                  <c:v>1.3600887518137299</c:v>
                </c:pt>
                <c:pt idx="161">
                  <c:v>1.3762002037621199</c:v>
                </c:pt>
                <c:pt idx="162">
                  <c:v>1.3213256143437899</c:v>
                </c:pt>
                <c:pt idx="163">
                  <c:v>1.31350330056203</c:v>
                </c:pt>
                <c:pt idx="164">
                  <c:v>1.34285725946457</c:v>
                </c:pt>
                <c:pt idx="165">
                  <c:v>1.3753734770666599</c:v>
                </c:pt>
                <c:pt idx="166">
                  <c:v>1.3105970469677399</c:v>
                </c:pt>
                <c:pt idx="167">
                  <c:v>1.34539463445764</c:v>
                </c:pt>
                <c:pt idx="168">
                  <c:v>1.38957784653248</c:v>
                </c:pt>
                <c:pt idx="169">
                  <c:v>1.44042357876487</c:v>
                </c:pt>
                <c:pt idx="170">
                  <c:v>1.5226047677333301</c:v>
                </c:pt>
                <c:pt idx="171">
                  <c:v>1.5291567115187601</c:v>
                </c:pt>
                <c:pt idx="172">
                  <c:v>1.55396423926683</c:v>
                </c:pt>
                <c:pt idx="173">
                  <c:v>1.4961101257923699</c:v>
                </c:pt>
                <c:pt idx="174">
                  <c:v>1.55173414825583</c:v>
                </c:pt>
                <c:pt idx="175">
                  <c:v>1.5265279012889299</c:v>
                </c:pt>
                <c:pt idx="176">
                  <c:v>1.58798392629157</c:v>
                </c:pt>
                <c:pt idx="177">
                  <c:v>1.55721079372992</c:v>
                </c:pt>
                <c:pt idx="178">
                  <c:v>1.4921054575291099</c:v>
                </c:pt>
                <c:pt idx="179">
                  <c:v>1.5175124244115801</c:v>
                </c:pt>
                <c:pt idx="180">
                  <c:v>1.5495692228279001</c:v>
                </c:pt>
                <c:pt idx="181">
                  <c:v>1.5061180494152799</c:v>
                </c:pt>
                <c:pt idx="182">
                  <c:v>1.4540542451435801</c:v>
                </c:pt>
                <c:pt idx="183">
                  <c:v>1.4866797602221899</c:v>
                </c:pt>
                <c:pt idx="184">
                  <c:v>1.5193638834040499</c:v>
                </c:pt>
                <c:pt idx="185">
                  <c:v>1.5100528882614701</c:v>
                </c:pt>
                <c:pt idx="186">
                  <c:v>1.4783405787821799</c:v>
                </c:pt>
                <c:pt idx="187">
                  <c:v>1.5591509029692401</c:v>
                </c:pt>
                <c:pt idx="188">
                  <c:v>1.55124798030651</c:v>
                </c:pt>
                <c:pt idx="189">
                  <c:v>1.50455349119617</c:v>
                </c:pt>
                <c:pt idx="190">
                  <c:v>1.50486424753915</c:v>
                </c:pt>
                <c:pt idx="191">
                  <c:v>1.4346133961701499</c:v>
                </c:pt>
                <c:pt idx="192">
                  <c:v>1.4632697893036399</c:v>
                </c:pt>
                <c:pt idx="193">
                  <c:v>1.3674147996244801</c:v>
                </c:pt>
                <c:pt idx="194">
                  <c:v>1.3177882379927901</c:v>
                </c:pt>
                <c:pt idx="195">
                  <c:v>1.3498831939746401</c:v>
                </c:pt>
                <c:pt idx="196">
                  <c:v>1.30882557382311</c:v>
                </c:pt>
                <c:pt idx="197">
                  <c:v>1.3429398733286599</c:v>
                </c:pt>
                <c:pt idx="198">
                  <c:v>1.3141846687318499</c:v>
                </c:pt>
                <c:pt idx="199">
                  <c:v>1.29435731505928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10-D04C-AE67-807CD88AA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333571939871152"/>
                  <c:y val="-9.8680111029286798E-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saw'!$C$16:$C$215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saw'!$G$16:$G$215</c:f>
              <c:numCache>
                <c:formatCode>General</c:formatCode>
                <c:ptCount val="200"/>
                <c:pt idx="0">
                  <c:v>0</c:v>
                </c:pt>
                <c:pt idx="1">
                  <c:v>0.11120270139309001</c:v>
                </c:pt>
                <c:pt idx="2">
                  <c:v>0.16122757250185399</c:v>
                </c:pt>
                <c:pt idx="3">
                  <c:v>0.14293252074729601</c:v>
                </c:pt>
                <c:pt idx="4">
                  <c:v>0.244513240788747</c:v>
                </c:pt>
                <c:pt idx="5">
                  <c:v>0.242763235924492</c:v>
                </c:pt>
                <c:pt idx="6">
                  <c:v>0.27979803174856599</c:v>
                </c:pt>
                <c:pt idx="7">
                  <c:v>0.23546177160190901</c:v>
                </c:pt>
                <c:pt idx="8">
                  <c:v>0.21867744067561101</c:v>
                </c:pt>
                <c:pt idx="9">
                  <c:v>0.25089971635879499</c:v>
                </c:pt>
                <c:pt idx="10">
                  <c:v>0.26459960892518503</c:v>
                </c:pt>
                <c:pt idx="11">
                  <c:v>0.233868376708148</c:v>
                </c:pt>
                <c:pt idx="12">
                  <c:v>0.238586106918141</c:v>
                </c:pt>
                <c:pt idx="13">
                  <c:v>0.242269811534089</c:v>
                </c:pt>
                <c:pt idx="14">
                  <c:v>0.31764816672884</c:v>
                </c:pt>
                <c:pt idx="15">
                  <c:v>0.31301268561832502</c:v>
                </c:pt>
                <c:pt idx="16">
                  <c:v>0.31991922776964199</c:v>
                </c:pt>
                <c:pt idx="17">
                  <c:v>0.37256011239579501</c:v>
                </c:pt>
                <c:pt idx="18">
                  <c:v>0.38862526208302101</c:v>
                </c:pt>
                <c:pt idx="19">
                  <c:v>0.427556605251593</c:v>
                </c:pt>
                <c:pt idx="20">
                  <c:v>0.48569301298161099</c:v>
                </c:pt>
                <c:pt idx="21">
                  <c:v>0.48673505252348798</c:v>
                </c:pt>
                <c:pt idx="22">
                  <c:v>0.459335091791228</c:v>
                </c:pt>
                <c:pt idx="23">
                  <c:v>0.470060672705371</c:v>
                </c:pt>
                <c:pt idx="24">
                  <c:v>0.41342927817353398</c:v>
                </c:pt>
                <c:pt idx="25">
                  <c:v>0.45220363019378801</c:v>
                </c:pt>
                <c:pt idx="26">
                  <c:v>0.46572358439900602</c:v>
                </c:pt>
                <c:pt idx="27">
                  <c:v>0.40205700733203598</c:v>
                </c:pt>
                <c:pt idx="28">
                  <c:v>0.37041750333166401</c:v>
                </c:pt>
                <c:pt idx="29">
                  <c:v>0.36283118253614899</c:v>
                </c:pt>
                <c:pt idx="30">
                  <c:v>0.37595015544788402</c:v>
                </c:pt>
                <c:pt idx="31">
                  <c:v>0.43540118036804698</c:v>
                </c:pt>
                <c:pt idx="32">
                  <c:v>0.46330379343633998</c:v>
                </c:pt>
                <c:pt idx="33">
                  <c:v>0.46903288463460402</c:v>
                </c:pt>
                <c:pt idx="34">
                  <c:v>0.53505785375029902</c:v>
                </c:pt>
                <c:pt idx="35">
                  <c:v>0.54185608423012799</c:v>
                </c:pt>
                <c:pt idx="36">
                  <c:v>0.53810519082298802</c:v>
                </c:pt>
                <c:pt idx="37">
                  <c:v>0.57518966984090103</c:v>
                </c:pt>
                <c:pt idx="38">
                  <c:v>0.60555519850253803</c:v>
                </c:pt>
                <c:pt idx="39">
                  <c:v>0.59150367552994998</c:v>
                </c:pt>
                <c:pt idx="40">
                  <c:v>0.66835084627778096</c:v>
                </c:pt>
                <c:pt idx="41">
                  <c:v>0.64137798864442297</c:v>
                </c:pt>
                <c:pt idx="42">
                  <c:v>0.63130826993453104</c:v>
                </c:pt>
                <c:pt idx="43">
                  <c:v>0.62357937927920404</c:v>
                </c:pt>
                <c:pt idx="44">
                  <c:v>0.548845567470576</c:v>
                </c:pt>
                <c:pt idx="45">
                  <c:v>0.52822249087666195</c:v>
                </c:pt>
                <c:pt idx="46">
                  <c:v>0.52993484416182701</c:v>
                </c:pt>
                <c:pt idx="47">
                  <c:v>0.58265657988089203</c:v>
                </c:pt>
                <c:pt idx="48">
                  <c:v>0.50547054981082595</c:v>
                </c:pt>
                <c:pt idx="49">
                  <c:v>0.58166542707306201</c:v>
                </c:pt>
                <c:pt idx="50">
                  <c:v>0.50617685160296599</c:v>
                </c:pt>
                <c:pt idx="51">
                  <c:v>0.54816692680864199</c:v>
                </c:pt>
                <c:pt idx="52">
                  <c:v>0.57136748579631003</c:v>
                </c:pt>
                <c:pt idx="53">
                  <c:v>0.61660513503558501</c:v>
                </c:pt>
                <c:pt idx="54">
                  <c:v>0.64876290838170803</c:v>
                </c:pt>
                <c:pt idx="55">
                  <c:v>0.55309566261124699</c:v>
                </c:pt>
                <c:pt idx="56">
                  <c:v>0.57108456197517699</c:v>
                </c:pt>
                <c:pt idx="57">
                  <c:v>0.59256836015123604</c:v>
                </c:pt>
                <c:pt idx="58">
                  <c:v>0.55786110867912198</c:v>
                </c:pt>
                <c:pt idx="59">
                  <c:v>0.62650464713412102</c:v>
                </c:pt>
                <c:pt idx="60">
                  <c:v>0.586420289289727</c:v>
                </c:pt>
                <c:pt idx="61">
                  <c:v>0.58074660701238801</c:v>
                </c:pt>
                <c:pt idx="62">
                  <c:v>0.54843947154810402</c:v>
                </c:pt>
                <c:pt idx="63">
                  <c:v>0.61817781110162795</c:v>
                </c:pt>
                <c:pt idx="64">
                  <c:v>0.61160568478697996</c:v>
                </c:pt>
                <c:pt idx="65">
                  <c:v>0.55360601338127402</c:v>
                </c:pt>
                <c:pt idx="66">
                  <c:v>0.57164476592153801</c:v>
                </c:pt>
                <c:pt idx="67">
                  <c:v>0.57843846059803194</c:v>
                </c:pt>
                <c:pt idx="68">
                  <c:v>0.50644407803652003</c:v>
                </c:pt>
                <c:pt idx="69">
                  <c:v>0.531011314179476</c:v>
                </c:pt>
                <c:pt idx="70">
                  <c:v>0.50294058292581401</c:v>
                </c:pt>
                <c:pt idx="71">
                  <c:v>0.52704553430507595</c:v>
                </c:pt>
                <c:pt idx="72">
                  <c:v>0.56736189660682601</c:v>
                </c:pt>
                <c:pt idx="73">
                  <c:v>0.63006823455856098</c:v>
                </c:pt>
                <c:pt idx="74">
                  <c:v>0.59910296951631503</c:v>
                </c:pt>
                <c:pt idx="75">
                  <c:v>0.606128843240058</c:v>
                </c:pt>
                <c:pt idx="76">
                  <c:v>0.57365287114598695</c:v>
                </c:pt>
                <c:pt idx="77">
                  <c:v>0.56622839080159904</c:v>
                </c:pt>
                <c:pt idx="78">
                  <c:v>0.62146927277212505</c:v>
                </c:pt>
                <c:pt idx="79">
                  <c:v>0.72649652138976994</c:v>
                </c:pt>
                <c:pt idx="80">
                  <c:v>0.76043100885236803</c:v>
                </c:pt>
                <c:pt idx="81">
                  <c:v>0.77479808119206806</c:v>
                </c:pt>
                <c:pt idx="82">
                  <c:v>0.80720528263750202</c:v>
                </c:pt>
                <c:pt idx="83">
                  <c:v>0.89048289797028901</c:v>
                </c:pt>
                <c:pt idx="84">
                  <c:v>0.90039084035604999</c:v>
                </c:pt>
                <c:pt idx="85">
                  <c:v>0.89672238475245303</c:v>
                </c:pt>
                <c:pt idx="86">
                  <c:v>0.89390314076722299</c:v>
                </c:pt>
                <c:pt idx="87">
                  <c:v>0.88397680612926</c:v>
                </c:pt>
                <c:pt idx="88">
                  <c:v>0.97992340499497799</c:v>
                </c:pt>
                <c:pt idx="89">
                  <c:v>0.945631654498166</c:v>
                </c:pt>
                <c:pt idx="90">
                  <c:v>0.98691638636496204</c:v>
                </c:pt>
                <c:pt idx="91">
                  <c:v>1.01278819979491</c:v>
                </c:pt>
                <c:pt idx="92">
                  <c:v>1.01528502481509</c:v>
                </c:pt>
                <c:pt idx="93">
                  <c:v>0.90427823583550804</c:v>
                </c:pt>
                <c:pt idx="94">
                  <c:v>0.94549097412919803</c:v>
                </c:pt>
                <c:pt idx="95">
                  <c:v>0.97886812293326297</c:v>
                </c:pt>
                <c:pt idx="96">
                  <c:v>1.0238243377661</c:v>
                </c:pt>
                <c:pt idx="97">
                  <c:v>1.0672230827697</c:v>
                </c:pt>
                <c:pt idx="98">
                  <c:v>1.09404403717415</c:v>
                </c:pt>
                <c:pt idx="99">
                  <c:v>1.13169393225658</c:v>
                </c:pt>
                <c:pt idx="100">
                  <c:v>1.16957835889385</c:v>
                </c:pt>
                <c:pt idx="101">
                  <c:v>1.16619183353458</c:v>
                </c:pt>
                <c:pt idx="102">
                  <c:v>1.2254726087921901</c:v>
                </c:pt>
                <c:pt idx="103">
                  <c:v>1.27148969812487</c:v>
                </c:pt>
                <c:pt idx="104">
                  <c:v>1.3379300771661899</c:v>
                </c:pt>
                <c:pt idx="105">
                  <c:v>1.33950013049171</c:v>
                </c:pt>
                <c:pt idx="106">
                  <c:v>1.32828028352394</c:v>
                </c:pt>
                <c:pt idx="107">
                  <c:v>1.3507685044879001</c:v>
                </c:pt>
                <c:pt idx="108">
                  <c:v>1.5314662124961</c:v>
                </c:pt>
                <c:pt idx="109">
                  <c:v>1.4999021895006499</c:v>
                </c:pt>
                <c:pt idx="110">
                  <c:v>1.5536248327522899</c:v>
                </c:pt>
                <c:pt idx="111">
                  <c:v>1.4578650068599399</c:v>
                </c:pt>
                <c:pt idx="112">
                  <c:v>1.4602861837172301</c:v>
                </c:pt>
                <c:pt idx="113">
                  <c:v>1.4466187825482699</c:v>
                </c:pt>
                <c:pt idx="114">
                  <c:v>1.42463636992162</c:v>
                </c:pt>
                <c:pt idx="115">
                  <c:v>1.4199092940476401</c:v>
                </c:pt>
                <c:pt idx="116">
                  <c:v>1.51349466899796</c:v>
                </c:pt>
                <c:pt idx="117">
                  <c:v>1.4952439566634801</c:v>
                </c:pt>
                <c:pt idx="118">
                  <c:v>1.5024773276207299</c:v>
                </c:pt>
                <c:pt idx="119">
                  <c:v>1.4581969851035601</c:v>
                </c:pt>
                <c:pt idx="120">
                  <c:v>1.5592689055350599</c:v>
                </c:pt>
                <c:pt idx="121">
                  <c:v>1.59071660776038</c:v>
                </c:pt>
                <c:pt idx="122">
                  <c:v>1.5302261209055601</c:v>
                </c:pt>
                <c:pt idx="123">
                  <c:v>1.5536803099845999</c:v>
                </c:pt>
                <c:pt idx="124">
                  <c:v>1.5787648879412699</c:v>
                </c:pt>
                <c:pt idx="125">
                  <c:v>1.71890960215313</c:v>
                </c:pt>
                <c:pt idx="126">
                  <c:v>1.72337224794559</c:v>
                </c:pt>
                <c:pt idx="127">
                  <c:v>1.7195645876314201</c:v>
                </c:pt>
                <c:pt idx="128">
                  <c:v>1.69885546514455</c:v>
                </c:pt>
                <c:pt idx="129">
                  <c:v>1.66185651360841</c:v>
                </c:pt>
                <c:pt idx="130">
                  <c:v>1.62028027656441</c:v>
                </c:pt>
                <c:pt idx="131">
                  <c:v>1.5687623866393099</c:v>
                </c:pt>
                <c:pt idx="132">
                  <c:v>1.71127600726885</c:v>
                </c:pt>
                <c:pt idx="133">
                  <c:v>1.8877169790433299</c:v>
                </c:pt>
                <c:pt idx="134">
                  <c:v>1.8619708307387</c:v>
                </c:pt>
                <c:pt idx="135">
                  <c:v>1.88375081362596</c:v>
                </c:pt>
                <c:pt idx="136">
                  <c:v>1.8753066197614501</c:v>
                </c:pt>
                <c:pt idx="137">
                  <c:v>2.0534576927049901</c:v>
                </c:pt>
                <c:pt idx="138">
                  <c:v>2.0225768623298999</c:v>
                </c:pt>
                <c:pt idx="139">
                  <c:v>2.0854384570628701</c:v>
                </c:pt>
                <c:pt idx="140">
                  <c:v>2.0050338534296799</c:v>
                </c:pt>
                <c:pt idx="141">
                  <c:v>1.98297677337159</c:v>
                </c:pt>
                <c:pt idx="142">
                  <c:v>2.1176402285002198</c:v>
                </c:pt>
                <c:pt idx="143">
                  <c:v>2.0796308561032899</c:v>
                </c:pt>
                <c:pt idx="144">
                  <c:v>2.16256871763634</c:v>
                </c:pt>
                <c:pt idx="145">
                  <c:v>2.2635960007940201</c:v>
                </c:pt>
                <c:pt idx="146">
                  <c:v>2.2710101446453801</c:v>
                </c:pt>
                <c:pt idx="147">
                  <c:v>2.2523298897395501</c:v>
                </c:pt>
                <c:pt idx="148">
                  <c:v>2.1932275910359</c:v>
                </c:pt>
                <c:pt idx="149">
                  <c:v>2.2807411238517901</c:v>
                </c:pt>
                <c:pt idx="150">
                  <c:v>2.2538841022982199</c:v>
                </c:pt>
                <c:pt idx="151">
                  <c:v>2.3226655312842102</c:v>
                </c:pt>
                <c:pt idx="152">
                  <c:v>2.4520638900862899</c:v>
                </c:pt>
                <c:pt idx="153">
                  <c:v>2.4773550603290202</c:v>
                </c:pt>
                <c:pt idx="154">
                  <c:v>2.5744371232777401</c:v>
                </c:pt>
                <c:pt idx="155">
                  <c:v>2.5903968891874598</c:v>
                </c:pt>
                <c:pt idx="156">
                  <c:v>2.7358184233987499</c:v>
                </c:pt>
                <c:pt idx="157">
                  <c:v>2.7315170545786902</c:v>
                </c:pt>
                <c:pt idx="158">
                  <c:v>2.6976047865564698</c:v>
                </c:pt>
                <c:pt idx="159">
                  <c:v>2.7048765946020499</c:v>
                </c:pt>
                <c:pt idx="160">
                  <c:v>2.6916483781195799</c:v>
                </c:pt>
                <c:pt idx="161">
                  <c:v>2.7121697158498299</c:v>
                </c:pt>
                <c:pt idx="162">
                  <c:v>2.6773815059055699</c:v>
                </c:pt>
                <c:pt idx="163">
                  <c:v>2.6476640774165099</c:v>
                </c:pt>
                <c:pt idx="164">
                  <c:v>2.6211123918587802</c:v>
                </c:pt>
                <c:pt idx="165">
                  <c:v>2.77707962113604</c:v>
                </c:pt>
                <c:pt idx="166">
                  <c:v>2.65753649532981</c:v>
                </c:pt>
                <c:pt idx="167">
                  <c:v>2.73287277708063</c:v>
                </c:pt>
                <c:pt idx="168">
                  <c:v>2.7215851635772399</c:v>
                </c:pt>
                <c:pt idx="169">
                  <c:v>2.8078416289293702</c:v>
                </c:pt>
                <c:pt idx="170">
                  <c:v>2.7231801856978102</c:v>
                </c:pt>
                <c:pt idx="171">
                  <c:v>2.71206921649997</c:v>
                </c:pt>
                <c:pt idx="172">
                  <c:v>2.75846867027645</c:v>
                </c:pt>
                <c:pt idx="173">
                  <c:v>2.74775077572101</c:v>
                </c:pt>
                <c:pt idx="174">
                  <c:v>2.8349262615489201</c:v>
                </c:pt>
                <c:pt idx="175">
                  <c:v>2.90362867807257</c:v>
                </c:pt>
                <c:pt idx="176">
                  <c:v>2.83436137271491</c:v>
                </c:pt>
                <c:pt idx="177">
                  <c:v>2.7530647838003302</c:v>
                </c:pt>
                <c:pt idx="178">
                  <c:v>2.75157551989731</c:v>
                </c:pt>
                <c:pt idx="179">
                  <c:v>2.76352640209981</c:v>
                </c:pt>
                <c:pt idx="180">
                  <c:v>2.7944927761635099</c:v>
                </c:pt>
                <c:pt idx="181">
                  <c:v>2.70712901491836</c:v>
                </c:pt>
                <c:pt idx="182">
                  <c:v>2.7273930338910102</c:v>
                </c:pt>
                <c:pt idx="183">
                  <c:v>2.6335383736120002</c:v>
                </c:pt>
                <c:pt idx="184">
                  <c:v>2.6943071785258002</c:v>
                </c:pt>
                <c:pt idx="185">
                  <c:v>2.7604482055179398</c:v>
                </c:pt>
                <c:pt idx="186">
                  <c:v>2.7384943349004298</c:v>
                </c:pt>
                <c:pt idx="187">
                  <c:v>2.8919139716976501</c:v>
                </c:pt>
                <c:pt idx="188">
                  <c:v>2.8595335046949399</c:v>
                </c:pt>
                <c:pt idx="189">
                  <c:v>2.82421881193358</c:v>
                </c:pt>
                <c:pt idx="190">
                  <c:v>2.77596957791746</c:v>
                </c:pt>
                <c:pt idx="191">
                  <c:v>2.6875611862389999</c:v>
                </c:pt>
                <c:pt idx="192">
                  <c:v>2.5986724407952702</c:v>
                </c:pt>
                <c:pt idx="193">
                  <c:v>2.5881197136892999</c:v>
                </c:pt>
                <c:pt idx="194">
                  <c:v>2.5646962467671499</c:v>
                </c:pt>
                <c:pt idx="195">
                  <c:v>2.6025590351567698</c:v>
                </c:pt>
                <c:pt idx="196">
                  <c:v>2.51709384983273</c:v>
                </c:pt>
                <c:pt idx="197">
                  <c:v>2.5309150534039802</c:v>
                </c:pt>
                <c:pt idx="198">
                  <c:v>2.6058376912851302</c:v>
                </c:pt>
                <c:pt idx="199">
                  <c:v>2.45576997381308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BE-0A43-8A27-1A5FD55B8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075399665950848"/>
                  <c:y val="-0.30471194697785081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saw'!$C$16:$C$215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saw'!$AD$16:$AD$215</c:f>
              <c:numCache>
                <c:formatCode>General</c:formatCode>
                <c:ptCount val="200"/>
                <c:pt idx="0">
                  <c:v>0</c:v>
                </c:pt>
                <c:pt idx="1">
                  <c:v>3.6171926710378097E-2</c:v>
                </c:pt>
                <c:pt idx="2">
                  <c:v>9.4777679651282101E-2</c:v>
                </c:pt>
                <c:pt idx="3">
                  <c:v>9.7218235134019296E-2</c:v>
                </c:pt>
                <c:pt idx="4">
                  <c:v>0.194053860884636</c:v>
                </c:pt>
                <c:pt idx="5">
                  <c:v>0.20302493833950799</c:v>
                </c:pt>
                <c:pt idx="6">
                  <c:v>0.36331596536433503</c:v>
                </c:pt>
                <c:pt idx="7">
                  <c:v>0.35918600422330699</c:v>
                </c:pt>
                <c:pt idx="8">
                  <c:v>0.16113400477408699</c:v>
                </c:pt>
                <c:pt idx="9">
                  <c:v>0.17735182127881599</c:v>
                </c:pt>
                <c:pt idx="10">
                  <c:v>4.6384415570022403E-2</c:v>
                </c:pt>
                <c:pt idx="11">
                  <c:v>7.8900677595415497E-2</c:v>
                </c:pt>
                <c:pt idx="12">
                  <c:v>4.67193673405095E-2</c:v>
                </c:pt>
                <c:pt idx="13">
                  <c:v>2.3983192158058102E-2</c:v>
                </c:pt>
                <c:pt idx="14">
                  <c:v>2.2872356048551899E-2</c:v>
                </c:pt>
                <c:pt idx="15">
                  <c:v>9.60160170808394E-2</c:v>
                </c:pt>
                <c:pt idx="16">
                  <c:v>0.16849305632339301</c:v>
                </c:pt>
                <c:pt idx="17">
                  <c:v>7.1127653733290705E-2</c:v>
                </c:pt>
                <c:pt idx="18">
                  <c:v>0.22557036052257901</c:v>
                </c:pt>
                <c:pt idx="19">
                  <c:v>4.6403767494335502E-2</c:v>
                </c:pt>
                <c:pt idx="20">
                  <c:v>0.13770657747700901</c:v>
                </c:pt>
                <c:pt idx="21">
                  <c:v>0.31523727697251602</c:v>
                </c:pt>
                <c:pt idx="22">
                  <c:v>0.32550189547694902</c:v>
                </c:pt>
                <c:pt idx="23">
                  <c:v>0.343510019050011</c:v>
                </c:pt>
                <c:pt idx="24">
                  <c:v>0.31786985223651698</c:v>
                </c:pt>
                <c:pt idx="25">
                  <c:v>0.326803683497084</c:v>
                </c:pt>
                <c:pt idx="26">
                  <c:v>0.13129429901346601</c:v>
                </c:pt>
                <c:pt idx="27">
                  <c:v>0.19156341040793801</c:v>
                </c:pt>
                <c:pt idx="28">
                  <c:v>0.775031872470066</c:v>
                </c:pt>
                <c:pt idx="29">
                  <c:v>0.67089647457669499</c:v>
                </c:pt>
                <c:pt idx="30">
                  <c:v>0.38885824484568199</c:v>
                </c:pt>
                <c:pt idx="31">
                  <c:v>0.39814399051097898</c:v>
                </c:pt>
                <c:pt idx="32">
                  <c:v>0.399393263857939</c:v>
                </c:pt>
                <c:pt idx="33">
                  <c:v>0.31724259092488999</c:v>
                </c:pt>
                <c:pt idx="34">
                  <c:v>0.35932613174351302</c:v>
                </c:pt>
                <c:pt idx="35">
                  <c:v>0.29905418424420199</c:v>
                </c:pt>
                <c:pt idx="36">
                  <c:v>0.37190154406798498</c:v>
                </c:pt>
                <c:pt idx="37">
                  <c:v>0.37052374477254901</c:v>
                </c:pt>
                <c:pt idx="38">
                  <c:v>0.45220980322733501</c:v>
                </c:pt>
                <c:pt idx="39">
                  <c:v>0.51369263633359896</c:v>
                </c:pt>
                <c:pt idx="40">
                  <c:v>0.62870228065428602</c:v>
                </c:pt>
                <c:pt idx="41">
                  <c:v>0.57667853608728303</c:v>
                </c:pt>
                <c:pt idx="42">
                  <c:v>0.58763856200447995</c:v>
                </c:pt>
                <c:pt idx="43">
                  <c:v>0.49312680107864698</c:v>
                </c:pt>
                <c:pt idx="44">
                  <c:v>0.27625474490970298</c:v>
                </c:pt>
                <c:pt idx="45">
                  <c:v>0.28375191345311401</c:v>
                </c:pt>
                <c:pt idx="46">
                  <c:v>0.431428010866448</c:v>
                </c:pt>
                <c:pt idx="47">
                  <c:v>0.42459070569819901</c:v>
                </c:pt>
                <c:pt idx="48">
                  <c:v>0.34792657404809801</c:v>
                </c:pt>
                <c:pt idx="49">
                  <c:v>0.29041063764085501</c:v>
                </c:pt>
                <c:pt idx="50">
                  <c:v>0.43146375640823098</c:v>
                </c:pt>
                <c:pt idx="51">
                  <c:v>0.301733224819839</c:v>
                </c:pt>
                <c:pt idx="52">
                  <c:v>0.31470128419989801</c:v>
                </c:pt>
                <c:pt idx="53">
                  <c:v>0.31865974424936599</c:v>
                </c:pt>
                <c:pt idx="54">
                  <c:v>0.33972691505360902</c:v>
                </c:pt>
                <c:pt idx="55">
                  <c:v>0.18178395834452199</c:v>
                </c:pt>
                <c:pt idx="56">
                  <c:v>7.5045176433860106E-2</c:v>
                </c:pt>
                <c:pt idx="57">
                  <c:v>9.7830872199497806E-2</c:v>
                </c:pt>
                <c:pt idx="58">
                  <c:v>0.14012405732073199</c:v>
                </c:pt>
                <c:pt idx="59">
                  <c:v>0.20534207372167601</c:v>
                </c:pt>
                <c:pt idx="60">
                  <c:v>0.18066865355429301</c:v>
                </c:pt>
                <c:pt idx="61">
                  <c:v>0.186329906944109</c:v>
                </c:pt>
                <c:pt idx="62">
                  <c:v>0.15727986383950299</c:v>
                </c:pt>
                <c:pt idx="63">
                  <c:v>0.13199631526630201</c:v>
                </c:pt>
                <c:pt idx="64">
                  <c:v>0.17140555553797099</c:v>
                </c:pt>
                <c:pt idx="65">
                  <c:v>0.51769006072021395</c:v>
                </c:pt>
                <c:pt idx="66">
                  <c:v>0.38860338890960699</c:v>
                </c:pt>
                <c:pt idx="67">
                  <c:v>0.17924277320279899</c:v>
                </c:pt>
                <c:pt idx="68">
                  <c:v>0.18748157035955099</c:v>
                </c:pt>
                <c:pt idx="69">
                  <c:v>0.18169075336037299</c:v>
                </c:pt>
                <c:pt idx="70">
                  <c:v>0.103963184832711</c:v>
                </c:pt>
                <c:pt idx="71">
                  <c:v>7.8067471379696801E-2</c:v>
                </c:pt>
                <c:pt idx="72">
                  <c:v>8.3831418694170698E-2</c:v>
                </c:pt>
                <c:pt idx="73">
                  <c:v>8.4619723410433806E-2</c:v>
                </c:pt>
                <c:pt idx="74">
                  <c:v>3.7082730099213403E-2</c:v>
                </c:pt>
                <c:pt idx="75">
                  <c:v>4.4376770403364997E-2</c:v>
                </c:pt>
                <c:pt idx="76">
                  <c:v>0.19229926734267699</c:v>
                </c:pt>
                <c:pt idx="77">
                  <c:v>0.14517842501628</c:v>
                </c:pt>
                <c:pt idx="78">
                  <c:v>0.15108530952649499</c:v>
                </c:pt>
                <c:pt idx="79">
                  <c:v>0.15876985079408801</c:v>
                </c:pt>
                <c:pt idx="80">
                  <c:v>0.128838872750382</c:v>
                </c:pt>
                <c:pt idx="81">
                  <c:v>0.24573842550428099</c:v>
                </c:pt>
                <c:pt idx="82">
                  <c:v>0.17365671294107099</c:v>
                </c:pt>
                <c:pt idx="83">
                  <c:v>0.16514265798012601</c:v>
                </c:pt>
                <c:pt idx="84">
                  <c:v>6.8847185433359701E-2</c:v>
                </c:pt>
                <c:pt idx="85">
                  <c:v>0.112979849437246</c:v>
                </c:pt>
                <c:pt idx="86">
                  <c:v>0.110099311978968</c:v>
                </c:pt>
                <c:pt idx="87">
                  <c:v>0.13010915182520699</c:v>
                </c:pt>
                <c:pt idx="88">
                  <c:v>8.1339022301159095E-2</c:v>
                </c:pt>
                <c:pt idx="89">
                  <c:v>0.19046081155960101</c:v>
                </c:pt>
                <c:pt idx="90">
                  <c:v>0.21748362353329601</c:v>
                </c:pt>
                <c:pt idx="91">
                  <c:v>0.10899273715657699</c:v>
                </c:pt>
                <c:pt idx="92">
                  <c:v>0.105000261002223</c:v>
                </c:pt>
                <c:pt idx="93">
                  <c:v>9.0579325795086096E-2</c:v>
                </c:pt>
                <c:pt idx="94">
                  <c:v>0.13887803916886499</c:v>
                </c:pt>
                <c:pt idx="95">
                  <c:v>0.218847866197769</c:v>
                </c:pt>
                <c:pt idx="96">
                  <c:v>0.345232214232922</c:v>
                </c:pt>
                <c:pt idx="97">
                  <c:v>0.41061474029724898</c:v>
                </c:pt>
                <c:pt idx="98">
                  <c:v>0.27640572167715899</c:v>
                </c:pt>
                <c:pt idx="99">
                  <c:v>0.30394130146165599</c:v>
                </c:pt>
                <c:pt idx="100">
                  <c:v>0.23452147459332801</c:v>
                </c:pt>
                <c:pt idx="101">
                  <c:v>0.47686188971120202</c:v>
                </c:pt>
                <c:pt idx="102">
                  <c:v>0.69427565652581102</c:v>
                </c:pt>
                <c:pt idx="103">
                  <c:v>0.76095980907934302</c:v>
                </c:pt>
                <c:pt idx="104">
                  <c:v>0.69235830190140002</c:v>
                </c:pt>
                <c:pt idx="105">
                  <c:v>0.82141412181574802</c:v>
                </c:pt>
                <c:pt idx="106">
                  <c:v>0.71342714942569396</c:v>
                </c:pt>
                <c:pt idx="107">
                  <c:v>0.85950510087731502</c:v>
                </c:pt>
                <c:pt idx="108">
                  <c:v>0.53946454180695802</c:v>
                </c:pt>
                <c:pt idx="109">
                  <c:v>1.0324324554562001</c:v>
                </c:pt>
                <c:pt idx="110">
                  <c:v>0.95641706757187295</c:v>
                </c:pt>
                <c:pt idx="111">
                  <c:v>0.86436594242829001</c:v>
                </c:pt>
                <c:pt idx="112">
                  <c:v>0.91016291123037196</c:v>
                </c:pt>
                <c:pt idx="113">
                  <c:v>0.660267501118044</c:v>
                </c:pt>
                <c:pt idx="114">
                  <c:v>0.63966287377959397</c:v>
                </c:pt>
                <c:pt idx="115">
                  <c:v>0.56583888126794402</c:v>
                </c:pt>
                <c:pt idx="116">
                  <c:v>0.81425042808012904</c:v>
                </c:pt>
                <c:pt idx="117">
                  <c:v>0.76052827374754395</c:v>
                </c:pt>
                <c:pt idx="118">
                  <c:v>0.95528497474869301</c:v>
                </c:pt>
                <c:pt idx="119">
                  <c:v>1.08858637346347</c:v>
                </c:pt>
                <c:pt idx="120">
                  <c:v>1.2047308625484201</c:v>
                </c:pt>
                <c:pt idx="121">
                  <c:v>2.08729509371119</c:v>
                </c:pt>
                <c:pt idx="122">
                  <c:v>1.7189598473361301</c:v>
                </c:pt>
                <c:pt idx="123">
                  <c:v>1.9256321301872401</c:v>
                </c:pt>
                <c:pt idx="124">
                  <c:v>1.66277668960668</c:v>
                </c:pt>
                <c:pt idx="125">
                  <c:v>1.18545398716402</c:v>
                </c:pt>
                <c:pt idx="126">
                  <c:v>0.78492539186958799</c:v>
                </c:pt>
                <c:pt idx="127">
                  <c:v>0.46045016787992199</c:v>
                </c:pt>
                <c:pt idx="128">
                  <c:v>0.365704317153902</c:v>
                </c:pt>
                <c:pt idx="129">
                  <c:v>0.39958984696113797</c:v>
                </c:pt>
                <c:pt idx="130">
                  <c:v>0.227463547043569</c:v>
                </c:pt>
                <c:pt idx="131">
                  <c:v>0.126188375477128</c:v>
                </c:pt>
                <c:pt idx="132">
                  <c:v>7.9909473686659696E-2</c:v>
                </c:pt>
                <c:pt idx="133">
                  <c:v>0.120708903509395</c:v>
                </c:pt>
                <c:pt idx="134">
                  <c:v>7.3146134581026104E-2</c:v>
                </c:pt>
                <c:pt idx="135">
                  <c:v>0.14412901854677801</c:v>
                </c:pt>
                <c:pt idx="136">
                  <c:v>0.19308316445604901</c:v>
                </c:pt>
                <c:pt idx="137">
                  <c:v>0.14387692432006</c:v>
                </c:pt>
                <c:pt idx="138">
                  <c:v>0.319270973398529</c:v>
                </c:pt>
                <c:pt idx="139">
                  <c:v>0.22293157709525799</c:v>
                </c:pt>
                <c:pt idx="140">
                  <c:v>0.26026096110742197</c:v>
                </c:pt>
                <c:pt idx="141">
                  <c:v>0.33325918477841898</c:v>
                </c:pt>
                <c:pt idx="142">
                  <c:v>0.42645895169681097</c:v>
                </c:pt>
                <c:pt idx="143">
                  <c:v>0.706770282046425</c:v>
                </c:pt>
                <c:pt idx="144">
                  <c:v>0.48480968679110198</c:v>
                </c:pt>
                <c:pt idx="145">
                  <c:v>0.70983896363043097</c:v>
                </c:pt>
                <c:pt idx="146">
                  <c:v>0.52523797175995801</c:v>
                </c:pt>
                <c:pt idx="147">
                  <c:v>0.43652043747896002</c:v>
                </c:pt>
                <c:pt idx="148">
                  <c:v>0.59171549546811097</c:v>
                </c:pt>
                <c:pt idx="149">
                  <c:v>0.59834801453230302</c:v>
                </c:pt>
                <c:pt idx="150">
                  <c:v>0.71090556982541997</c:v>
                </c:pt>
                <c:pt idx="151">
                  <c:v>0.89690384037184101</c:v>
                </c:pt>
                <c:pt idx="152">
                  <c:v>0.71249361278828305</c:v>
                </c:pt>
                <c:pt idx="153">
                  <c:v>0.63356442156924297</c:v>
                </c:pt>
                <c:pt idx="154">
                  <c:v>0.71694282035547896</c:v>
                </c:pt>
                <c:pt idx="155">
                  <c:v>0.700703810815686</c:v>
                </c:pt>
                <c:pt idx="156">
                  <c:v>0.58416252083044296</c:v>
                </c:pt>
                <c:pt idx="157">
                  <c:v>0.48968528563123698</c:v>
                </c:pt>
                <c:pt idx="158">
                  <c:v>0.35639625405511399</c:v>
                </c:pt>
                <c:pt idx="159">
                  <c:v>0.35526945647771802</c:v>
                </c:pt>
                <c:pt idx="160">
                  <c:v>0.62122837405072395</c:v>
                </c:pt>
                <c:pt idx="161">
                  <c:v>0.71780403400133297</c:v>
                </c:pt>
                <c:pt idx="162">
                  <c:v>0.90445530671345897</c:v>
                </c:pt>
                <c:pt idx="163">
                  <c:v>1.1869381979483</c:v>
                </c:pt>
                <c:pt idx="164">
                  <c:v>1.2170027109100801</c:v>
                </c:pt>
                <c:pt idx="165">
                  <c:v>1.1600067488821</c:v>
                </c:pt>
                <c:pt idx="166">
                  <c:v>1.3376988828563099</c:v>
                </c:pt>
                <c:pt idx="167">
                  <c:v>1.8387316538367</c:v>
                </c:pt>
                <c:pt idx="168">
                  <c:v>2.6539077976490701</c:v>
                </c:pt>
                <c:pt idx="169">
                  <c:v>2.1539350173566798</c:v>
                </c:pt>
                <c:pt idx="170">
                  <c:v>2.0745404143233199</c:v>
                </c:pt>
                <c:pt idx="171">
                  <c:v>2.0369931133859298</c:v>
                </c:pt>
                <c:pt idx="172">
                  <c:v>2.2309693171818998</c:v>
                </c:pt>
                <c:pt idx="173">
                  <c:v>1.87004495080234</c:v>
                </c:pt>
                <c:pt idx="174">
                  <c:v>1.7985737361510199</c:v>
                </c:pt>
                <c:pt idx="175">
                  <c:v>1.89921320346331</c:v>
                </c:pt>
                <c:pt idx="176">
                  <c:v>2.03096598889225</c:v>
                </c:pt>
                <c:pt idx="177">
                  <c:v>1.6415344712903499</c:v>
                </c:pt>
                <c:pt idx="178">
                  <c:v>0.88071515110254095</c:v>
                </c:pt>
                <c:pt idx="179">
                  <c:v>0.82783690125269505</c:v>
                </c:pt>
                <c:pt idx="180">
                  <c:v>1.1295672677742901</c:v>
                </c:pt>
                <c:pt idx="181">
                  <c:v>1.1185960305940501</c:v>
                </c:pt>
                <c:pt idx="182">
                  <c:v>1.61193381014618</c:v>
                </c:pt>
                <c:pt idx="183">
                  <c:v>1.6404038782136201</c:v>
                </c:pt>
                <c:pt idx="184">
                  <c:v>1.8024574147288701</c:v>
                </c:pt>
                <c:pt idx="185">
                  <c:v>1.7643807900380799</c:v>
                </c:pt>
                <c:pt idx="186">
                  <c:v>1.87090775775581</c:v>
                </c:pt>
                <c:pt idx="187">
                  <c:v>2.3973802919685698</c:v>
                </c:pt>
                <c:pt idx="188">
                  <c:v>2.2392638423016402</c:v>
                </c:pt>
                <c:pt idx="189">
                  <c:v>2.7617890024958802</c:v>
                </c:pt>
                <c:pt idx="190">
                  <c:v>2.6722837615813599</c:v>
                </c:pt>
                <c:pt idx="191">
                  <c:v>2.7164685809803899</c:v>
                </c:pt>
                <c:pt idx="192">
                  <c:v>2.8673818629104999</c:v>
                </c:pt>
                <c:pt idx="193">
                  <c:v>2.60927189353596</c:v>
                </c:pt>
                <c:pt idx="194">
                  <c:v>2.8279338458149801</c:v>
                </c:pt>
                <c:pt idx="195">
                  <c:v>2.8965568005556799</c:v>
                </c:pt>
                <c:pt idx="196">
                  <c:v>2.5143759518712998</c:v>
                </c:pt>
                <c:pt idx="197">
                  <c:v>2.1511213892006298</c:v>
                </c:pt>
                <c:pt idx="198">
                  <c:v>2.3722610846110399</c:v>
                </c:pt>
                <c:pt idx="199">
                  <c:v>2.2252289698471199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4C-9247-9FA2-5369ED4E2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075399665950848"/>
                  <c:y val="-0.30471194697785081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saw'!$C$16:$C$215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saw'!$V$16:$V$215</c:f>
              <c:numCache>
                <c:formatCode>General</c:formatCode>
                <c:ptCount val="200"/>
                <c:pt idx="0">
                  <c:v>0</c:v>
                </c:pt>
                <c:pt idx="1">
                  <c:v>0.14347868426238</c:v>
                </c:pt>
                <c:pt idx="2">
                  <c:v>0.14904023265899499</c:v>
                </c:pt>
                <c:pt idx="3">
                  <c:v>0.21729301773544499</c:v>
                </c:pt>
                <c:pt idx="4">
                  <c:v>0.23721987321174401</c:v>
                </c:pt>
                <c:pt idx="5">
                  <c:v>0.31654596878734398</c:v>
                </c:pt>
                <c:pt idx="6">
                  <c:v>0.30595157424660901</c:v>
                </c:pt>
                <c:pt idx="7">
                  <c:v>0.33975882006277103</c:v>
                </c:pt>
                <c:pt idx="8">
                  <c:v>0.32143815235097301</c:v>
                </c:pt>
                <c:pt idx="9">
                  <c:v>0.32475292726497101</c:v>
                </c:pt>
                <c:pt idx="10">
                  <c:v>0.42569847172838199</c:v>
                </c:pt>
                <c:pt idx="11">
                  <c:v>0.42426638657959398</c:v>
                </c:pt>
                <c:pt idx="12">
                  <c:v>0.451035540712309</c:v>
                </c:pt>
                <c:pt idx="13">
                  <c:v>0.506016500765055</c:v>
                </c:pt>
                <c:pt idx="14">
                  <c:v>0.49738042665579801</c:v>
                </c:pt>
                <c:pt idx="15">
                  <c:v>0.47948388306321099</c:v>
                </c:pt>
                <c:pt idx="16">
                  <c:v>0.48622459646796401</c:v>
                </c:pt>
                <c:pt idx="17">
                  <c:v>0.57523194933355404</c:v>
                </c:pt>
                <c:pt idx="18">
                  <c:v>0.63319427246800397</c:v>
                </c:pt>
                <c:pt idx="19">
                  <c:v>0.62044110148488096</c:v>
                </c:pt>
                <c:pt idx="20">
                  <c:v>0.55401055053604298</c:v>
                </c:pt>
                <c:pt idx="21">
                  <c:v>0.58395550141258001</c:v>
                </c:pt>
                <c:pt idx="22">
                  <c:v>0.62695218460012403</c:v>
                </c:pt>
                <c:pt idx="23">
                  <c:v>0.59833996891879804</c:v>
                </c:pt>
                <c:pt idx="24">
                  <c:v>0.64658809536928297</c:v>
                </c:pt>
                <c:pt idx="25">
                  <c:v>0.572976283190054</c:v>
                </c:pt>
                <c:pt idx="26">
                  <c:v>0.57069297796073404</c:v>
                </c:pt>
                <c:pt idx="27">
                  <c:v>0.59519153032918803</c:v>
                </c:pt>
                <c:pt idx="28">
                  <c:v>0.62771495259906795</c:v>
                </c:pt>
                <c:pt idx="29">
                  <c:v>0.71954462213111003</c:v>
                </c:pt>
                <c:pt idx="30">
                  <c:v>0.69495692936636699</c:v>
                </c:pt>
                <c:pt idx="31">
                  <c:v>0.62653306122835895</c:v>
                </c:pt>
                <c:pt idx="32">
                  <c:v>0.62633321652849605</c:v>
                </c:pt>
                <c:pt idx="33">
                  <c:v>0.56835492539996002</c:v>
                </c:pt>
                <c:pt idx="34">
                  <c:v>0.61286917336803703</c:v>
                </c:pt>
                <c:pt idx="35">
                  <c:v>0.70279998036694702</c:v>
                </c:pt>
                <c:pt idx="36">
                  <c:v>0.628682350841548</c:v>
                </c:pt>
                <c:pt idx="37">
                  <c:v>0.59868632549697298</c:v>
                </c:pt>
                <c:pt idx="38">
                  <c:v>0.56965107102300705</c:v>
                </c:pt>
                <c:pt idx="39">
                  <c:v>0.602846052068157</c:v>
                </c:pt>
                <c:pt idx="40">
                  <c:v>0.59505817918801396</c:v>
                </c:pt>
                <c:pt idx="41">
                  <c:v>0.62317862121091505</c:v>
                </c:pt>
                <c:pt idx="42">
                  <c:v>0.68393765459075695</c:v>
                </c:pt>
                <c:pt idx="43">
                  <c:v>0.69694080910593703</c:v>
                </c:pt>
                <c:pt idx="44">
                  <c:v>0.71902596987267098</c:v>
                </c:pt>
                <c:pt idx="45">
                  <c:v>0.82655179651559796</c:v>
                </c:pt>
                <c:pt idx="46">
                  <c:v>0.87852593574360005</c:v>
                </c:pt>
                <c:pt idx="47">
                  <c:v>0.85542656840695597</c:v>
                </c:pt>
                <c:pt idx="48">
                  <c:v>0.72687343823947403</c:v>
                </c:pt>
                <c:pt idx="49">
                  <c:v>0.74140868426372697</c:v>
                </c:pt>
                <c:pt idx="50">
                  <c:v>0.65765208686835896</c:v>
                </c:pt>
                <c:pt idx="51">
                  <c:v>0.64041842582096498</c:v>
                </c:pt>
                <c:pt idx="52">
                  <c:v>0.722847862245381</c:v>
                </c:pt>
                <c:pt idx="53">
                  <c:v>0.73167295035854196</c:v>
                </c:pt>
                <c:pt idx="54">
                  <c:v>0.67954158485650096</c:v>
                </c:pt>
                <c:pt idx="55">
                  <c:v>0.74611131320221302</c:v>
                </c:pt>
                <c:pt idx="56">
                  <c:v>0.79258764305934004</c:v>
                </c:pt>
                <c:pt idx="57">
                  <c:v>0.79256008992885596</c:v>
                </c:pt>
                <c:pt idx="58">
                  <c:v>0.80853078818843704</c:v>
                </c:pt>
                <c:pt idx="59">
                  <c:v>0.81088727465192001</c:v>
                </c:pt>
                <c:pt idx="60">
                  <c:v>0.88473571048063904</c:v>
                </c:pt>
                <c:pt idx="61">
                  <c:v>0.85296217626863802</c:v>
                </c:pt>
                <c:pt idx="62">
                  <c:v>0.82864980138497502</c:v>
                </c:pt>
                <c:pt idx="63">
                  <c:v>0.89866256967688596</c:v>
                </c:pt>
                <c:pt idx="64">
                  <c:v>0.92295896636539998</c:v>
                </c:pt>
                <c:pt idx="65">
                  <c:v>0.90913622621402701</c:v>
                </c:pt>
                <c:pt idx="66">
                  <c:v>0.86065249647411701</c:v>
                </c:pt>
                <c:pt idx="67">
                  <c:v>0.85479114409171997</c:v>
                </c:pt>
                <c:pt idx="68">
                  <c:v>0.96146242854342301</c:v>
                </c:pt>
                <c:pt idx="69">
                  <c:v>1.0104661333451901</c:v>
                </c:pt>
                <c:pt idx="70">
                  <c:v>1.0591096599652201</c:v>
                </c:pt>
                <c:pt idx="71">
                  <c:v>1.1372159327444</c:v>
                </c:pt>
                <c:pt idx="72">
                  <c:v>1.09024875786475</c:v>
                </c:pt>
                <c:pt idx="73">
                  <c:v>1.0972138273076499</c:v>
                </c:pt>
                <c:pt idx="74">
                  <c:v>1.0813740364737601</c:v>
                </c:pt>
                <c:pt idx="75">
                  <c:v>1.0445001468688799</c:v>
                </c:pt>
                <c:pt idx="76">
                  <c:v>0.98878614761585404</c:v>
                </c:pt>
                <c:pt idx="77">
                  <c:v>1.01717942137894</c:v>
                </c:pt>
                <c:pt idx="78">
                  <c:v>1.05225469750225</c:v>
                </c:pt>
                <c:pt idx="79">
                  <c:v>1.0191797642371001</c:v>
                </c:pt>
                <c:pt idx="80">
                  <c:v>0.95715877834566998</c:v>
                </c:pt>
                <c:pt idx="81">
                  <c:v>0.97631054286997498</c:v>
                </c:pt>
                <c:pt idx="82">
                  <c:v>1.0229609932629</c:v>
                </c:pt>
                <c:pt idx="83">
                  <c:v>1.0369245218016001</c:v>
                </c:pt>
                <c:pt idx="84">
                  <c:v>1.0185698910608301</c:v>
                </c:pt>
                <c:pt idx="85">
                  <c:v>1.0319539863959899</c:v>
                </c:pt>
                <c:pt idx="86">
                  <c:v>1.02234900968897</c:v>
                </c:pt>
                <c:pt idx="87">
                  <c:v>1.17674625015678</c:v>
                </c:pt>
                <c:pt idx="88">
                  <c:v>1.1688518347223</c:v>
                </c:pt>
                <c:pt idx="89">
                  <c:v>1.18779238548073</c:v>
                </c:pt>
                <c:pt idx="90">
                  <c:v>0.99020526228160499</c:v>
                </c:pt>
                <c:pt idx="91">
                  <c:v>1.1622648761152501</c:v>
                </c:pt>
                <c:pt idx="92">
                  <c:v>1.04945886633</c:v>
                </c:pt>
                <c:pt idx="93">
                  <c:v>1.1714068532994899</c:v>
                </c:pt>
                <c:pt idx="94">
                  <c:v>1.0953187629419401</c:v>
                </c:pt>
                <c:pt idx="95">
                  <c:v>1.1219512198570301</c:v>
                </c:pt>
                <c:pt idx="96">
                  <c:v>1.06880603425896</c:v>
                </c:pt>
                <c:pt idx="97">
                  <c:v>1.1343018858887099</c:v>
                </c:pt>
                <c:pt idx="98">
                  <c:v>1.1559101855964999</c:v>
                </c:pt>
                <c:pt idx="99">
                  <c:v>1.17471547956288</c:v>
                </c:pt>
                <c:pt idx="100">
                  <c:v>1.2637628231331599</c:v>
                </c:pt>
                <c:pt idx="101">
                  <c:v>1.2747338060157301</c:v>
                </c:pt>
                <c:pt idx="102">
                  <c:v>1.2018565890740001</c:v>
                </c:pt>
                <c:pt idx="103">
                  <c:v>1.1352717057069801</c:v>
                </c:pt>
                <c:pt idx="104">
                  <c:v>1.25486731745756</c:v>
                </c:pt>
                <c:pt idx="105">
                  <c:v>1.1154038888082201</c:v>
                </c:pt>
                <c:pt idx="106">
                  <c:v>1.1444729877689801</c:v>
                </c:pt>
                <c:pt idx="107">
                  <c:v>1.18427645077017</c:v>
                </c:pt>
                <c:pt idx="108">
                  <c:v>1.1555520486811</c:v>
                </c:pt>
                <c:pt idx="109">
                  <c:v>1.1702661891258801</c:v>
                </c:pt>
                <c:pt idx="110">
                  <c:v>1.2878082896729</c:v>
                </c:pt>
                <c:pt idx="111">
                  <c:v>1.1325922027573101</c:v>
                </c:pt>
                <c:pt idx="112">
                  <c:v>1.1147882410360299</c:v>
                </c:pt>
                <c:pt idx="113">
                  <c:v>1.1183856255025399</c:v>
                </c:pt>
                <c:pt idx="114">
                  <c:v>1.07708092995962</c:v>
                </c:pt>
                <c:pt idx="115">
                  <c:v>1.1743076653853599</c:v>
                </c:pt>
                <c:pt idx="116">
                  <c:v>1.2965889419521399</c:v>
                </c:pt>
                <c:pt idx="117">
                  <c:v>1.2555805230755299</c:v>
                </c:pt>
                <c:pt idx="118">
                  <c:v>1.23373688801626</c:v>
                </c:pt>
                <c:pt idx="119">
                  <c:v>1.1906107042934699</c:v>
                </c:pt>
                <c:pt idx="120">
                  <c:v>1.2654064569939001</c:v>
                </c:pt>
                <c:pt idx="121">
                  <c:v>1.32103099884413</c:v>
                </c:pt>
                <c:pt idx="122">
                  <c:v>1.39585569077327</c:v>
                </c:pt>
                <c:pt idx="123">
                  <c:v>1.42241930511724</c:v>
                </c:pt>
                <c:pt idx="124">
                  <c:v>1.32109586435632</c:v>
                </c:pt>
                <c:pt idx="125">
                  <c:v>1.3828656527350101</c:v>
                </c:pt>
                <c:pt idx="126">
                  <c:v>1.31789024933921</c:v>
                </c:pt>
                <c:pt idx="127">
                  <c:v>1.31642353816663</c:v>
                </c:pt>
                <c:pt idx="128">
                  <c:v>1.4613909001290299</c:v>
                </c:pt>
                <c:pt idx="129">
                  <c:v>1.32367835601421</c:v>
                </c:pt>
                <c:pt idx="130">
                  <c:v>1.32900606205409</c:v>
                </c:pt>
                <c:pt idx="131">
                  <c:v>1.2149803167767299</c:v>
                </c:pt>
                <c:pt idx="132">
                  <c:v>1.2401060319972601</c:v>
                </c:pt>
                <c:pt idx="133">
                  <c:v>1.19458828297204</c:v>
                </c:pt>
                <c:pt idx="134">
                  <c:v>1.2028285948786299</c:v>
                </c:pt>
                <c:pt idx="135">
                  <c:v>1.1366241555562699</c:v>
                </c:pt>
                <c:pt idx="136">
                  <c:v>1.17951185873359</c:v>
                </c:pt>
                <c:pt idx="137">
                  <c:v>1.13470307140608</c:v>
                </c:pt>
                <c:pt idx="138">
                  <c:v>1.1664980824053299</c:v>
                </c:pt>
                <c:pt idx="139">
                  <c:v>1.1455503389045401</c:v>
                </c:pt>
                <c:pt idx="140">
                  <c:v>1.0794738352386299</c:v>
                </c:pt>
                <c:pt idx="141">
                  <c:v>1.1844651739926499</c:v>
                </c:pt>
                <c:pt idx="142">
                  <c:v>1.0801709197978899</c:v>
                </c:pt>
                <c:pt idx="143">
                  <c:v>1.0731296724091</c:v>
                </c:pt>
                <c:pt idx="144">
                  <c:v>1.13323388767571</c:v>
                </c:pt>
                <c:pt idx="145">
                  <c:v>1.1037891373628099</c:v>
                </c:pt>
                <c:pt idx="146">
                  <c:v>1.1433005316301199</c:v>
                </c:pt>
                <c:pt idx="147">
                  <c:v>1.0902936491497901</c:v>
                </c:pt>
                <c:pt idx="148">
                  <c:v>1.0465247408587901</c:v>
                </c:pt>
                <c:pt idx="149">
                  <c:v>1.0821427931790899</c:v>
                </c:pt>
                <c:pt idx="150">
                  <c:v>1.16968932659045</c:v>
                </c:pt>
                <c:pt idx="151">
                  <c:v>1.1835054285287301</c:v>
                </c:pt>
                <c:pt idx="152">
                  <c:v>1.2759615800403901</c:v>
                </c:pt>
                <c:pt idx="153">
                  <c:v>1.37139861888391</c:v>
                </c:pt>
                <c:pt idx="154">
                  <c:v>1.42828644715316</c:v>
                </c:pt>
                <c:pt idx="155">
                  <c:v>1.4600013572380299</c:v>
                </c:pt>
                <c:pt idx="156">
                  <c:v>1.40226975736119</c:v>
                </c:pt>
                <c:pt idx="157">
                  <c:v>1.2952938951205</c:v>
                </c:pt>
                <c:pt idx="158">
                  <c:v>1.4293356478622701</c:v>
                </c:pt>
                <c:pt idx="159">
                  <c:v>1.3179579160388599</c:v>
                </c:pt>
                <c:pt idx="160">
                  <c:v>1.2535119749868699</c:v>
                </c:pt>
                <c:pt idx="161">
                  <c:v>1.3906950133810501</c:v>
                </c:pt>
                <c:pt idx="162">
                  <c:v>1.3031660885701799</c:v>
                </c:pt>
                <c:pt idx="163">
                  <c:v>1.3586384455419001</c:v>
                </c:pt>
                <c:pt idx="164">
                  <c:v>1.3429712614168401</c:v>
                </c:pt>
                <c:pt idx="165">
                  <c:v>1.43554662624097</c:v>
                </c:pt>
                <c:pt idx="166">
                  <c:v>1.5208162149695099</c:v>
                </c:pt>
                <c:pt idx="167">
                  <c:v>1.52474044229442</c:v>
                </c:pt>
                <c:pt idx="168">
                  <c:v>1.5474417571230601</c:v>
                </c:pt>
                <c:pt idx="169">
                  <c:v>1.5979267645994799</c:v>
                </c:pt>
                <c:pt idx="170">
                  <c:v>1.6035691703811501</c:v>
                </c:pt>
                <c:pt idx="171">
                  <c:v>1.47345788097756</c:v>
                </c:pt>
                <c:pt idx="172">
                  <c:v>1.45314912327727</c:v>
                </c:pt>
                <c:pt idx="173">
                  <c:v>1.4881166442385301</c:v>
                </c:pt>
                <c:pt idx="174">
                  <c:v>1.5314741305449999</c:v>
                </c:pt>
                <c:pt idx="175">
                  <c:v>1.4889615968505701</c:v>
                </c:pt>
                <c:pt idx="176">
                  <c:v>1.4712439655279199</c:v>
                </c:pt>
                <c:pt idx="177">
                  <c:v>1.6520485573495201</c:v>
                </c:pt>
                <c:pt idx="178">
                  <c:v>1.77953806006821</c:v>
                </c:pt>
                <c:pt idx="179">
                  <c:v>1.7050753559124401</c:v>
                </c:pt>
                <c:pt idx="180">
                  <c:v>1.6932584184147199</c:v>
                </c:pt>
                <c:pt idx="181">
                  <c:v>1.8111124466459101</c:v>
                </c:pt>
                <c:pt idx="182">
                  <c:v>1.8606352642458901</c:v>
                </c:pt>
                <c:pt idx="183">
                  <c:v>1.7680759254488201</c:v>
                </c:pt>
                <c:pt idx="184">
                  <c:v>1.7916205641999701</c:v>
                </c:pt>
                <c:pt idx="185">
                  <c:v>1.9086192481561</c:v>
                </c:pt>
                <c:pt idx="186">
                  <c:v>1.9065745011399799</c:v>
                </c:pt>
                <c:pt idx="187">
                  <c:v>1.9011399958148101</c:v>
                </c:pt>
                <c:pt idx="188">
                  <c:v>1.90438187557765</c:v>
                </c:pt>
                <c:pt idx="189">
                  <c:v>1.79084007992359</c:v>
                </c:pt>
                <c:pt idx="190">
                  <c:v>1.9686041264027301</c:v>
                </c:pt>
                <c:pt idx="191">
                  <c:v>1.8044854574767399</c:v>
                </c:pt>
                <c:pt idx="192">
                  <c:v>1.7666847044278799</c:v>
                </c:pt>
                <c:pt idx="193">
                  <c:v>1.79981911060124</c:v>
                </c:pt>
                <c:pt idx="194">
                  <c:v>1.91612104200296</c:v>
                </c:pt>
                <c:pt idx="195">
                  <c:v>1.7341123063235799</c:v>
                </c:pt>
                <c:pt idx="196">
                  <c:v>1.7404589283032501</c:v>
                </c:pt>
                <c:pt idx="197">
                  <c:v>1.7750826427273101</c:v>
                </c:pt>
                <c:pt idx="198">
                  <c:v>1.7266241558978199</c:v>
                </c:pt>
                <c:pt idx="199">
                  <c:v>1.7867393575733499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30-E64C-8C8E-6D5417E59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075399665950848"/>
                  <c:y val="-0.30471194697785081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saw'!$C$16:$C$215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saw'!$Z$16:$Z$215</c:f>
              <c:numCache>
                <c:formatCode>General</c:formatCode>
                <c:ptCount val="200"/>
                <c:pt idx="0">
                  <c:v>0</c:v>
                </c:pt>
                <c:pt idx="1">
                  <c:v>3.0576187709700098E-2</c:v>
                </c:pt>
                <c:pt idx="2">
                  <c:v>3.9391119896237697E-2</c:v>
                </c:pt>
                <c:pt idx="3">
                  <c:v>7.9703539650324007E-2</c:v>
                </c:pt>
                <c:pt idx="4">
                  <c:v>0.113725162279289</c:v>
                </c:pt>
                <c:pt idx="5">
                  <c:v>0.13729628230634</c:v>
                </c:pt>
                <c:pt idx="6">
                  <c:v>0.16349495729948599</c:v>
                </c:pt>
                <c:pt idx="7">
                  <c:v>0.17739649972788299</c:v>
                </c:pt>
                <c:pt idx="8">
                  <c:v>0.205394277964808</c:v>
                </c:pt>
                <c:pt idx="9">
                  <c:v>0.23156818348022001</c:v>
                </c:pt>
                <c:pt idx="10">
                  <c:v>0.279848465538095</c:v>
                </c:pt>
                <c:pt idx="11">
                  <c:v>0.27830466429224598</c:v>
                </c:pt>
                <c:pt idx="12">
                  <c:v>0.29664840293613098</c:v>
                </c:pt>
                <c:pt idx="13">
                  <c:v>0.31096793924135002</c:v>
                </c:pt>
                <c:pt idx="14">
                  <c:v>0.30410467255245499</c:v>
                </c:pt>
                <c:pt idx="15">
                  <c:v>0.333487777189233</c:v>
                </c:pt>
                <c:pt idx="16">
                  <c:v>0.35461634367817901</c:v>
                </c:pt>
                <c:pt idx="17">
                  <c:v>0.393100308003628</c:v>
                </c:pt>
                <c:pt idx="18">
                  <c:v>0.41773259372030402</c:v>
                </c:pt>
                <c:pt idx="19">
                  <c:v>0.41067314400091298</c:v>
                </c:pt>
                <c:pt idx="20">
                  <c:v>0.43293544167638898</c:v>
                </c:pt>
                <c:pt idx="21">
                  <c:v>0.44593445111177199</c:v>
                </c:pt>
                <c:pt idx="22">
                  <c:v>0.45800095532097901</c:v>
                </c:pt>
                <c:pt idx="23">
                  <c:v>0.44954472897362702</c:v>
                </c:pt>
                <c:pt idx="24">
                  <c:v>0.45598941639908303</c:v>
                </c:pt>
                <c:pt idx="25">
                  <c:v>0.42290436045625901</c:v>
                </c:pt>
                <c:pt idx="26">
                  <c:v>0.40473139468173402</c:v>
                </c:pt>
                <c:pt idx="27">
                  <c:v>0.42105320295029602</c:v>
                </c:pt>
                <c:pt idx="28">
                  <c:v>0.47122882762972801</c:v>
                </c:pt>
                <c:pt idx="29">
                  <c:v>0.51760865034379699</c:v>
                </c:pt>
                <c:pt idx="30">
                  <c:v>0.49527369633874502</c:v>
                </c:pt>
                <c:pt idx="31">
                  <c:v>0.48900029992451599</c:v>
                </c:pt>
                <c:pt idx="32">
                  <c:v>0.48084273275997402</c:v>
                </c:pt>
                <c:pt idx="33">
                  <c:v>0.48518488444296798</c:v>
                </c:pt>
                <c:pt idx="34">
                  <c:v>0.473043999090765</c:v>
                </c:pt>
                <c:pt idx="35">
                  <c:v>0.51397524811518003</c:v>
                </c:pt>
                <c:pt idx="36">
                  <c:v>0.50207474095012705</c:v>
                </c:pt>
                <c:pt idx="37">
                  <c:v>0.476359648070519</c:v>
                </c:pt>
                <c:pt idx="38">
                  <c:v>0.47634584157294402</c:v>
                </c:pt>
                <c:pt idx="39">
                  <c:v>0.45871201816866097</c:v>
                </c:pt>
                <c:pt idx="40">
                  <c:v>0.449537735884949</c:v>
                </c:pt>
                <c:pt idx="41">
                  <c:v>0.48024288581105201</c:v>
                </c:pt>
                <c:pt idx="42">
                  <c:v>0.499053476439826</c:v>
                </c:pt>
                <c:pt idx="43">
                  <c:v>0.53022084486176602</c:v>
                </c:pt>
                <c:pt idx="44">
                  <c:v>0.58265627642948004</c:v>
                </c:pt>
                <c:pt idx="45">
                  <c:v>0.59363419829590103</c:v>
                </c:pt>
                <c:pt idx="46">
                  <c:v>0.624547246983152</c:v>
                </c:pt>
                <c:pt idx="47">
                  <c:v>0.60133721111219995</c:v>
                </c:pt>
                <c:pt idx="48">
                  <c:v>0.58446331191212697</c:v>
                </c:pt>
                <c:pt idx="49">
                  <c:v>0.54151035681966797</c:v>
                </c:pt>
                <c:pt idx="50">
                  <c:v>0.54452357368696502</c:v>
                </c:pt>
                <c:pt idx="51">
                  <c:v>0.56501184444270602</c:v>
                </c:pt>
                <c:pt idx="52">
                  <c:v>0.59316542797579197</c:v>
                </c:pt>
                <c:pt idx="53">
                  <c:v>0.56986665340685205</c:v>
                </c:pt>
                <c:pt idx="54">
                  <c:v>0.55262593714264696</c:v>
                </c:pt>
                <c:pt idx="55">
                  <c:v>0.572053688845653</c:v>
                </c:pt>
                <c:pt idx="56">
                  <c:v>0.59435703563548803</c:v>
                </c:pt>
                <c:pt idx="57">
                  <c:v>0.58001228315506603</c:v>
                </c:pt>
                <c:pt idx="58">
                  <c:v>0.62376431348311401</c:v>
                </c:pt>
                <c:pt idx="59">
                  <c:v>0.62796209383177304</c:v>
                </c:pt>
                <c:pt idx="60">
                  <c:v>0.65137105049798705</c:v>
                </c:pt>
                <c:pt idx="61">
                  <c:v>0.66254929617336999</c:v>
                </c:pt>
                <c:pt idx="62">
                  <c:v>0.66209852705178396</c:v>
                </c:pt>
                <c:pt idx="63">
                  <c:v>0.65438009922713902</c:v>
                </c:pt>
                <c:pt idx="64">
                  <c:v>0.67838253581502195</c:v>
                </c:pt>
                <c:pt idx="65">
                  <c:v>0.69562983219876595</c:v>
                </c:pt>
                <c:pt idx="66">
                  <c:v>0.74754804921034002</c:v>
                </c:pt>
                <c:pt idx="67">
                  <c:v>0.74941704804100695</c:v>
                </c:pt>
                <c:pt idx="68">
                  <c:v>0.75368887937413598</c:v>
                </c:pt>
                <c:pt idx="69">
                  <c:v>0.77967310341510099</c:v>
                </c:pt>
                <c:pt idx="70">
                  <c:v>0.79008090993463598</c:v>
                </c:pt>
                <c:pt idx="71">
                  <c:v>0.85594736490072099</c:v>
                </c:pt>
                <c:pt idx="72">
                  <c:v>0.84624722569889499</c:v>
                </c:pt>
                <c:pt idx="73">
                  <c:v>0.87172870049302198</c:v>
                </c:pt>
                <c:pt idx="74">
                  <c:v>0.872616136712281</c:v>
                </c:pt>
                <c:pt idx="75">
                  <c:v>0.85607027246762402</c:v>
                </c:pt>
                <c:pt idx="76">
                  <c:v>0.84755743678608197</c:v>
                </c:pt>
                <c:pt idx="77">
                  <c:v>0.79853974224380297</c:v>
                </c:pt>
                <c:pt idx="78">
                  <c:v>0.80992514924966796</c:v>
                </c:pt>
                <c:pt idx="79">
                  <c:v>0.78893898244405003</c:v>
                </c:pt>
                <c:pt idx="80">
                  <c:v>0.80076342720096205</c:v>
                </c:pt>
                <c:pt idx="81">
                  <c:v>0.83940536236770302</c:v>
                </c:pt>
                <c:pt idx="82">
                  <c:v>0.81978224211379802</c:v>
                </c:pt>
                <c:pt idx="83">
                  <c:v>0.78913762899343798</c:v>
                </c:pt>
                <c:pt idx="84">
                  <c:v>0.872065411723145</c:v>
                </c:pt>
                <c:pt idx="85">
                  <c:v>0.88010541399159004</c:v>
                </c:pt>
                <c:pt idx="86">
                  <c:v>0.87268353170625401</c:v>
                </c:pt>
                <c:pt idx="87">
                  <c:v>0.84133988703913998</c:v>
                </c:pt>
                <c:pt idx="88">
                  <c:v>0.81115937462408905</c:v>
                </c:pt>
                <c:pt idx="89">
                  <c:v>0.814459483934175</c:v>
                </c:pt>
                <c:pt idx="90">
                  <c:v>0.77724511296771703</c:v>
                </c:pt>
                <c:pt idx="91">
                  <c:v>0.82783289944440397</c:v>
                </c:pt>
                <c:pt idx="92">
                  <c:v>0.84786710297257195</c:v>
                </c:pt>
                <c:pt idx="93">
                  <c:v>0.92194970446647495</c:v>
                </c:pt>
                <c:pt idx="94">
                  <c:v>0.89232494331673695</c:v>
                </c:pt>
                <c:pt idx="95">
                  <c:v>0.87639067215350397</c:v>
                </c:pt>
                <c:pt idx="96">
                  <c:v>0.88385133124762305</c:v>
                </c:pt>
                <c:pt idx="97">
                  <c:v>0.92162154558874698</c:v>
                </c:pt>
                <c:pt idx="98">
                  <c:v>0.94688394411101495</c:v>
                </c:pt>
                <c:pt idx="99">
                  <c:v>0.96762473253994497</c:v>
                </c:pt>
                <c:pt idx="100">
                  <c:v>0.97453492427472899</c:v>
                </c:pt>
                <c:pt idx="101">
                  <c:v>0.99408865942223701</c:v>
                </c:pt>
                <c:pt idx="102">
                  <c:v>0.96033722438889801</c:v>
                </c:pt>
                <c:pt idx="103">
                  <c:v>0.93165606681225699</c:v>
                </c:pt>
                <c:pt idx="104">
                  <c:v>0.95244984169250102</c:v>
                </c:pt>
                <c:pt idx="105">
                  <c:v>0.96470588160131698</c:v>
                </c:pt>
                <c:pt idx="106">
                  <c:v>0.92344975386164196</c:v>
                </c:pt>
                <c:pt idx="107">
                  <c:v>0.91026140225901198</c:v>
                </c:pt>
                <c:pt idx="108">
                  <c:v>0.91065015021079798</c:v>
                </c:pt>
                <c:pt idx="109">
                  <c:v>0.948172582902165</c:v>
                </c:pt>
                <c:pt idx="110">
                  <c:v>0.94058299706132398</c:v>
                </c:pt>
                <c:pt idx="111">
                  <c:v>0.95495691650052805</c:v>
                </c:pt>
                <c:pt idx="112">
                  <c:v>0.95214467765134503</c:v>
                </c:pt>
                <c:pt idx="113">
                  <c:v>0.97716851693971296</c:v>
                </c:pt>
                <c:pt idx="114">
                  <c:v>0.99560314742590805</c:v>
                </c:pt>
                <c:pt idx="115">
                  <c:v>0.98424888874120797</c:v>
                </c:pt>
                <c:pt idx="116">
                  <c:v>1.0034554360241701</c:v>
                </c:pt>
                <c:pt idx="117">
                  <c:v>0.98703526541660103</c:v>
                </c:pt>
                <c:pt idx="118">
                  <c:v>0.97197333325785695</c:v>
                </c:pt>
                <c:pt idx="119">
                  <c:v>0.96262444355091603</c:v>
                </c:pt>
                <c:pt idx="120">
                  <c:v>0.96835225452236295</c:v>
                </c:pt>
                <c:pt idx="121">
                  <c:v>1.04394481134704</c:v>
                </c:pt>
                <c:pt idx="122">
                  <c:v>1.09737517269787</c:v>
                </c:pt>
                <c:pt idx="123">
                  <c:v>1.1370102708924801</c:v>
                </c:pt>
                <c:pt idx="124">
                  <c:v>1.1125675144712901</c:v>
                </c:pt>
                <c:pt idx="125">
                  <c:v>1.1872394560525401</c:v>
                </c:pt>
                <c:pt idx="126">
                  <c:v>1.1650190899978301</c:v>
                </c:pt>
                <c:pt idx="127">
                  <c:v>1.1592054304191699</c:v>
                </c:pt>
                <c:pt idx="128">
                  <c:v>1.14212041162872</c:v>
                </c:pt>
                <c:pt idx="129">
                  <c:v>1.14368619753793</c:v>
                </c:pt>
                <c:pt idx="130">
                  <c:v>1.10208419277641</c:v>
                </c:pt>
                <c:pt idx="131">
                  <c:v>1.06906733157705</c:v>
                </c:pt>
                <c:pt idx="132">
                  <c:v>1.03423331395266</c:v>
                </c:pt>
                <c:pt idx="133">
                  <c:v>1.0021313471208499</c:v>
                </c:pt>
                <c:pt idx="134">
                  <c:v>1.01380605942646</c:v>
                </c:pt>
                <c:pt idx="135">
                  <c:v>0.98994540327366998</c:v>
                </c:pt>
                <c:pt idx="136">
                  <c:v>1.0048685012632299</c:v>
                </c:pt>
                <c:pt idx="137">
                  <c:v>1.0040547029599001</c:v>
                </c:pt>
                <c:pt idx="138">
                  <c:v>1.06663003340818</c:v>
                </c:pt>
                <c:pt idx="139">
                  <c:v>0.99877394667397901</c:v>
                </c:pt>
                <c:pt idx="140">
                  <c:v>0.99966228411856195</c:v>
                </c:pt>
                <c:pt idx="141">
                  <c:v>1.03501532282432</c:v>
                </c:pt>
                <c:pt idx="142">
                  <c:v>0.948972982126425</c:v>
                </c:pt>
                <c:pt idx="143">
                  <c:v>0.94081926973378005</c:v>
                </c:pt>
                <c:pt idx="144">
                  <c:v>1.0418483673711001</c:v>
                </c:pt>
                <c:pt idx="145">
                  <c:v>1.01091492976971</c:v>
                </c:pt>
                <c:pt idx="146">
                  <c:v>1.05604284502907</c:v>
                </c:pt>
                <c:pt idx="147">
                  <c:v>0.98987423553987097</c:v>
                </c:pt>
                <c:pt idx="148">
                  <c:v>0.99055784602295105</c:v>
                </c:pt>
                <c:pt idx="149">
                  <c:v>1.0857717427231599</c:v>
                </c:pt>
                <c:pt idx="150">
                  <c:v>1.07157444986721</c:v>
                </c:pt>
                <c:pt idx="151">
                  <c:v>1.0436343581115599</c:v>
                </c:pt>
                <c:pt idx="152">
                  <c:v>1.10664934511076</c:v>
                </c:pt>
                <c:pt idx="153">
                  <c:v>1.1820253674650401</c:v>
                </c:pt>
                <c:pt idx="154">
                  <c:v>1.2036127953906299</c:v>
                </c:pt>
                <c:pt idx="155">
                  <c:v>1.2636702084576701</c:v>
                </c:pt>
                <c:pt idx="156">
                  <c:v>1.2244057737832501</c:v>
                </c:pt>
                <c:pt idx="157">
                  <c:v>1.2113591749955499</c:v>
                </c:pt>
                <c:pt idx="158">
                  <c:v>1.1285822126759999</c:v>
                </c:pt>
                <c:pt idx="159">
                  <c:v>1.1261586559160599</c:v>
                </c:pt>
                <c:pt idx="160">
                  <c:v>1.13194913620916</c:v>
                </c:pt>
                <c:pt idx="161">
                  <c:v>1.1747152093715101</c:v>
                </c:pt>
                <c:pt idx="162">
                  <c:v>1.15985860412927</c:v>
                </c:pt>
                <c:pt idx="163">
                  <c:v>1.1796939239566899</c:v>
                </c:pt>
                <c:pt idx="164">
                  <c:v>1.1708385779163499</c:v>
                </c:pt>
                <c:pt idx="165">
                  <c:v>1.18144870442078</c:v>
                </c:pt>
                <c:pt idx="166">
                  <c:v>1.2827872579585</c:v>
                </c:pt>
                <c:pt idx="167">
                  <c:v>1.34334204186298</c:v>
                </c:pt>
                <c:pt idx="168">
                  <c:v>1.3237408136025799</c:v>
                </c:pt>
                <c:pt idx="169">
                  <c:v>1.37723023549569</c:v>
                </c:pt>
                <c:pt idx="170">
                  <c:v>1.3315353488136099</c:v>
                </c:pt>
                <c:pt idx="171">
                  <c:v>1.24988868291922</c:v>
                </c:pt>
                <c:pt idx="172">
                  <c:v>1.17579287716745</c:v>
                </c:pt>
                <c:pt idx="173">
                  <c:v>1.1961663770800299</c:v>
                </c:pt>
                <c:pt idx="174">
                  <c:v>1.21724138762658</c:v>
                </c:pt>
                <c:pt idx="175">
                  <c:v>1.20770603493354</c:v>
                </c:pt>
                <c:pt idx="176">
                  <c:v>1.2780487176902799</c:v>
                </c:pt>
                <c:pt idx="177">
                  <c:v>1.3318573038039201</c:v>
                </c:pt>
                <c:pt idx="178">
                  <c:v>1.45326517346294</c:v>
                </c:pt>
                <c:pt idx="179">
                  <c:v>1.40957487139977</c:v>
                </c:pt>
                <c:pt idx="180">
                  <c:v>1.4776934555324099</c:v>
                </c:pt>
                <c:pt idx="181">
                  <c:v>1.5177808921248299</c:v>
                </c:pt>
                <c:pt idx="182">
                  <c:v>1.52141301231254</c:v>
                </c:pt>
                <c:pt idx="183">
                  <c:v>1.5667511562108001</c:v>
                </c:pt>
                <c:pt idx="184">
                  <c:v>1.5761272688066199</c:v>
                </c:pt>
                <c:pt idx="185">
                  <c:v>1.5546794593597499</c:v>
                </c:pt>
                <c:pt idx="186">
                  <c:v>1.5484440970514699</c:v>
                </c:pt>
                <c:pt idx="187">
                  <c:v>1.52647944141287</c:v>
                </c:pt>
                <c:pt idx="188">
                  <c:v>1.4960044518707201</c:v>
                </c:pt>
                <c:pt idx="189">
                  <c:v>1.4805850930942399</c:v>
                </c:pt>
                <c:pt idx="190">
                  <c:v>1.4952948372183601</c:v>
                </c:pt>
                <c:pt idx="191">
                  <c:v>1.40815989418944</c:v>
                </c:pt>
                <c:pt idx="192">
                  <c:v>1.40406023236137</c:v>
                </c:pt>
                <c:pt idx="193">
                  <c:v>1.3911347644138601</c:v>
                </c:pt>
                <c:pt idx="194">
                  <c:v>1.35603999534774</c:v>
                </c:pt>
                <c:pt idx="195">
                  <c:v>1.34952616138637</c:v>
                </c:pt>
                <c:pt idx="196">
                  <c:v>1.36397229207097</c:v>
                </c:pt>
                <c:pt idx="197">
                  <c:v>1.38070039226337</c:v>
                </c:pt>
                <c:pt idx="198">
                  <c:v>1.31801416426177</c:v>
                </c:pt>
                <c:pt idx="199">
                  <c:v>1.35381837794791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03-6D4D-90BF-D98231117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'diff saw'!$AT$16:$AT$215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saw'!$BF$16:$BF$215</c:f>
              <c:numCache>
                <c:formatCode>General</c:formatCode>
                <c:ptCount val="200"/>
                <c:pt idx="0">
                  <c:v>0</c:v>
                </c:pt>
                <c:pt idx="1">
                  <c:v>3.4490509156015002E-2</c:v>
                </c:pt>
                <c:pt idx="2">
                  <c:v>9.7453547582291699E-3</c:v>
                </c:pt>
                <c:pt idx="3">
                  <c:v>0.184324776303848</c:v>
                </c:pt>
                <c:pt idx="4">
                  <c:v>0.42412528744547201</c:v>
                </c:pt>
                <c:pt idx="5">
                  <c:v>0.50153832820379296</c:v>
                </c:pt>
                <c:pt idx="6">
                  <c:v>0.40151606114562099</c:v>
                </c:pt>
                <c:pt idx="7">
                  <c:v>0.52333796324034698</c:v>
                </c:pt>
                <c:pt idx="8">
                  <c:v>0.19961845496568101</c:v>
                </c:pt>
                <c:pt idx="9">
                  <c:v>0.120410993229342</c:v>
                </c:pt>
                <c:pt idx="10">
                  <c:v>0.176384637569174</c:v>
                </c:pt>
                <c:pt idx="11">
                  <c:v>0.14750235863536601</c:v>
                </c:pt>
                <c:pt idx="12">
                  <c:v>0.194560872927864</c:v>
                </c:pt>
                <c:pt idx="13">
                  <c:v>0.17593396221440399</c:v>
                </c:pt>
                <c:pt idx="14">
                  <c:v>0.132205264446906</c:v>
                </c:pt>
                <c:pt idx="15">
                  <c:v>0.169852061963818</c:v>
                </c:pt>
                <c:pt idx="16">
                  <c:v>0.20983060276281401</c:v>
                </c:pt>
                <c:pt idx="17">
                  <c:v>0.33974620190026</c:v>
                </c:pt>
                <c:pt idx="18">
                  <c:v>0.22940073675554901</c:v>
                </c:pt>
                <c:pt idx="19">
                  <c:v>0.29575046661735799</c:v>
                </c:pt>
                <c:pt idx="20">
                  <c:v>0.32546132045577397</c:v>
                </c:pt>
                <c:pt idx="21">
                  <c:v>0.41593017654175901</c:v>
                </c:pt>
                <c:pt idx="22">
                  <c:v>0.46461804476913499</c:v>
                </c:pt>
                <c:pt idx="23">
                  <c:v>0.439651222856562</c:v>
                </c:pt>
                <c:pt idx="24">
                  <c:v>0.34066326693003801</c:v>
                </c:pt>
                <c:pt idx="25">
                  <c:v>0.31081129937795499</c:v>
                </c:pt>
                <c:pt idx="26">
                  <c:v>0.33759153176693801</c:v>
                </c:pt>
                <c:pt idx="27">
                  <c:v>0.30198434505490401</c:v>
                </c:pt>
                <c:pt idx="28">
                  <c:v>0.27667332410137702</c:v>
                </c:pt>
                <c:pt idx="29">
                  <c:v>0.19832029458331701</c:v>
                </c:pt>
                <c:pt idx="30">
                  <c:v>8.6545484276531401E-2</c:v>
                </c:pt>
                <c:pt idx="31">
                  <c:v>0.23311685129302201</c:v>
                </c:pt>
                <c:pt idx="32">
                  <c:v>0.13908189306941901</c:v>
                </c:pt>
                <c:pt idx="33">
                  <c:v>0.30809610012526001</c:v>
                </c:pt>
                <c:pt idx="34">
                  <c:v>0.24873602290379801</c:v>
                </c:pt>
                <c:pt idx="35">
                  <c:v>0.45746486030591099</c:v>
                </c:pt>
                <c:pt idx="36">
                  <c:v>0.40671317543130597</c:v>
                </c:pt>
                <c:pt idx="37">
                  <c:v>0.30484834048440801</c:v>
                </c:pt>
                <c:pt idx="38">
                  <c:v>0.58512088137599205</c:v>
                </c:pt>
                <c:pt idx="39">
                  <c:v>0.43195330944094601</c:v>
                </c:pt>
                <c:pt idx="40">
                  <c:v>0.53501307686142496</c:v>
                </c:pt>
                <c:pt idx="41">
                  <c:v>0.50234409817219206</c:v>
                </c:pt>
                <c:pt idx="42">
                  <c:v>0.466398207000014</c:v>
                </c:pt>
                <c:pt idx="43">
                  <c:v>0.27562775422720398</c:v>
                </c:pt>
                <c:pt idx="44">
                  <c:v>0.29958371007517398</c:v>
                </c:pt>
                <c:pt idx="45">
                  <c:v>0.25218340892462898</c:v>
                </c:pt>
                <c:pt idx="46">
                  <c:v>0.51322993741235501</c:v>
                </c:pt>
                <c:pt idx="47">
                  <c:v>0.31260870804085</c:v>
                </c:pt>
                <c:pt idx="48">
                  <c:v>0.34556931853517497</c:v>
                </c:pt>
                <c:pt idx="49">
                  <c:v>0.38352012848954697</c:v>
                </c:pt>
                <c:pt idx="50">
                  <c:v>0.36252493568940403</c:v>
                </c:pt>
                <c:pt idx="51">
                  <c:v>0.466216982251275</c:v>
                </c:pt>
                <c:pt idx="52">
                  <c:v>0.40657621662245302</c:v>
                </c:pt>
                <c:pt idx="53">
                  <c:v>0.43648089250001898</c:v>
                </c:pt>
                <c:pt idx="54">
                  <c:v>0.38485304151593502</c:v>
                </c:pt>
                <c:pt idx="55">
                  <c:v>0.13347885658800701</c:v>
                </c:pt>
                <c:pt idx="56">
                  <c:v>0.34287567994848001</c:v>
                </c:pt>
                <c:pt idx="57">
                  <c:v>0.45649092545792702</c:v>
                </c:pt>
                <c:pt idx="58">
                  <c:v>0.33457171509582401</c:v>
                </c:pt>
                <c:pt idx="59">
                  <c:v>0.28890336634444802</c:v>
                </c:pt>
                <c:pt idx="60">
                  <c:v>0.35759514740797099</c:v>
                </c:pt>
                <c:pt idx="61">
                  <c:v>0.44017904058173801</c:v>
                </c:pt>
                <c:pt idx="62">
                  <c:v>0.33841173329819302</c:v>
                </c:pt>
                <c:pt idx="63">
                  <c:v>0.28110680656633502</c:v>
                </c:pt>
                <c:pt idx="64">
                  <c:v>0.268378618950459</c:v>
                </c:pt>
                <c:pt idx="65">
                  <c:v>0.11529695484967301</c:v>
                </c:pt>
                <c:pt idx="66">
                  <c:v>0.117000972844769</c:v>
                </c:pt>
                <c:pt idx="67">
                  <c:v>0.23428948543119099</c:v>
                </c:pt>
                <c:pt idx="68">
                  <c:v>0.38059245422451998</c:v>
                </c:pt>
                <c:pt idx="69">
                  <c:v>0.42419298426749602</c:v>
                </c:pt>
                <c:pt idx="70">
                  <c:v>0.33972681379566</c:v>
                </c:pt>
                <c:pt idx="71">
                  <c:v>0.30679749943615803</c:v>
                </c:pt>
                <c:pt idx="72">
                  <c:v>0.44828646745258</c:v>
                </c:pt>
                <c:pt idx="73">
                  <c:v>0.34724129565516498</c:v>
                </c:pt>
                <c:pt idx="74">
                  <c:v>0.36289866824651301</c:v>
                </c:pt>
                <c:pt idx="75">
                  <c:v>0.32778865667766399</c:v>
                </c:pt>
                <c:pt idx="76">
                  <c:v>0.31691637805919698</c:v>
                </c:pt>
                <c:pt idx="77">
                  <c:v>0.104258082338739</c:v>
                </c:pt>
                <c:pt idx="78">
                  <c:v>7.2515629326702705E-2</c:v>
                </c:pt>
                <c:pt idx="79">
                  <c:v>0.192739815240663</c:v>
                </c:pt>
                <c:pt idx="80">
                  <c:v>0.39519009320305898</c:v>
                </c:pt>
                <c:pt idx="81">
                  <c:v>0.236584438969379</c:v>
                </c:pt>
                <c:pt idx="82">
                  <c:v>0.235730142221971</c:v>
                </c:pt>
                <c:pt idx="83">
                  <c:v>9.7052561465221496E-2</c:v>
                </c:pt>
                <c:pt idx="84">
                  <c:v>0.157881807865592</c:v>
                </c:pt>
                <c:pt idx="85">
                  <c:v>0.21082427078111299</c:v>
                </c:pt>
                <c:pt idx="86">
                  <c:v>0.60497495330818896</c:v>
                </c:pt>
                <c:pt idx="87">
                  <c:v>0.46745454524145302</c:v>
                </c:pt>
                <c:pt idx="88">
                  <c:v>0.65524376141548801</c:v>
                </c:pt>
                <c:pt idx="89">
                  <c:v>0.46413634330064502</c:v>
                </c:pt>
                <c:pt idx="90">
                  <c:v>0.59797976664153196</c:v>
                </c:pt>
                <c:pt idx="91">
                  <c:v>0.47692747253387902</c:v>
                </c:pt>
                <c:pt idx="92">
                  <c:v>0.42755512576506099</c:v>
                </c:pt>
                <c:pt idx="93">
                  <c:v>0.75966598368984295</c:v>
                </c:pt>
                <c:pt idx="94">
                  <c:v>0.750278375057849</c:v>
                </c:pt>
                <c:pt idx="95">
                  <c:v>0.462960306287034</c:v>
                </c:pt>
                <c:pt idx="96">
                  <c:v>0.60132737604909303</c:v>
                </c:pt>
                <c:pt idx="97">
                  <c:v>0.64713180361320399</c:v>
                </c:pt>
                <c:pt idx="98">
                  <c:v>0.372813814896573</c:v>
                </c:pt>
                <c:pt idx="99">
                  <c:v>0.36570581867158902</c:v>
                </c:pt>
                <c:pt idx="100">
                  <c:v>0.27120568853318899</c:v>
                </c:pt>
                <c:pt idx="101">
                  <c:v>0.19640616396645699</c:v>
                </c:pt>
                <c:pt idx="102">
                  <c:v>0.102835932383078</c:v>
                </c:pt>
                <c:pt idx="103">
                  <c:v>9.7434191799938299E-2</c:v>
                </c:pt>
                <c:pt idx="104">
                  <c:v>0.148328761201967</c:v>
                </c:pt>
                <c:pt idx="105">
                  <c:v>0.165896288955942</c:v>
                </c:pt>
                <c:pt idx="106">
                  <c:v>0.34189009054212999</c:v>
                </c:pt>
                <c:pt idx="107">
                  <c:v>0.21857792655848099</c:v>
                </c:pt>
                <c:pt idx="108">
                  <c:v>0.153400451129378</c:v>
                </c:pt>
                <c:pt idx="109">
                  <c:v>0.28309809094680899</c:v>
                </c:pt>
                <c:pt idx="110">
                  <c:v>0.37671539203946602</c:v>
                </c:pt>
                <c:pt idx="111">
                  <c:v>0.66585929208986305</c:v>
                </c:pt>
                <c:pt idx="112">
                  <c:v>0.93410705464041799</c:v>
                </c:pt>
                <c:pt idx="113">
                  <c:v>1.13631763689923</c:v>
                </c:pt>
                <c:pt idx="114">
                  <c:v>1.3158469444909799</c:v>
                </c:pt>
                <c:pt idx="115">
                  <c:v>0.72095908652198704</c:v>
                </c:pt>
                <c:pt idx="116">
                  <c:v>0.41693570802716401</c:v>
                </c:pt>
                <c:pt idx="117">
                  <c:v>0.28268312907014598</c:v>
                </c:pt>
                <c:pt idx="118">
                  <c:v>0.46508338239635799</c:v>
                </c:pt>
                <c:pt idx="119">
                  <c:v>0.39614262684789903</c:v>
                </c:pt>
                <c:pt idx="120">
                  <c:v>0.41106199130305299</c:v>
                </c:pt>
                <c:pt idx="121">
                  <c:v>0.50127349284649003</c:v>
                </c:pt>
                <c:pt idx="122">
                  <c:v>0.68601564318405694</c:v>
                </c:pt>
                <c:pt idx="123">
                  <c:v>0.68364534550718803</c:v>
                </c:pt>
                <c:pt idx="124">
                  <c:v>0.67967730215362598</c:v>
                </c:pt>
                <c:pt idx="125">
                  <c:v>0.96198325877455904</c:v>
                </c:pt>
                <c:pt idx="126">
                  <c:v>0.74538368965301605</c:v>
                </c:pt>
                <c:pt idx="127">
                  <c:v>0.56148330366380605</c:v>
                </c:pt>
                <c:pt idx="128">
                  <c:v>0.50632611281314399</c:v>
                </c:pt>
                <c:pt idx="129">
                  <c:v>0.47467920466388802</c:v>
                </c:pt>
                <c:pt idx="130">
                  <c:v>0.69686936306123803</c:v>
                </c:pt>
                <c:pt idx="131">
                  <c:v>0.55398658885888497</c:v>
                </c:pt>
                <c:pt idx="132">
                  <c:v>0.73485790448974597</c:v>
                </c:pt>
                <c:pt idx="133">
                  <c:v>0.34712918255879499</c:v>
                </c:pt>
                <c:pt idx="134">
                  <c:v>0.45674672223263002</c:v>
                </c:pt>
                <c:pt idx="135">
                  <c:v>0.43313570995853801</c:v>
                </c:pt>
                <c:pt idx="136">
                  <c:v>0.493065639352055</c:v>
                </c:pt>
                <c:pt idx="137">
                  <c:v>0.56998184450164902</c:v>
                </c:pt>
                <c:pt idx="138">
                  <c:v>0.805287336572723</c:v>
                </c:pt>
                <c:pt idx="139">
                  <c:v>0.81701375095012996</c:v>
                </c:pt>
                <c:pt idx="140">
                  <c:v>0.61024230402157598</c:v>
                </c:pt>
                <c:pt idx="141">
                  <c:v>1.0221981564076199</c:v>
                </c:pt>
                <c:pt idx="142">
                  <c:v>1.0904359141984099</c:v>
                </c:pt>
                <c:pt idx="143">
                  <c:v>0.93726973383378498</c:v>
                </c:pt>
                <c:pt idx="144">
                  <c:v>1.11134635618269</c:v>
                </c:pt>
                <c:pt idx="145">
                  <c:v>0.93982692930823297</c:v>
                </c:pt>
                <c:pt idx="146">
                  <c:v>0.70879156875789595</c:v>
                </c:pt>
                <c:pt idx="147">
                  <c:v>0.78819712730346603</c:v>
                </c:pt>
                <c:pt idx="148">
                  <c:v>0.85794359949172505</c:v>
                </c:pt>
                <c:pt idx="149">
                  <c:v>0.901301459330903</c:v>
                </c:pt>
                <c:pt idx="150">
                  <c:v>0.75849850458843104</c:v>
                </c:pt>
                <c:pt idx="151">
                  <c:v>0.69945000069233798</c:v>
                </c:pt>
                <c:pt idx="152">
                  <c:v>0.50288509281900595</c:v>
                </c:pt>
                <c:pt idx="153">
                  <c:v>0.86550754824595799</c:v>
                </c:pt>
                <c:pt idx="154">
                  <c:v>0.64016695819132396</c:v>
                </c:pt>
                <c:pt idx="155">
                  <c:v>0.68230319540596795</c:v>
                </c:pt>
                <c:pt idx="156">
                  <c:v>0.85687176043061097</c:v>
                </c:pt>
                <c:pt idx="157">
                  <c:v>0.434628580244865</c:v>
                </c:pt>
                <c:pt idx="158">
                  <c:v>0.40629384728819101</c:v>
                </c:pt>
                <c:pt idx="159">
                  <c:v>0.468656177347826</c:v>
                </c:pt>
                <c:pt idx="160">
                  <c:v>0.21368067156875201</c:v>
                </c:pt>
                <c:pt idx="161">
                  <c:v>0.40802532227913602</c:v>
                </c:pt>
                <c:pt idx="162">
                  <c:v>0.24478609931416401</c:v>
                </c:pt>
                <c:pt idx="163">
                  <c:v>7.5890571866640194E-2</c:v>
                </c:pt>
                <c:pt idx="164">
                  <c:v>6.0708665384485702E-2</c:v>
                </c:pt>
                <c:pt idx="165">
                  <c:v>6.8014309434823297E-2</c:v>
                </c:pt>
                <c:pt idx="166">
                  <c:v>9.3383430938178399E-2</c:v>
                </c:pt>
                <c:pt idx="167">
                  <c:v>0.20801449754797099</c:v>
                </c:pt>
                <c:pt idx="168">
                  <c:v>0.29049219457018299</c:v>
                </c:pt>
                <c:pt idx="169">
                  <c:v>0.35383558187254999</c:v>
                </c:pt>
                <c:pt idx="170">
                  <c:v>0.30331513886824002</c:v>
                </c:pt>
                <c:pt idx="171">
                  <c:v>0.34704975315474901</c:v>
                </c:pt>
                <c:pt idx="172">
                  <c:v>0.37458448281851697</c:v>
                </c:pt>
                <c:pt idx="173">
                  <c:v>0.38776616640871397</c:v>
                </c:pt>
                <c:pt idx="174">
                  <c:v>0.595773293441616</c:v>
                </c:pt>
                <c:pt idx="175">
                  <c:v>0.71744635576623705</c:v>
                </c:pt>
                <c:pt idx="176">
                  <c:v>0.26442807711308502</c:v>
                </c:pt>
                <c:pt idx="177">
                  <c:v>0.32420075063590398</c:v>
                </c:pt>
                <c:pt idx="178">
                  <c:v>0.26632681359423599</c:v>
                </c:pt>
                <c:pt idx="179">
                  <c:v>0.39333253537478002</c:v>
                </c:pt>
                <c:pt idx="180">
                  <c:v>0.26717851632703299</c:v>
                </c:pt>
                <c:pt idx="181">
                  <c:v>0.28856208577971298</c:v>
                </c:pt>
                <c:pt idx="182">
                  <c:v>0.38200416206201199</c:v>
                </c:pt>
                <c:pt idx="183">
                  <c:v>0.40922061765871098</c:v>
                </c:pt>
                <c:pt idx="184">
                  <c:v>0.54831408159146899</c:v>
                </c:pt>
                <c:pt idx="185">
                  <c:v>0.36134759835798702</c:v>
                </c:pt>
                <c:pt idx="186">
                  <c:v>0.50240063940379598</c:v>
                </c:pt>
                <c:pt idx="187">
                  <c:v>0.33677752850446702</c:v>
                </c:pt>
                <c:pt idx="188">
                  <c:v>0.25011338773512598</c:v>
                </c:pt>
                <c:pt idx="189">
                  <c:v>0.175390693558102</c:v>
                </c:pt>
                <c:pt idx="190">
                  <c:v>0.182736098558368</c:v>
                </c:pt>
                <c:pt idx="191">
                  <c:v>0.28656286030483202</c:v>
                </c:pt>
                <c:pt idx="192">
                  <c:v>0.35189835787028301</c:v>
                </c:pt>
                <c:pt idx="193">
                  <c:v>0.53366151928002103</c:v>
                </c:pt>
                <c:pt idx="194">
                  <c:v>0.63023090629957401</c:v>
                </c:pt>
                <c:pt idx="195">
                  <c:v>0.43058869919838699</c:v>
                </c:pt>
                <c:pt idx="196">
                  <c:v>0.52636723045248801</c:v>
                </c:pt>
                <c:pt idx="197">
                  <c:v>0.47914622990745598</c:v>
                </c:pt>
                <c:pt idx="198">
                  <c:v>0.39239687065631101</c:v>
                </c:pt>
                <c:pt idx="199">
                  <c:v>0.50445233811838197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37-1F40-8857-7E4E231D8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506768"/>
        <c:axId val="337532624"/>
      </c:scatterChart>
      <c:valAx>
        <c:axId val="33750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532624"/>
        <c:crosses val="autoZero"/>
        <c:crossBetween val="midCat"/>
      </c:valAx>
      <c:valAx>
        <c:axId val="33753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506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'diff saw'!$AT$16:$AT$215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saw'!$BT$16:$BT$215</c:f>
              <c:numCache>
                <c:formatCode>General</c:formatCode>
                <c:ptCount val="200"/>
                <c:pt idx="0">
                  <c:v>0</c:v>
                </c:pt>
                <c:pt idx="1">
                  <c:v>1.4892810631774001E-2</c:v>
                </c:pt>
                <c:pt idx="2">
                  <c:v>4.7023917666612999E-2</c:v>
                </c:pt>
                <c:pt idx="3">
                  <c:v>7.4511447206523404E-2</c:v>
                </c:pt>
                <c:pt idx="4">
                  <c:v>0.19052492402355001</c:v>
                </c:pt>
                <c:pt idx="5">
                  <c:v>0.23028217899561401</c:v>
                </c:pt>
                <c:pt idx="6">
                  <c:v>0.38671204406523901</c:v>
                </c:pt>
                <c:pt idx="7">
                  <c:v>0.45165787226195497</c:v>
                </c:pt>
                <c:pt idx="8">
                  <c:v>0.252034361102768</c:v>
                </c:pt>
                <c:pt idx="9">
                  <c:v>0.159547557877914</c:v>
                </c:pt>
                <c:pt idx="10">
                  <c:v>0.236065134059739</c:v>
                </c:pt>
                <c:pt idx="11">
                  <c:v>0.35547362334256799</c:v>
                </c:pt>
                <c:pt idx="12">
                  <c:v>0.32407126848492102</c:v>
                </c:pt>
                <c:pt idx="13">
                  <c:v>0.140693231214122</c:v>
                </c:pt>
                <c:pt idx="14">
                  <c:v>0.33334276947303298</c:v>
                </c:pt>
                <c:pt idx="15">
                  <c:v>0.51660921447298702</c:v>
                </c:pt>
                <c:pt idx="16">
                  <c:v>0.27898498728781101</c:v>
                </c:pt>
                <c:pt idx="17">
                  <c:v>0.127306613354294</c:v>
                </c:pt>
                <c:pt idx="18">
                  <c:v>0.120908998924463</c:v>
                </c:pt>
                <c:pt idx="19">
                  <c:v>0.225748332072922</c:v>
                </c:pt>
                <c:pt idx="20">
                  <c:v>0.43101211708183901</c:v>
                </c:pt>
                <c:pt idx="21">
                  <c:v>0.58857178638140495</c:v>
                </c:pt>
                <c:pt idx="22">
                  <c:v>0.38088766220450399</c:v>
                </c:pt>
                <c:pt idx="23">
                  <c:v>0.47522556362706198</c:v>
                </c:pt>
                <c:pt idx="24">
                  <c:v>0.36667702411939401</c:v>
                </c:pt>
                <c:pt idx="25">
                  <c:v>0.471773329504799</c:v>
                </c:pt>
                <c:pt idx="26">
                  <c:v>0.52451251206969096</c:v>
                </c:pt>
                <c:pt idx="27">
                  <c:v>0.48212025442692802</c:v>
                </c:pt>
                <c:pt idx="28">
                  <c:v>0.52801608591668403</c:v>
                </c:pt>
                <c:pt idx="29">
                  <c:v>0.55354769060945797</c:v>
                </c:pt>
                <c:pt idx="30">
                  <c:v>0.74313868848111098</c:v>
                </c:pt>
                <c:pt idx="31">
                  <c:v>0.80680697767752696</c:v>
                </c:pt>
                <c:pt idx="32">
                  <c:v>0.82312886922800999</c:v>
                </c:pt>
                <c:pt idx="33">
                  <c:v>0.70328461789478003</c:v>
                </c:pt>
                <c:pt idx="34">
                  <c:v>0.41260506995316798</c:v>
                </c:pt>
                <c:pt idx="35">
                  <c:v>0.50229205351925998</c:v>
                </c:pt>
                <c:pt idx="36">
                  <c:v>0.71865463968979404</c:v>
                </c:pt>
                <c:pt idx="37">
                  <c:v>0.76798314867764494</c:v>
                </c:pt>
                <c:pt idx="38">
                  <c:v>1.0908448517267499</c:v>
                </c:pt>
                <c:pt idx="39">
                  <c:v>1.11323600013494</c:v>
                </c:pt>
                <c:pt idx="40">
                  <c:v>0.75978796454972797</c:v>
                </c:pt>
                <c:pt idx="41">
                  <c:v>0.69839757984245698</c:v>
                </c:pt>
                <c:pt idx="42">
                  <c:v>0.84767381404051401</c:v>
                </c:pt>
                <c:pt idx="43">
                  <c:v>0.87073819952993303</c:v>
                </c:pt>
                <c:pt idx="44">
                  <c:v>0.60870162868063404</c:v>
                </c:pt>
                <c:pt idx="45">
                  <c:v>0.58884864502086798</c:v>
                </c:pt>
                <c:pt idx="46">
                  <c:v>0.37284851556489701</c:v>
                </c:pt>
                <c:pt idx="47">
                  <c:v>0.73019059089397997</c:v>
                </c:pt>
                <c:pt idx="48">
                  <c:v>1.0211862723772001</c:v>
                </c:pt>
                <c:pt idx="49">
                  <c:v>0.67855680675119001</c:v>
                </c:pt>
                <c:pt idx="50">
                  <c:v>0.93791861166109403</c:v>
                </c:pt>
                <c:pt idx="51">
                  <c:v>1.1861764504208301</c:v>
                </c:pt>
                <c:pt idx="52">
                  <c:v>0.98043446374581</c:v>
                </c:pt>
                <c:pt idx="53">
                  <c:v>0.75554279790594503</c:v>
                </c:pt>
                <c:pt idx="54">
                  <c:v>0.593874428934696</c:v>
                </c:pt>
                <c:pt idx="55">
                  <c:v>1.1694427583512499</c:v>
                </c:pt>
                <c:pt idx="56">
                  <c:v>1.5274812048070201</c:v>
                </c:pt>
                <c:pt idx="57">
                  <c:v>1.53502615386231</c:v>
                </c:pt>
                <c:pt idx="58">
                  <c:v>1.63132072618746</c:v>
                </c:pt>
                <c:pt idx="59">
                  <c:v>1.2451590419795899</c:v>
                </c:pt>
                <c:pt idx="60">
                  <c:v>1.12296707817562</c:v>
                </c:pt>
                <c:pt idx="61">
                  <c:v>1.3058359694858901</c:v>
                </c:pt>
                <c:pt idx="62">
                  <c:v>1.1053400916112099</c:v>
                </c:pt>
                <c:pt idx="63">
                  <c:v>1.0851615932983401</c:v>
                </c:pt>
                <c:pt idx="64">
                  <c:v>0.72989771692922401</c:v>
                </c:pt>
                <c:pt idx="65">
                  <c:v>0.92016131239799404</c:v>
                </c:pt>
                <c:pt idx="66">
                  <c:v>1.1813938794713399</c:v>
                </c:pt>
                <c:pt idx="67">
                  <c:v>1.3597610659833199</c:v>
                </c:pt>
                <c:pt idx="68">
                  <c:v>1.1218016798827299</c:v>
                </c:pt>
                <c:pt idx="69">
                  <c:v>0.96629037221794101</c:v>
                </c:pt>
                <c:pt idx="70">
                  <c:v>1.22205914765228</c:v>
                </c:pt>
                <c:pt idx="71">
                  <c:v>1.3834443138918899</c:v>
                </c:pt>
                <c:pt idx="72">
                  <c:v>1.01782969392948</c:v>
                </c:pt>
                <c:pt idx="73">
                  <c:v>0.98122539205294002</c:v>
                </c:pt>
                <c:pt idx="74">
                  <c:v>1.12196500596989</c:v>
                </c:pt>
                <c:pt idx="75">
                  <c:v>1.7032196740030301</c:v>
                </c:pt>
                <c:pt idx="76">
                  <c:v>1.71286590876801</c:v>
                </c:pt>
                <c:pt idx="77">
                  <c:v>1.44950382858014</c:v>
                </c:pt>
                <c:pt idx="78">
                  <c:v>1.6009387959811101</c:v>
                </c:pt>
                <c:pt idx="79">
                  <c:v>1.3294274737794001</c:v>
                </c:pt>
                <c:pt idx="80">
                  <c:v>1.48366452936384</c:v>
                </c:pt>
                <c:pt idx="81">
                  <c:v>2.1804898068457801</c:v>
                </c:pt>
                <c:pt idx="82">
                  <c:v>1.8030139362081701</c:v>
                </c:pt>
                <c:pt idx="83">
                  <c:v>1.6580530337674</c:v>
                </c:pt>
                <c:pt idx="84">
                  <c:v>1.3273396060702101</c:v>
                </c:pt>
                <c:pt idx="85">
                  <c:v>1.35284162369313</c:v>
                </c:pt>
                <c:pt idx="86">
                  <c:v>1.2600996571373499</c:v>
                </c:pt>
                <c:pt idx="87">
                  <c:v>1.13279214591818</c:v>
                </c:pt>
                <c:pt idx="88">
                  <c:v>1.0988447473454299</c:v>
                </c:pt>
                <c:pt idx="89">
                  <c:v>0.99720340094592197</c:v>
                </c:pt>
                <c:pt idx="90">
                  <c:v>0.65573912053868</c:v>
                </c:pt>
                <c:pt idx="91">
                  <c:v>0.85471949557811999</c:v>
                </c:pt>
                <c:pt idx="92">
                  <c:v>0.64813914126860805</c:v>
                </c:pt>
                <c:pt idx="93">
                  <c:v>0.79016978455341202</c:v>
                </c:pt>
                <c:pt idx="94">
                  <c:v>0.74431352316607702</c:v>
                </c:pt>
                <c:pt idx="95">
                  <c:v>0.75473877475455098</c:v>
                </c:pt>
                <c:pt idx="96">
                  <c:v>1.0123407275793299</c:v>
                </c:pt>
                <c:pt idx="97">
                  <c:v>1.02067352190643</c:v>
                </c:pt>
                <c:pt idx="98">
                  <c:v>1.4182947944486399</c:v>
                </c:pt>
                <c:pt idx="99">
                  <c:v>1.14956970275538</c:v>
                </c:pt>
                <c:pt idx="100">
                  <c:v>1.4741387485575701</c:v>
                </c:pt>
                <c:pt idx="101">
                  <c:v>2.0288658937159201</c:v>
                </c:pt>
                <c:pt idx="102">
                  <c:v>2.3678867176703999</c:v>
                </c:pt>
                <c:pt idx="103">
                  <c:v>2.0779438132907799</c:v>
                </c:pt>
                <c:pt idx="104">
                  <c:v>2.4708518146772001</c:v>
                </c:pt>
                <c:pt idx="105">
                  <c:v>2.53457656012564</c:v>
                </c:pt>
                <c:pt idx="106">
                  <c:v>2.5536087519334298</c:v>
                </c:pt>
                <c:pt idx="107">
                  <c:v>2.7866393660522402</c:v>
                </c:pt>
                <c:pt idx="108">
                  <c:v>2.5747305349856902</c:v>
                </c:pt>
                <c:pt idx="109">
                  <c:v>2.7928104836491401</c:v>
                </c:pt>
                <c:pt idx="110">
                  <c:v>2.9027550678873202</c:v>
                </c:pt>
                <c:pt idx="111">
                  <c:v>3.1434182991188999</c:v>
                </c:pt>
                <c:pt idx="112">
                  <c:v>2.9358510427653699</c:v>
                </c:pt>
                <c:pt idx="113">
                  <c:v>3.2245492661000101</c:v>
                </c:pt>
                <c:pt idx="114">
                  <c:v>2.6203355910017998</c:v>
                </c:pt>
                <c:pt idx="115">
                  <c:v>2.0503593698618099</c:v>
                </c:pt>
                <c:pt idx="116">
                  <c:v>2.1762541170169301</c:v>
                </c:pt>
                <c:pt idx="117">
                  <c:v>1.5784943543690599</c:v>
                </c:pt>
                <c:pt idx="118">
                  <c:v>1.46679678544039</c:v>
                </c:pt>
                <c:pt idx="119">
                  <c:v>1.53885547171722</c:v>
                </c:pt>
                <c:pt idx="120">
                  <c:v>1.58763891571126</c:v>
                </c:pt>
                <c:pt idx="121">
                  <c:v>1.2415819230254199</c:v>
                </c:pt>
                <c:pt idx="122">
                  <c:v>1.3068411778362701</c:v>
                </c:pt>
                <c:pt idx="123">
                  <c:v>1.33386651257356</c:v>
                </c:pt>
                <c:pt idx="124">
                  <c:v>1.6804367605052399</c:v>
                </c:pt>
                <c:pt idx="125">
                  <c:v>1.69617015261935</c:v>
                </c:pt>
                <c:pt idx="126">
                  <c:v>1.8007792354348</c:v>
                </c:pt>
                <c:pt idx="127">
                  <c:v>2.2631433454735301</c:v>
                </c:pt>
                <c:pt idx="128">
                  <c:v>2.4126165606223799</c:v>
                </c:pt>
                <c:pt idx="129">
                  <c:v>2.0254649921983701</c:v>
                </c:pt>
                <c:pt idx="130">
                  <c:v>2.1208985744376299</c:v>
                </c:pt>
                <c:pt idx="131">
                  <c:v>1.93721012844928</c:v>
                </c:pt>
                <c:pt idx="132">
                  <c:v>1.5254961965229199</c:v>
                </c:pt>
                <c:pt idx="133">
                  <c:v>1.5465806507786799</c:v>
                </c:pt>
                <c:pt idx="134">
                  <c:v>1.94342376578464</c:v>
                </c:pt>
                <c:pt idx="135">
                  <c:v>1.7451230862753599</c:v>
                </c:pt>
                <c:pt idx="136">
                  <c:v>1.4703502808616</c:v>
                </c:pt>
                <c:pt idx="137">
                  <c:v>1.0634472123813601</c:v>
                </c:pt>
                <c:pt idx="138">
                  <c:v>1.2904488062378401</c:v>
                </c:pt>
                <c:pt idx="139">
                  <c:v>1.34809075249765</c:v>
                </c:pt>
                <c:pt idx="140">
                  <c:v>1.4669479061983299</c:v>
                </c:pt>
                <c:pt idx="141">
                  <c:v>1.7382876704174699</c:v>
                </c:pt>
                <c:pt idx="142">
                  <c:v>1.6472331181947</c:v>
                </c:pt>
                <c:pt idx="143">
                  <c:v>1.57418456189734</c:v>
                </c:pt>
                <c:pt idx="144">
                  <c:v>1.88933969616408</c:v>
                </c:pt>
                <c:pt idx="145">
                  <c:v>1.8196370886761799</c:v>
                </c:pt>
                <c:pt idx="146">
                  <c:v>1.4361272570266399</c:v>
                </c:pt>
                <c:pt idx="147">
                  <c:v>1.58081647340792</c:v>
                </c:pt>
                <c:pt idx="148">
                  <c:v>1.5317739438631</c:v>
                </c:pt>
                <c:pt idx="149">
                  <c:v>1.36626941730176</c:v>
                </c:pt>
                <c:pt idx="150">
                  <c:v>1.43006607028425</c:v>
                </c:pt>
                <c:pt idx="151">
                  <c:v>1.5639578163854699</c:v>
                </c:pt>
                <c:pt idx="152">
                  <c:v>1.2819671071577901</c:v>
                </c:pt>
                <c:pt idx="153">
                  <c:v>0.97948946064932496</c:v>
                </c:pt>
                <c:pt idx="154">
                  <c:v>1.0803783965659299</c:v>
                </c:pt>
                <c:pt idx="155">
                  <c:v>1.0695870091789299</c:v>
                </c:pt>
                <c:pt idx="156">
                  <c:v>1.01139916143214</c:v>
                </c:pt>
                <c:pt idx="157">
                  <c:v>0.88567665614257196</c:v>
                </c:pt>
                <c:pt idx="158">
                  <c:v>1.0946044098593699</c:v>
                </c:pt>
                <c:pt idx="159">
                  <c:v>0.79116954583933397</c:v>
                </c:pt>
                <c:pt idx="160">
                  <c:v>0.75752303152307598</c:v>
                </c:pt>
                <c:pt idx="161">
                  <c:v>0.77284141062019396</c:v>
                </c:pt>
                <c:pt idx="162">
                  <c:v>0.65384348879828302</c:v>
                </c:pt>
                <c:pt idx="163">
                  <c:v>0.58644747965967703</c:v>
                </c:pt>
                <c:pt idx="164">
                  <c:v>0.56879648263837301</c:v>
                </c:pt>
                <c:pt idx="165">
                  <c:v>0.75607092570177203</c:v>
                </c:pt>
                <c:pt idx="166">
                  <c:v>0.82104544438837601</c:v>
                </c:pt>
                <c:pt idx="167">
                  <c:v>1.23925189816832</c:v>
                </c:pt>
                <c:pt idx="168">
                  <c:v>1.3872935384174501</c:v>
                </c:pt>
                <c:pt idx="169">
                  <c:v>1.3826769187421599</c:v>
                </c:pt>
                <c:pt idx="170">
                  <c:v>1.7083717501028901</c:v>
                </c:pt>
                <c:pt idx="171">
                  <c:v>1.2785266937744399</c:v>
                </c:pt>
                <c:pt idx="172">
                  <c:v>1.48229565963434</c:v>
                </c:pt>
                <c:pt idx="173">
                  <c:v>1.35350200345198</c:v>
                </c:pt>
                <c:pt idx="174">
                  <c:v>1.48482681566667</c:v>
                </c:pt>
                <c:pt idx="175">
                  <c:v>1.7477608280277199</c:v>
                </c:pt>
                <c:pt idx="176">
                  <c:v>2.46107623492107</c:v>
                </c:pt>
                <c:pt idx="177">
                  <c:v>2.17572726787495</c:v>
                </c:pt>
                <c:pt idx="178">
                  <c:v>2.0280406098103998</c:v>
                </c:pt>
                <c:pt idx="179">
                  <c:v>1.7655941986013499</c:v>
                </c:pt>
                <c:pt idx="180">
                  <c:v>1.5201343452023499</c:v>
                </c:pt>
                <c:pt idx="181">
                  <c:v>1.0359435302648301</c:v>
                </c:pt>
                <c:pt idx="182">
                  <c:v>0.677054798997199</c:v>
                </c:pt>
                <c:pt idx="183">
                  <c:v>0.68763540265386802</c:v>
                </c:pt>
                <c:pt idx="184">
                  <c:v>0.59089694347851796</c:v>
                </c:pt>
                <c:pt idx="185">
                  <c:v>0.34832763804289202</c:v>
                </c:pt>
                <c:pt idx="186">
                  <c:v>0.31036840901356999</c:v>
                </c:pt>
                <c:pt idx="187">
                  <c:v>0.29958578075482001</c:v>
                </c:pt>
                <c:pt idx="188">
                  <c:v>0.388633078332357</c:v>
                </c:pt>
                <c:pt idx="189">
                  <c:v>0.34598696908009502</c:v>
                </c:pt>
                <c:pt idx="190">
                  <c:v>0.63837713438062005</c:v>
                </c:pt>
                <c:pt idx="191">
                  <c:v>0.426214109793706</c:v>
                </c:pt>
                <c:pt idx="192">
                  <c:v>0.59638004837899905</c:v>
                </c:pt>
                <c:pt idx="193">
                  <c:v>0.57908368470742</c:v>
                </c:pt>
                <c:pt idx="194">
                  <c:v>0.76744924432178097</c:v>
                </c:pt>
                <c:pt idx="195">
                  <c:v>0.95907681145619805</c:v>
                </c:pt>
                <c:pt idx="196">
                  <c:v>1.1427915784520299</c:v>
                </c:pt>
                <c:pt idx="197">
                  <c:v>0.87444708031162599</c:v>
                </c:pt>
                <c:pt idx="198">
                  <c:v>1.2671073363240499</c:v>
                </c:pt>
                <c:pt idx="199">
                  <c:v>1.5299790366889301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77-1243-BCBF-BBEAA4F72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506768"/>
        <c:axId val="337532624"/>
      </c:scatterChart>
      <c:valAx>
        <c:axId val="33750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532624"/>
        <c:crosses val="autoZero"/>
        <c:crossBetween val="midCat"/>
      </c:valAx>
      <c:valAx>
        <c:axId val="33753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506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578171478565179"/>
                  <c:y val="3.654491105278507E-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V'!$B$15:$B$106</c:f>
              <c:numCache>
                <c:formatCode>General</c:formatCode>
                <c:ptCount val="92"/>
                <c:pt idx="0">
                  <c:v>500</c:v>
                </c:pt>
                <c:pt idx="1">
                  <c:v>550</c:v>
                </c:pt>
                <c:pt idx="2">
                  <c:v>600</c:v>
                </c:pt>
                <c:pt idx="3">
                  <c:v>650</c:v>
                </c:pt>
                <c:pt idx="4">
                  <c:v>700</c:v>
                </c:pt>
                <c:pt idx="5">
                  <c:v>750</c:v>
                </c:pt>
                <c:pt idx="6">
                  <c:v>800</c:v>
                </c:pt>
                <c:pt idx="7">
                  <c:v>850</c:v>
                </c:pt>
                <c:pt idx="8">
                  <c:v>900</c:v>
                </c:pt>
                <c:pt idx="9">
                  <c:v>950</c:v>
                </c:pt>
                <c:pt idx="10">
                  <c:v>1000</c:v>
                </c:pt>
                <c:pt idx="11">
                  <c:v>1050</c:v>
                </c:pt>
                <c:pt idx="12">
                  <c:v>1100</c:v>
                </c:pt>
                <c:pt idx="13">
                  <c:v>1150</c:v>
                </c:pt>
                <c:pt idx="14">
                  <c:v>1200</c:v>
                </c:pt>
                <c:pt idx="15">
                  <c:v>1250</c:v>
                </c:pt>
                <c:pt idx="16">
                  <c:v>1300</c:v>
                </c:pt>
                <c:pt idx="17">
                  <c:v>1350</c:v>
                </c:pt>
                <c:pt idx="18">
                  <c:v>1400</c:v>
                </c:pt>
                <c:pt idx="19">
                  <c:v>1450</c:v>
                </c:pt>
                <c:pt idx="20">
                  <c:v>1500</c:v>
                </c:pt>
                <c:pt idx="21">
                  <c:v>1550</c:v>
                </c:pt>
                <c:pt idx="22">
                  <c:v>1600</c:v>
                </c:pt>
                <c:pt idx="23">
                  <c:v>1650</c:v>
                </c:pt>
                <c:pt idx="24">
                  <c:v>1700</c:v>
                </c:pt>
                <c:pt idx="25">
                  <c:v>1750</c:v>
                </c:pt>
                <c:pt idx="26">
                  <c:v>1800</c:v>
                </c:pt>
                <c:pt idx="27">
                  <c:v>1850</c:v>
                </c:pt>
                <c:pt idx="28">
                  <c:v>1900</c:v>
                </c:pt>
                <c:pt idx="29">
                  <c:v>1950</c:v>
                </c:pt>
                <c:pt idx="30">
                  <c:v>2000</c:v>
                </c:pt>
                <c:pt idx="31">
                  <c:v>2050</c:v>
                </c:pt>
                <c:pt idx="32">
                  <c:v>2100</c:v>
                </c:pt>
                <c:pt idx="33">
                  <c:v>2150</c:v>
                </c:pt>
                <c:pt idx="34">
                  <c:v>2200</c:v>
                </c:pt>
                <c:pt idx="35">
                  <c:v>2250</c:v>
                </c:pt>
                <c:pt idx="36">
                  <c:v>2300</c:v>
                </c:pt>
                <c:pt idx="37">
                  <c:v>2350</c:v>
                </c:pt>
                <c:pt idx="38">
                  <c:v>2400</c:v>
                </c:pt>
                <c:pt idx="39">
                  <c:v>2450</c:v>
                </c:pt>
                <c:pt idx="40">
                  <c:v>2500</c:v>
                </c:pt>
                <c:pt idx="41">
                  <c:v>2550</c:v>
                </c:pt>
                <c:pt idx="42">
                  <c:v>2600</c:v>
                </c:pt>
                <c:pt idx="43">
                  <c:v>2650</c:v>
                </c:pt>
                <c:pt idx="44">
                  <c:v>2700</c:v>
                </c:pt>
                <c:pt idx="45">
                  <c:v>2750</c:v>
                </c:pt>
                <c:pt idx="46">
                  <c:v>2800</c:v>
                </c:pt>
                <c:pt idx="47">
                  <c:v>2850</c:v>
                </c:pt>
                <c:pt idx="48">
                  <c:v>2900</c:v>
                </c:pt>
                <c:pt idx="49">
                  <c:v>2950</c:v>
                </c:pt>
                <c:pt idx="50">
                  <c:v>3000</c:v>
                </c:pt>
                <c:pt idx="51">
                  <c:v>3050</c:v>
                </c:pt>
                <c:pt idx="52">
                  <c:v>3100</c:v>
                </c:pt>
                <c:pt idx="53">
                  <c:v>3150</c:v>
                </c:pt>
                <c:pt idx="54">
                  <c:v>3200</c:v>
                </c:pt>
                <c:pt idx="55">
                  <c:v>3250</c:v>
                </c:pt>
                <c:pt idx="56">
                  <c:v>3300</c:v>
                </c:pt>
                <c:pt idx="57">
                  <c:v>3350</c:v>
                </c:pt>
                <c:pt idx="58">
                  <c:v>3400</c:v>
                </c:pt>
                <c:pt idx="59">
                  <c:v>3450</c:v>
                </c:pt>
                <c:pt idx="60">
                  <c:v>3500</c:v>
                </c:pt>
                <c:pt idx="61">
                  <c:v>3550</c:v>
                </c:pt>
                <c:pt idx="62">
                  <c:v>3600</c:v>
                </c:pt>
                <c:pt idx="63">
                  <c:v>3650</c:v>
                </c:pt>
                <c:pt idx="64">
                  <c:v>3700</c:v>
                </c:pt>
                <c:pt idx="65">
                  <c:v>3750</c:v>
                </c:pt>
                <c:pt idx="66">
                  <c:v>3800</c:v>
                </c:pt>
                <c:pt idx="67">
                  <c:v>3850</c:v>
                </c:pt>
                <c:pt idx="68">
                  <c:v>3900</c:v>
                </c:pt>
                <c:pt idx="69">
                  <c:v>3950</c:v>
                </c:pt>
                <c:pt idx="70">
                  <c:v>4000</c:v>
                </c:pt>
                <c:pt idx="71">
                  <c:v>4050</c:v>
                </c:pt>
                <c:pt idx="72">
                  <c:v>4100</c:v>
                </c:pt>
                <c:pt idx="73">
                  <c:v>4150</c:v>
                </c:pt>
                <c:pt idx="74">
                  <c:v>4200</c:v>
                </c:pt>
                <c:pt idx="75">
                  <c:v>4250</c:v>
                </c:pt>
                <c:pt idx="76">
                  <c:v>4300</c:v>
                </c:pt>
                <c:pt idx="77">
                  <c:v>4350</c:v>
                </c:pt>
                <c:pt idx="78">
                  <c:v>4400</c:v>
                </c:pt>
                <c:pt idx="79">
                  <c:v>4450</c:v>
                </c:pt>
                <c:pt idx="80">
                  <c:v>4500</c:v>
                </c:pt>
                <c:pt idx="81">
                  <c:v>4550</c:v>
                </c:pt>
                <c:pt idx="82">
                  <c:v>4600</c:v>
                </c:pt>
                <c:pt idx="83">
                  <c:v>4650</c:v>
                </c:pt>
                <c:pt idx="84">
                  <c:v>4700</c:v>
                </c:pt>
                <c:pt idx="85">
                  <c:v>4750</c:v>
                </c:pt>
                <c:pt idx="86">
                  <c:v>4800</c:v>
                </c:pt>
                <c:pt idx="87">
                  <c:v>4850</c:v>
                </c:pt>
                <c:pt idx="88">
                  <c:v>4900</c:v>
                </c:pt>
                <c:pt idx="89">
                  <c:v>4950</c:v>
                </c:pt>
                <c:pt idx="90">
                  <c:v>5000</c:v>
                </c:pt>
                <c:pt idx="91">
                  <c:v>50</c:v>
                </c:pt>
              </c:numCache>
            </c:numRef>
          </c:xVal>
          <c:yVal>
            <c:numRef>
              <c:f>'diffusion low V'!$F$15:$F$106</c:f>
              <c:numCache>
                <c:formatCode>General</c:formatCode>
                <c:ptCount val="92"/>
                <c:pt idx="0">
                  <c:v>0.26955129065030697</c:v>
                </c:pt>
                <c:pt idx="1">
                  <c:v>0.25261501477835802</c:v>
                </c:pt>
                <c:pt idx="2">
                  <c:v>0.32737518717341202</c:v>
                </c:pt>
                <c:pt idx="3">
                  <c:v>0.333435795611073</c:v>
                </c:pt>
                <c:pt idx="4">
                  <c:v>0.40119200192934301</c:v>
                </c:pt>
                <c:pt idx="5">
                  <c:v>0.40924410993868798</c:v>
                </c:pt>
                <c:pt idx="6">
                  <c:v>0.42615476625447801</c:v>
                </c:pt>
                <c:pt idx="7">
                  <c:v>0.43276864057429298</c:v>
                </c:pt>
                <c:pt idx="8">
                  <c:v>0.50116891003435504</c:v>
                </c:pt>
                <c:pt idx="9">
                  <c:v>0.56374700065704098</c:v>
                </c:pt>
                <c:pt idx="10">
                  <c:v>0.62186938510549805</c:v>
                </c:pt>
                <c:pt idx="11">
                  <c:v>0.56244325457232702</c:v>
                </c:pt>
                <c:pt idx="12">
                  <c:v>0.57773494689390903</c:v>
                </c:pt>
                <c:pt idx="13">
                  <c:v>0.59731413274442102</c:v>
                </c:pt>
                <c:pt idx="14">
                  <c:v>0.57852780255649905</c:v>
                </c:pt>
                <c:pt idx="15">
                  <c:v>0.55218919858986704</c:v>
                </c:pt>
                <c:pt idx="16">
                  <c:v>0.53422306954344301</c:v>
                </c:pt>
                <c:pt idx="17">
                  <c:v>0.56183122207162295</c:v>
                </c:pt>
                <c:pt idx="18">
                  <c:v>0.58675120038842599</c:v>
                </c:pt>
                <c:pt idx="19">
                  <c:v>0.60950784772423705</c:v>
                </c:pt>
                <c:pt idx="20">
                  <c:v>0.58179259821578</c:v>
                </c:pt>
                <c:pt idx="21">
                  <c:v>0.586980581100218</c:v>
                </c:pt>
                <c:pt idx="22">
                  <c:v>0.53522312202280198</c:v>
                </c:pt>
                <c:pt idx="23">
                  <c:v>0.60294537848170804</c:v>
                </c:pt>
                <c:pt idx="24">
                  <c:v>0.60161852379313396</c:v>
                </c:pt>
                <c:pt idx="25">
                  <c:v>0.60518576744570896</c:v>
                </c:pt>
                <c:pt idx="26">
                  <c:v>0.57486033536662895</c:v>
                </c:pt>
                <c:pt idx="27">
                  <c:v>0.632890540510338</c:v>
                </c:pt>
                <c:pt idx="28">
                  <c:v>0.60836893399074399</c:v>
                </c:pt>
                <c:pt idx="29">
                  <c:v>0.72401949049358205</c:v>
                </c:pt>
                <c:pt idx="30">
                  <c:v>0.83099744870606995</c:v>
                </c:pt>
                <c:pt idx="31">
                  <c:v>0.79422678915353795</c:v>
                </c:pt>
                <c:pt idx="32">
                  <c:v>0.73348070784196495</c:v>
                </c:pt>
                <c:pt idx="33">
                  <c:v>0.71953860006521597</c:v>
                </c:pt>
                <c:pt idx="34">
                  <c:v>0.77531568959741504</c:v>
                </c:pt>
                <c:pt idx="35">
                  <c:v>0.76353839307121896</c:v>
                </c:pt>
                <c:pt idx="36">
                  <c:v>0.72592622797018003</c:v>
                </c:pt>
                <c:pt idx="37">
                  <c:v>0.76210807785363699</c:v>
                </c:pt>
                <c:pt idx="38">
                  <c:v>0.76326258357044197</c:v>
                </c:pt>
                <c:pt idx="39">
                  <c:v>0.77619536490805396</c:v>
                </c:pt>
                <c:pt idx="40">
                  <c:v>0.76680050264461397</c:v>
                </c:pt>
                <c:pt idx="41">
                  <c:v>0.73652178379573296</c:v>
                </c:pt>
                <c:pt idx="42">
                  <c:v>0.78837510136544497</c:v>
                </c:pt>
                <c:pt idx="43">
                  <c:v>0.913123833041251</c:v>
                </c:pt>
                <c:pt idx="44">
                  <c:v>0.89070276137438298</c:v>
                </c:pt>
                <c:pt idx="45">
                  <c:v>0.90976259428456696</c:v>
                </c:pt>
                <c:pt idx="46">
                  <c:v>0.921890473301619</c:v>
                </c:pt>
                <c:pt idx="47">
                  <c:v>0.88224878329156098</c:v>
                </c:pt>
                <c:pt idx="48">
                  <c:v>0.91280980524176403</c:v>
                </c:pt>
                <c:pt idx="49">
                  <c:v>0.93326047748221497</c:v>
                </c:pt>
                <c:pt idx="50">
                  <c:v>0.893216355178446</c:v>
                </c:pt>
                <c:pt idx="51">
                  <c:v>0.99141488958483703</c:v>
                </c:pt>
                <c:pt idx="52">
                  <c:v>0.94337536391962495</c:v>
                </c:pt>
                <c:pt idx="53">
                  <c:v>0.88375690958462605</c:v>
                </c:pt>
                <c:pt idx="54">
                  <c:v>0.95025853686008499</c:v>
                </c:pt>
                <c:pt idx="55">
                  <c:v>0.948842684303291</c:v>
                </c:pt>
                <c:pt idx="56">
                  <c:v>0.895121887236906</c:v>
                </c:pt>
                <c:pt idx="57">
                  <c:v>0.88562279744662598</c:v>
                </c:pt>
                <c:pt idx="58">
                  <c:v>0.82642785206945901</c:v>
                </c:pt>
                <c:pt idx="59">
                  <c:v>0.86060155235120495</c:v>
                </c:pt>
                <c:pt idx="60">
                  <c:v>0.91106731022071197</c:v>
                </c:pt>
                <c:pt idx="61">
                  <c:v>0.97156241380606001</c:v>
                </c:pt>
                <c:pt idx="62">
                  <c:v>0.93034614729571596</c:v>
                </c:pt>
                <c:pt idx="63">
                  <c:v>0.99549325253632603</c:v>
                </c:pt>
                <c:pt idx="64">
                  <c:v>0.99905797724184098</c:v>
                </c:pt>
                <c:pt idx="65">
                  <c:v>0.96610468789157999</c:v>
                </c:pt>
                <c:pt idx="66">
                  <c:v>1.00914565384237</c:v>
                </c:pt>
                <c:pt idx="67">
                  <c:v>1.0996570574197599</c:v>
                </c:pt>
                <c:pt idx="68">
                  <c:v>1.0529637125573701</c:v>
                </c:pt>
                <c:pt idx="69">
                  <c:v>0.917998644795053</c:v>
                </c:pt>
                <c:pt idx="70">
                  <c:v>0.85947302941028203</c:v>
                </c:pt>
                <c:pt idx="71">
                  <c:v>0.91284850535333995</c:v>
                </c:pt>
                <c:pt idx="72">
                  <c:v>0.93014668540939005</c:v>
                </c:pt>
                <c:pt idx="73">
                  <c:v>0.92506148341112304</c:v>
                </c:pt>
                <c:pt idx="74">
                  <c:v>0.92666561823400695</c:v>
                </c:pt>
                <c:pt idx="75">
                  <c:v>0.96555079342739303</c:v>
                </c:pt>
                <c:pt idx="76">
                  <c:v>0.97204175303005502</c:v>
                </c:pt>
                <c:pt idx="77">
                  <c:v>0.97089881656917199</c:v>
                </c:pt>
                <c:pt idx="78">
                  <c:v>0.94418631193777003</c:v>
                </c:pt>
                <c:pt idx="79">
                  <c:v>0.95783034050650395</c:v>
                </c:pt>
                <c:pt idx="80">
                  <c:v>0.91978955347456204</c:v>
                </c:pt>
                <c:pt idx="81">
                  <c:v>0.94697930706155797</c:v>
                </c:pt>
                <c:pt idx="82">
                  <c:v>0.93904673899141899</c:v>
                </c:pt>
                <c:pt idx="83">
                  <c:v>0.99204270301778397</c:v>
                </c:pt>
                <c:pt idx="84">
                  <c:v>0.97439680928497996</c:v>
                </c:pt>
                <c:pt idx="85">
                  <c:v>1.02657747868016</c:v>
                </c:pt>
                <c:pt idx="86">
                  <c:v>0.99936191700603905</c:v>
                </c:pt>
                <c:pt idx="87">
                  <c:v>1.06178220802014</c:v>
                </c:pt>
                <c:pt idx="88">
                  <c:v>1.0288867508824</c:v>
                </c:pt>
                <c:pt idx="89">
                  <c:v>1.0914530240576401</c:v>
                </c:pt>
                <c:pt idx="90">
                  <c:v>1.0355843956958</c:v>
                </c:pt>
                <c:pt idx="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3C-714E-8CAA-950D62F62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1644838145231846"/>
                  <c:y val="1.1910906969962089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V'!$B$15:$B$106</c:f>
              <c:numCache>
                <c:formatCode>General</c:formatCode>
                <c:ptCount val="92"/>
                <c:pt idx="0">
                  <c:v>500</c:v>
                </c:pt>
                <c:pt idx="1">
                  <c:v>550</c:v>
                </c:pt>
                <c:pt idx="2">
                  <c:v>600</c:v>
                </c:pt>
                <c:pt idx="3">
                  <c:v>650</c:v>
                </c:pt>
                <c:pt idx="4">
                  <c:v>700</c:v>
                </c:pt>
                <c:pt idx="5">
                  <c:v>750</c:v>
                </c:pt>
                <c:pt idx="6">
                  <c:v>800</c:v>
                </c:pt>
                <c:pt idx="7">
                  <c:v>850</c:v>
                </c:pt>
                <c:pt idx="8">
                  <c:v>900</c:v>
                </c:pt>
                <c:pt idx="9">
                  <c:v>950</c:v>
                </c:pt>
                <c:pt idx="10">
                  <c:v>1000</c:v>
                </c:pt>
                <c:pt idx="11">
                  <c:v>1050</c:v>
                </c:pt>
                <c:pt idx="12">
                  <c:v>1100</c:v>
                </c:pt>
                <c:pt idx="13">
                  <c:v>1150</c:v>
                </c:pt>
                <c:pt idx="14">
                  <c:v>1200</c:v>
                </c:pt>
                <c:pt idx="15">
                  <c:v>1250</c:v>
                </c:pt>
                <c:pt idx="16">
                  <c:v>1300</c:v>
                </c:pt>
                <c:pt idx="17">
                  <c:v>1350</c:v>
                </c:pt>
                <c:pt idx="18">
                  <c:v>1400</c:v>
                </c:pt>
                <c:pt idx="19">
                  <c:v>1450</c:v>
                </c:pt>
                <c:pt idx="20">
                  <c:v>1500</c:v>
                </c:pt>
                <c:pt idx="21">
                  <c:v>1550</c:v>
                </c:pt>
                <c:pt idx="22">
                  <c:v>1600</c:v>
                </c:pt>
                <c:pt idx="23">
                  <c:v>1650</c:v>
                </c:pt>
                <c:pt idx="24">
                  <c:v>1700</c:v>
                </c:pt>
                <c:pt idx="25">
                  <c:v>1750</c:v>
                </c:pt>
                <c:pt idx="26">
                  <c:v>1800</c:v>
                </c:pt>
                <c:pt idx="27">
                  <c:v>1850</c:v>
                </c:pt>
                <c:pt idx="28">
                  <c:v>1900</c:v>
                </c:pt>
                <c:pt idx="29">
                  <c:v>1950</c:v>
                </c:pt>
                <c:pt idx="30">
                  <c:v>2000</c:v>
                </c:pt>
                <c:pt idx="31">
                  <c:v>2050</c:v>
                </c:pt>
                <c:pt idx="32">
                  <c:v>2100</c:v>
                </c:pt>
                <c:pt idx="33">
                  <c:v>2150</c:v>
                </c:pt>
                <c:pt idx="34">
                  <c:v>2200</c:v>
                </c:pt>
                <c:pt idx="35">
                  <c:v>2250</c:v>
                </c:pt>
                <c:pt idx="36">
                  <c:v>2300</c:v>
                </c:pt>
                <c:pt idx="37">
                  <c:v>2350</c:v>
                </c:pt>
                <c:pt idx="38">
                  <c:v>2400</c:v>
                </c:pt>
                <c:pt idx="39">
                  <c:v>2450</c:v>
                </c:pt>
                <c:pt idx="40">
                  <c:v>2500</c:v>
                </c:pt>
                <c:pt idx="41">
                  <c:v>2550</c:v>
                </c:pt>
                <c:pt idx="42">
                  <c:v>2600</c:v>
                </c:pt>
                <c:pt idx="43">
                  <c:v>2650</c:v>
                </c:pt>
                <c:pt idx="44">
                  <c:v>2700</c:v>
                </c:pt>
                <c:pt idx="45">
                  <c:v>2750</c:v>
                </c:pt>
                <c:pt idx="46">
                  <c:v>2800</c:v>
                </c:pt>
                <c:pt idx="47">
                  <c:v>2850</c:v>
                </c:pt>
                <c:pt idx="48">
                  <c:v>2900</c:v>
                </c:pt>
                <c:pt idx="49">
                  <c:v>2950</c:v>
                </c:pt>
                <c:pt idx="50">
                  <c:v>3000</c:v>
                </c:pt>
                <c:pt idx="51">
                  <c:v>3050</c:v>
                </c:pt>
                <c:pt idx="52">
                  <c:v>3100</c:v>
                </c:pt>
                <c:pt idx="53">
                  <c:v>3150</c:v>
                </c:pt>
                <c:pt idx="54">
                  <c:v>3200</c:v>
                </c:pt>
                <c:pt idx="55">
                  <c:v>3250</c:v>
                </c:pt>
                <c:pt idx="56">
                  <c:v>3300</c:v>
                </c:pt>
                <c:pt idx="57">
                  <c:v>3350</c:v>
                </c:pt>
                <c:pt idx="58">
                  <c:v>3400</c:v>
                </c:pt>
                <c:pt idx="59">
                  <c:v>3450</c:v>
                </c:pt>
                <c:pt idx="60">
                  <c:v>3500</c:v>
                </c:pt>
                <c:pt idx="61">
                  <c:v>3550</c:v>
                </c:pt>
                <c:pt idx="62">
                  <c:v>3600</c:v>
                </c:pt>
                <c:pt idx="63">
                  <c:v>3650</c:v>
                </c:pt>
                <c:pt idx="64">
                  <c:v>3700</c:v>
                </c:pt>
                <c:pt idx="65">
                  <c:v>3750</c:v>
                </c:pt>
                <c:pt idx="66">
                  <c:v>3800</c:v>
                </c:pt>
                <c:pt idx="67">
                  <c:v>3850</c:v>
                </c:pt>
                <c:pt idx="68">
                  <c:v>3900</c:v>
                </c:pt>
                <c:pt idx="69">
                  <c:v>3950</c:v>
                </c:pt>
                <c:pt idx="70">
                  <c:v>4000</c:v>
                </c:pt>
                <c:pt idx="71">
                  <c:v>4050</c:v>
                </c:pt>
                <c:pt idx="72">
                  <c:v>4100</c:v>
                </c:pt>
                <c:pt idx="73">
                  <c:v>4150</c:v>
                </c:pt>
                <c:pt idx="74">
                  <c:v>4200</c:v>
                </c:pt>
                <c:pt idx="75">
                  <c:v>4250</c:v>
                </c:pt>
                <c:pt idx="76">
                  <c:v>4300</c:v>
                </c:pt>
                <c:pt idx="77">
                  <c:v>4350</c:v>
                </c:pt>
                <c:pt idx="78">
                  <c:v>4400</c:v>
                </c:pt>
                <c:pt idx="79">
                  <c:v>4450</c:v>
                </c:pt>
                <c:pt idx="80">
                  <c:v>4500</c:v>
                </c:pt>
                <c:pt idx="81">
                  <c:v>4550</c:v>
                </c:pt>
                <c:pt idx="82">
                  <c:v>4600</c:v>
                </c:pt>
                <c:pt idx="83">
                  <c:v>4650</c:v>
                </c:pt>
                <c:pt idx="84">
                  <c:v>4700</c:v>
                </c:pt>
                <c:pt idx="85">
                  <c:v>4750</c:v>
                </c:pt>
                <c:pt idx="86">
                  <c:v>4800</c:v>
                </c:pt>
                <c:pt idx="87">
                  <c:v>4850</c:v>
                </c:pt>
                <c:pt idx="88">
                  <c:v>4900</c:v>
                </c:pt>
                <c:pt idx="89">
                  <c:v>4950</c:v>
                </c:pt>
                <c:pt idx="90">
                  <c:v>5000</c:v>
                </c:pt>
                <c:pt idx="91">
                  <c:v>50</c:v>
                </c:pt>
              </c:numCache>
            </c:numRef>
          </c:xVal>
          <c:yVal>
            <c:numRef>
              <c:f>'diffusion low V'!$J$15:$J$106</c:f>
              <c:numCache>
                <c:formatCode>General</c:formatCode>
                <c:ptCount val="92"/>
                <c:pt idx="0">
                  <c:v>0.22283734779259301</c:v>
                </c:pt>
                <c:pt idx="1">
                  <c:v>0.218470968130445</c:v>
                </c:pt>
                <c:pt idx="2">
                  <c:v>0.232859808054106</c:v>
                </c:pt>
                <c:pt idx="3">
                  <c:v>0.26569794659142498</c:v>
                </c:pt>
                <c:pt idx="4">
                  <c:v>0.29504654771574002</c:v>
                </c:pt>
                <c:pt idx="5">
                  <c:v>0.301004777565824</c:v>
                </c:pt>
                <c:pt idx="6">
                  <c:v>0.280068497017808</c:v>
                </c:pt>
                <c:pt idx="7">
                  <c:v>0.296329694370147</c:v>
                </c:pt>
                <c:pt idx="8">
                  <c:v>0.32943073939790102</c:v>
                </c:pt>
                <c:pt idx="9">
                  <c:v>0.39416794173673603</c:v>
                </c:pt>
                <c:pt idx="10">
                  <c:v>0.42406890225242999</c:v>
                </c:pt>
                <c:pt idx="11">
                  <c:v>0.40808623037361202</c:v>
                </c:pt>
                <c:pt idx="12">
                  <c:v>0.45655419941768599</c:v>
                </c:pt>
                <c:pt idx="13">
                  <c:v>0.45579877690451498</c:v>
                </c:pt>
                <c:pt idx="14">
                  <c:v>0.43805444548695699</c:v>
                </c:pt>
                <c:pt idx="15">
                  <c:v>0.39654253236961701</c:v>
                </c:pt>
                <c:pt idx="16">
                  <c:v>0.40459672936295998</c:v>
                </c:pt>
                <c:pt idx="17">
                  <c:v>0.407057318861274</c:v>
                </c:pt>
                <c:pt idx="18">
                  <c:v>0.40583495669109598</c:v>
                </c:pt>
                <c:pt idx="19">
                  <c:v>0.40051382853259299</c:v>
                </c:pt>
                <c:pt idx="20">
                  <c:v>0.40913019358070302</c:v>
                </c:pt>
                <c:pt idx="21">
                  <c:v>0.41080186429441001</c:v>
                </c:pt>
                <c:pt idx="22">
                  <c:v>0.40811565021731</c:v>
                </c:pt>
                <c:pt idx="23">
                  <c:v>0.40840638649871502</c:v>
                </c:pt>
                <c:pt idx="24">
                  <c:v>0.40598365839202699</c:v>
                </c:pt>
                <c:pt idx="25">
                  <c:v>0.38559194109425499</c:v>
                </c:pt>
                <c:pt idx="26">
                  <c:v>0.35457487561387202</c:v>
                </c:pt>
                <c:pt idx="27">
                  <c:v>0.35222630932819199</c:v>
                </c:pt>
                <c:pt idx="28">
                  <c:v>0.368648488255443</c:v>
                </c:pt>
                <c:pt idx="29">
                  <c:v>0.41808106541687001</c:v>
                </c:pt>
                <c:pt idx="30">
                  <c:v>0.49841752309181703</c:v>
                </c:pt>
                <c:pt idx="31">
                  <c:v>0.48409225688763602</c:v>
                </c:pt>
                <c:pt idx="32">
                  <c:v>0.48391993304216302</c:v>
                </c:pt>
                <c:pt idx="33">
                  <c:v>0.46374202123318697</c:v>
                </c:pt>
                <c:pt idx="34">
                  <c:v>0.47821201625507298</c:v>
                </c:pt>
                <c:pt idx="35">
                  <c:v>0.43724280635448798</c:v>
                </c:pt>
                <c:pt idx="36">
                  <c:v>0.42541636936388799</c:v>
                </c:pt>
                <c:pt idx="37">
                  <c:v>0.405652352084792</c:v>
                </c:pt>
                <c:pt idx="38">
                  <c:v>0.407358749154833</c:v>
                </c:pt>
                <c:pt idx="39">
                  <c:v>0.44449078318712198</c:v>
                </c:pt>
                <c:pt idx="40">
                  <c:v>0.45547877816864002</c:v>
                </c:pt>
                <c:pt idx="41">
                  <c:v>0.43495172478040101</c:v>
                </c:pt>
                <c:pt idx="42">
                  <c:v>0.49566052345528899</c:v>
                </c:pt>
                <c:pt idx="43">
                  <c:v>0.56182263867647197</c:v>
                </c:pt>
                <c:pt idx="44">
                  <c:v>0.56149801566087598</c:v>
                </c:pt>
                <c:pt idx="45">
                  <c:v>0.50934253855674905</c:v>
                </c:pt>
                <c:pt idx="46">
                  <c:v>0.53253191724675997</c:v>
                </c:pt>
                <c:pt idx="47">
                  <c:v>0.54935210878194995</c:v>
                </c:pt>
                <c:pt idx="48">
                  <c:v>0.59660617946153904</c:v>
                </c:pt>
                <c:pt idx="49">
                  <c:v>0.61248275253030304</c:v>
                </c:pt>
                <c:pt idx="50">
                  <c:v>0.58258338644702001</c:v>
                </c:pt>
                <c:pt idx="51">
                  <c:v>0.62796875573664301</c:v>
                </c:pt>
                <c:pt idx="52">
                  <c:v>0.616397976354913</c:v>
                </c:pt>
                <c:pt idx="53">
                  <c:v>0.60432734238620101</c:v>
                </c:pt>
                <c:pt idx="54">
                  <c:v>0.56584062960375803</c:v>
                </c:pt>
                <c:pt idx="55">
                  <c:v>0.56446182888906005</c:v>
                </c:pt>
                <c:pt idx="56">
                  <c:v>0.54376165541402299</c:v>
                </c:pt>
                <c:pt idx="57">
                  <c:v>0.51822352717618003</c:v>
                </c:pt>
                <c:pt idx="58">
                  <c:v>0.52413846352488802</c:v>
                </c:pt>
                <c:pt idx="59">
                  <c:v>0.51852051310219505</c:v>
                </c:pt>
                <c:pt idx="60">
                  <c:v>0.54298233700850196</c:v>
                </c:pt>
                <c:pt idx="61">
                  <c:v>0.57366774661225095</c:v>
                </c:pt>
                <c:pt idx="62">
                  <c:v>0.58819038702130599</c:v>
                </c:pt>
                <c:pt idx="63">
                  <c:v>0.57236268178416805</c:v>
                </c:pt>
                <c:pt idx="64">
                  <c:v>0.61762355910147704</c:v>
                </c:pt>
                <c:pt idx="65">
                  <c:v>0.60792586849411401</c:v>
                </c:pt>
                <c:pt idx="66">
                  <c:v>0.65002132221391495</c:v>
                </c:pt>
                <c:pt idx="67">
                  <c:v>0.64349280633051298</c:v>
                </c:pt>
                <c:pt idx="68">
                  <c:v>0.65978927057203596</c:v>
                </c:pt>
                <c:pt idx="69">
                  <c:v>0.59898984513013298</c:v>
                </c:pt>
                <c:pt idx="70">
                  <c:v>0.59682869955044004</c:v>
                </c:pt>
                <c:pt idx="71">
                  <c:v>0.55938072281650797</c:v>
                </c:pt>
                <c:pt idx="72">
                  <c:v>0.54917916980422299</c:v>
                </c:pt>
                <c:pt idx="73">
                  <c:v>0.54700681844808996</c:v>
                </c:pt>
                <c:pt idx="74">
                  <c:v>0.55651522152661104</c:v>
                </c:pt>
                <c:pt idx="75">
                  <c:v>0.58674701180866795</c:v>
                </c:pt>
                <c:pt idx="76">
                  <c:v>0.570045139227355</c:v>
                </c:pt>
                <c:pt idx="77">
                  <c:v>0.58632200177617899</c:v>
                </c:pt>
                <c:pt idx="78">
                  <c:v>0.62471201522365105</c:v>
                </c:pt>
                <c:pt idx="79">
                  <c:v>0.608909666612092</c:v>
                </c:pt>
                <c:pt idx="80">
                  <c:v>0.59071338844429599</c:v>
                </c:pt>
                <c:pt idx="81">
                  <c:v>0.598798935783171</c:v>
                </c:pt>
                <c:pt idx="82">
                  <c:v>0.61030724837318995</c:v>
                </c:pt>
                <c:pt idx="83">
                  <c:v>0.62189209528373401</c:v>
                </c:pt>
                <c:pt idx="84">
                  <c:v>0.62395662351918602</c:v>
                </c:pt>
                <c:pt idx="85">
                  <c:v>0.68045687282364697</c:v>
                </c:pt>
                <c:pt idx="86">
                  <c:v>0.66911099542098995</c:v>
                </c:pt>
                <c:pt idx="87">
                  <c:v>0.681761262855206</c:v>
                </c:pt>
                <c:pt idx="88">
                  <c:v>0.66003328030120401</c:v>
                </c:pt>
                <c:pt idx="89">
                  <c:v>0.694655327497259</c:v>
                </c:pt>
                <c:pt idx="90">
                  <c:v>0.67083850410026302</c:v>
                </c:pt>
                <c:pt idx="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A9-F147-BBC1-4F45C7AC1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V'!$N$6:$N$105</c:f>
              <c:numCache>
                <c:formatCode>General</c:formatCode>
                <c:ptCount val="100"/>
                <c:pt idx="0">
                  <c:v>0</c:v>
                </c:pt>
                <c:pt idx="1">
                  <c:v>7.4938844221973402E-2</c:v>
                </c:pt>
                <c:pt idx="2">
                  <c:v>7.5005002049586406E-2</c:v>
                </c:pt>
                <c:pt idx="3">
                  <c:v>0.16996651634055501</c:v>
                </c:pt>
                <c:pt idx="4">
                  <c:v>0.26314583712899198</c:v>
                </c:pt>
                <c:pt idx="5">
                  <c:v>0.31420690711472299</c:v>
                </c:pt>
                <c:pt idx="6">
                  <c:v>0.20066861346113099</c:v>
                </c:pt>
                <c:pt idx="7">
                  <c:v>0.19114555981063</c:v>
                </c:pt>
                <c:pt idx="8">
                  <c:v>0.18823523708172199</c:v>
                </c:pt>
                <c:pt idx="9">
                  <c:v>0.24709719296277</c:v>
                </c:pt>
                <c:pt idx="10">
                  <c:v>0.24716742643105299</c:v>
                </c:pt>
                <c:pt idx="11">
                  <c:v>0.16624246763786199</c:v>
                </c:pt>
                <c:pt idx="12">
                  <c:v>0.11384558901465699</c:v>
                </c:pt>
                <c:pt idx="13">
                  <c:v>0.165547345691472</c:v>
                </c:pt>
                <c:pt idx="14">
                  <c:v>0.32428386818585803</c:v>
                </c:pt>
                <c:pt idx="15">
                  <c:v>0.25525722392486999</c:v>
                </c:pt>
                <c:pt idx="16">
                  <c:v>0.26253478109469502</c:v>
                </c:pt>
                <c:pt idx="17">
                  <c:v>0.24671733323133599</c:v>
                </c:pt>
                <c:pt idx="18">
                  <c:v>0.39090044557629</c:v>
                </c:pt>
                <c:pt idx="19">
                  <c:v>0.442189039846061</c:v>
                </c:pt>
                <c:pt idx="20">
                  <c:v>0.46162143745068501</c:v>
                </c:pt>
                <c:pt idx="21">
                  <c:v>0.50638511025371302</c:v>
                </c:pt>
                <c:pt idx="22">
                  <c:v>0.34285469211048702</c:v>
                </c:pt>
                <c:pt idx="23">
                  <c:v>0.25723921158410301</c:v>
                </c:pt>
                <c:pt idx="24">
                  <c:v>0.41408521250079799</c:v>
                </c:pt>
                <c:pt idx="25">
                  <c:v>0.432706390407327</c:v>
                </c:pt>
                <c:pt idx="26">
                  <c:v>0.67813543038964896</c:v>
                </c:pt>
                <c:pt idx="27">
                  <c:v>0.87766532898785898</c:v>
                </c:pt>
                <c:pt idx="28">
                  <c:v>0.97246705798701905</c:v>
                </c:pt>
                <c:pt idx="29">
                  <c:v>1.1182718878448601</c:v>
                </c:pt>
                <c:pt idx="30">
                  <c:v>0.98620206946520494</c:v>
                </c:pt>
                <c:pt idx="31">
                  <c:v>0.76733807544617505</c:v>
                </c:pt>
                <c:pt idx="32">
                  <c:v>0.97750774547996599</c:v>
                </c:pt>
                <c:pt idx="33">
                  <c:v>0.58750205215707096</c:v>
                </c:pt>
                <c:pt idx="34">
                  <c:v>0.80475694726092395</c:v>
                </c:pt>
                <c:pt idx="35">
                  <c:v>0.72028623799923297</c:v>
                </c:pt>
                <c:pt idx="36">
                  <c:v>0.39030176925502802</c:v>
                </c:pt>
                <c:pt idx="37">
                  <c:v>0.45752510255099899</c:v>
                </c:pt>
                <c:pt idx="38">
                  <c:v>0.311630374500318</c:v>
                </c:pt>
                <c:pt idx="39">
                  <c:v>0.32214488651511503</c:v>
                </c:pt>
                <c:pt idx="40">
                  <c:v>0.51051369704975502</c:v>
                </c:pt>
                <c:pt idx="41">
                  <c:v>0.35590972659949499</c:v>
                </c:pt>
                <c:pt idx="42">
                  <c:v>0.41055181374546601</c:v>
                </c:pt>
                <c:pt idx="43">
                  <c:v>0.39142081177076199</c:v>
                </c:pt>
                <c:pt idx="44">
                  <c:v>0.59945620429259505</c:v>
                </c:pt>
                <c:pt idx="45">
                  <c:v>0.67958242849806605</c:v>
                </c:pt>
                <c:pt idx="46">
                  <c:v>0.91211233490994803</c:v>
                </c:pt>
                <c:pt idx="47">
                  <c:v>0.83360861071830705</c:v>
                </c:pt>
                <c:pt idx="48">
                  <c:v>0.701750530191108</c:v>
                </c:pt>
                <c:pt idx="49">
                  <c:v>0.56295611999711803</c:v>
                </c:pt>
                <c:pt idx="50">
                  <c:v>0.84287478544941996</c:v>
                </c:pt>
                <c:pt idx="51">
                  <c:v>0.86099235191534695</c:v>
                </c:pt>
                <c:pt idx="52">
                  <c:v>0.58995445265864699</c:v>
                </c:pt>
                <c:pt idx="53">
                  <c:v>0.44495378485489401</c:v>
                </c:pt>
                <c:pt idx="54">
                  <c:v>0.52263817632557896</c:v>
                </c:pt>
                <c:pt idx="55">
                  <c:v>0.60101583040629303</c:v>
                </c:pt>
                <c:pt idx="56">
                  <c:v>0.56825155165757801</c:v>
                </c:pt>
                <c:pt idx="57">
                  <c:v>0.40628435718103101</c:v>
                </c:pt>
                <c:pt idx="58">
                  <c:v>1.0689737740140099</c:v>
                </c:pt>
                <c:pt idx="59">
                  <c:v>1.1588987198785801</c:v>
                </c:pt>
                <c:pt idx="60">
                  <c:v>1.0828603955142699</c:v>
                </c:pt>
                <c:pt idx="61">
                  <c:v>1.07217509700908</c:v>
                </c:pt>
                <c:pt idx="62">
                  <c:v>1.39849150091737</c:v>
                </c:pt>
                <c:pt idx="63">
                  <c:v>1.16344048594589</c:v>
                </c:pt>
                <c:pt idx="64">
                  <c:v>1.1777567923571099</c:v>
                </c:pt>
                <c:pt idx="65">
                  <c:v>1.11852222847367</c:v>
                </c:pt>
                <c:pt idx="66">
                  <c:v>1.2858354994863199</c:v>
                </c:pt>
                <c:pt idx="67">
                  <c:v>1.02905554843845</c:v>
                </c:pt>
                <c:pt idx="68">
                  <c:v>0.75850214885724798</c:v>
                </c:pt>
                <c:pt idx="69">
                  <c:v>0.80680788620955501</c:v>
                </c:pt>
                <c:pt idx="70">
                  <c:v>1.15091297416405</c:v>
                </c:pt>
                <c:pt idx="71">
                  <c:v>1.6586570195852399</c:v>
                </c:pt>
                <c:pt idx="72">
                  <c:v>1.83224871774326</c:v>
                </c:pt>
                <c:pt idx="73">
                  <c:v>1.9536098528096799</c:v>
                </c:pt>
                <c:pt idx="74">
                  <c:v>1.89378312110891</c:v>
                </c:pt>
                <c:pt idx="75">
                  <c:v>1.5729134553800901</c:v>
                </c:pt>
                <c:pt idx="76">
                  <c:v>1.782840111257</c:v>
                </c:pt>
                <c:pt idx="77">
                  <c:v>1.8290216148390399</c:v>
                </c:pt>
                <c:pt idx="78">
                  <c:v>2.01413158152952</c:v>
                </c:pt>
                <c:pt idx="79">
                  <c:v>1.6097890045131</c:v>
                </c:pt>
                <c:pt idx="80">
                  <c:v>1.7791567532035599</c:v>
                </c:pt>
                <c:pt idx="81">
                  <c:v>2.0140701186485002</c:v>
                </c:pt>
                <c:pt idx="82">
                  <c:v>1.8731805768896499</c:v>
                </c:pt>
                <c:pt idx="83">
                  <c:v>1.70561082448737</c:v>
                </c:pt>
                <c:pt idx="84">
                  <c:v>1.5788115435218399</c:v>
                </c:pt>
                <c:pt idx="85">
                  <c:v>1.9470538338111201</c:v>
                </c:pt>
                <c:pt idx="86">
                  <c:v>2.1131935027667001</c:v>
                </c:pt>
                <c:pt idx="87">
                  <c:v>2.4634481152824801</c:v>
                </c:pt>
                <c:pt idx="88">
                  <c:v>2.3434610339945499</c:v>
                </c:pt>
                <c:pt idx="89">
                  <c:v>1.72927254120067</c:v>
                </c:pt>
                <c:pt idx="90">
                  <c:v>1.92633429535365</c:v>
                </c:pt>
                <c:pt idx="91">
                  <c:v>2.1589724578760601</c:v>
                </c:pt>
                <c:pt idx="92">
                  <c:v>2.8637714621422998</c:v>
                </c:pt>
                <c:pt idx="93">
                  <c:v>3.1962288969534001</c:v>
                </c:pt>
                <c:pt idx="94">
                  <c:v>3.1093161646042198</c:v>
                </c:pt>
                <c:pt idx="95">
                  <c:v>2.8740443499426802</c:v>
                </c:pt>
                <c:pt idx="96">
                  <c:v>2.7342103724903999</c:v>
                </c:pt>
                <c:pt idx="97">
                  <c:v>2.6179880348714901</c:v>
                </c:pt>
                <c:pt idx="98">
                  <c:v>2.89108569488159</c:v>
                </c:pt>
                <c:pt idx="99">
                  <c:v>2.39077142316428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67-6F45-9A80-B872FAA25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V'!$N$106:$N$205</c:f>
              <c:numCache>
                <c:formatCode>General</c:formatCode>
                <c:ptCount val="100"/>
                <c:pt idx="0">
                  <c:v>0</c:v>
                </c:pt>
                <c:pt idx="1">
                  <c:v>8.0829458120750097E-2</c:v>
                </c:pt>
                <c:pt idx="2">
                  <c:v>4.9722275854580299E-2</c:v>
                </c:pt>
                <c:pt idx="3">
                  <c:v>0.224555515281745</c:v>
                </c:pt>
                <c:pt idx="4">
                  <c:v>0.19506979685540801</c:v>
                </c:pt>
                <c:pt idx="5">
                  <c:v>9.2048198973546796E-2</c:v>
                </c:pt>
                <c:pt idx="6">
                  <c:v>0.21073745060027299</c:v>
                </c:pt>
                <c:pt idx="7">
                  <c:v>0.177127319292774</c:v>
                </c:pt>
                <c:pt idx="8">
                  <c:v>0.25768406067673899</c:v>
                </c:pt>
                <c:pt idx="9">
                  <c:v>9.1620035867022998E-2</c:v>
                </c:pt>
                <c:pt idx="10">
                  <c:v>0.17544259245554</c:v>
                </c:pt>
                <c:pt idx="11">
                  <c:v>0.28711660229917801</c:v>
                </c:pt>
                <c:pt idx="12">
                  <c:v>0.15248910843668201</c:v>
                </c:pt>
                <c:pt idx="13">
                  <c:v>0.28792204423735901</c:v>
                </c:pt>
                <c:pt idx="14">
                  <c:v>0.35294905787779401</c:v>
                </c:pt>
                <c:pt idx="15">
                  <c:v>0.45525822427165502</c:v>
                </c:pt>
                <c:pt idx="16">
                  <c:v>0.41856748670476102</c:v>
                </c:pt>
                <c:pt idx="17">
                  <c:v>0.371247529420211</c:v>
                </c:pt>
                <c:pt idx="18">
                  <c:v>0.48644043367587397</c:v>
                </c:pt>
                <c:pt idx="19">
                  <c:v>0.40940347801384003</c:v>
                </c:pt>
                <c:pt idx="20">
                  <c:v>0.21335984029816299</c:v>
                </c:pt>
                <c:pt idx="21">
                  <c:v>0.19272043185420701</c:v>
                </c:pt>
                <c:pt idx="22">
                  <c:v>0.32828000899630699</c:v>
                </c:pt>
                <c:pt idx="23">
                  <c:v>0.414674082681385</c:v>
                </c:pt>
                <c:pt idx="24">
                  <c:v>0.47819592302994302</c:v>
                </c:pt>
                <c:pt idx="25">
                  <c:v>0.78345239248056098</c:v>
                </c:pt>
                <c:pt idx="26">
                  <c:v>0.70648839848188605</c:v>
                </c:pt>
                <c:pt idx="27">
                  <c:v>0.82205275230416597</c:v>
                </c:pt>
                <c:pt idx="28">
                  <c:v>0.57966095831067399</c:v>
                </c:pt>
                <c:pt idx="29">
                  <c:v>0.44148010788474301</c:v>
                </c:pt>
                <c:pt idx="30">
                  <c:v>0.46442596346496601</c:v>
                </c:pt>
                <c:pt idx="31">
                  <c:v>0.198775991652409</c:v>
                </c:pt>
                <c:pt idx="32">
                  <c:v>0.227161570913153</c:v>
                </c:pt>
                <c:pt idx="33">
                  <c:v>0.430150050885861</c:v>
                </c:pt>
                <c:pt idx="34">
                  <c:v>0.27565193589321502</c:v>
                </c:pt>
                <c:pt idx="35">
                  <c:v>0.15110956946151599</c:v>
                </c:pt>
                <c:pt idx="36">
                  <c:v>0.11295483961370199</c:v>
                </c:pt>
                <c:pt idx="37">
                  <c:v>0.20072680441273</c:v>
                </c:pt>
                <c:pt idx="38">
                  <c:v>0.225462104654332</c:v>
                </c:pt>
                <c:pt idx="39">
                  <c:v>0.37543061970570801</c:v>
                </c:pt>
                <c:pt idx="40">
                  <c:v>0.34737000944125801</c:v>
                </c:pt>
                <c:pt idx="41">
                  <c:v>0.39176658811849002</c:v>
                </c:pt>
                <c:pt idx="42">
                  <c:v>0.25564802411076798</c:v>
                </c:pt>
                <c:pt idx="43">
                  <c:v>6.8291485947602301E-2</c:v>
                </c:pt>
                <c:pt idx="44">
                  <c:v>6.3132946238793994E-2</c:v>
                </c:pt>
                <c:pt idx="45">
                  <c:v>2.0045172388007002E-2</c:v>
                </c:pt>
                <c:pt idx="46">
                  <c:v>1.5826641931826198E-2</c:v>
                </c:pt>
                <c:pt idx="47">
                  <c:v>0.113322681831523</c:v>
                </c:pt>
                <c:pt idx="48">
                  <c:v>0.141023496883357</c:v>
                </c:pt>
                <c:pt idx="49">
                  <c:v>0.31078827044982699</c:v>
                </c:pt>
                <c:pt idx="50">
                  <c:v>0.28604863705077399</c:v>
                </c:pt>
                <c:pt idx="51">
                  <c:v>0.38515984524712499</c:v>
                </c:pt>
                <c:pt idx="52">
                  <c:v>0.480492587426399</c:v>
                </c:pt>
                <c:pt idx="53">
                  <c:v>0.49128069235259098</c:v>
                </c:pt>
                <c:pt idx="54">
                  <c:v>0.542851219791469</c:v>
                </c:pt>
                <c:pt idx="55">
                  <c:v>0.59193152076821798</c:v>
                </c:pt>
                <c:pt idx="56">
                  <c:v>0.61208655826093095</c:v>
                </c:pt>
                <c:pt idx="57">
                  <c:v>0.35804100554915702</c:v>
                </c:pt>
                <c:pt idx="58">
                  <c:v>0.52069324364798997</c:v>
                </c:pt>
                <c:pt idx="59">
                  <c:v>0.85651280062614399</c:v>
                </c:pt>
                <c:pt idx="60">
                  <c:v>0.545117853385374</c:v>
                </c:pt>
                <c:pt idx="61">
                  <c:v>0.54093164600244803</c:v>
                </c:pt>
                <c:pt idx="62">
                  <c:v>0.45961115052299301</c:v>
                </c:pt>
                <c:pt idx="63">
                  <c:v>0.52420778059441897</c:v>
                </c:pt>
                <c:pt idx="64">
                  <c:v>0.568170836469722</c:v>
                </c:pt>
                <c:pt idx="65">
                  <c:v>0.83359872347473496</c:v>
                </c:pt>
                <c:pt idx="66">
                  <c:v>0.75694320712887198</c:v>
                </c:pt>
                <c:pt idx="67">
                  <c:v>0.97338182552972496</c:v>
                </c:pt>
                <c:pt idx="68">
                  <c:v>1.17635222872925</c:v>
                </c:pt>
                <c:pt idx="69">
                  <c:v>1.0846727785227901</c:v>
                </c:pt>
                <c:pt idx="70">
                  <c:v>1.0860127870040099</c:v>
                </c:pt>
                <c:pt idx="71">
                  <c:v>1.4609052008412999</c:v>
                </c:pt>
                <c:pt idx="72">
                  <c:v>1.31045674793614</c:v>
                </c:pt>
                <c:pt idx="73">
                  <c:v>1.5572173881149101</c:v>
                </c:pt>
                <c:pt idx="74">
                  <c:v>1.8564435647926401</c:v>
                </c:pt>
                <c:pt idx="75">
                  <c:v>1.7746148685121601</c:v>
                </c:pt>
                <c:pt idx="76">
                  <c:v>1.76563134440007</c:v>
                </c:pt>
                <c:pt idx="77">
                  <c:v>1.9846383380191599</c:v>
                </c:pt>
                <c:pt idx="78">
                  <c:v>2.2887337941899299</c:v>
                </c:pt>
                <c:pt idx="79">
                  <c:v>2.1660151186917198</c:v>
                </c:pt>
                <c:pt idx="80">
                  <c:v>1.32696049731444</c:v>
                </c:pt>
                <c:pt idx="81">
                  <c:v>0.95604096271526195</c:v>
                </c:pt>
                <c:pt idx="82">
                  <c:v>0.933653121860334</c:v>
                </c:pt>
                <c:pt idx="83">
                  <c:v>1.0718264301496301</c:v>
                </c:pt>
                <c:pt idx="84">
                  <c:v>1.0988878288006401</c:v>
                </c:pt>
                <c:pt idx="85">
                  <c:v>1.2489188621064899</c:v>
                </c:pt>
                <c:pt idx="86">
                  <c:v>1.2840062620423001</c:v>
                </c:pt>
                <c:pt idx="87">
                  <c:v>1.3946668827395701</c:v>
                </c:pt>
                <c:pt idx="88">
                  <c:v>1.28462686209647</c:v>
                </c:pt>
                <c:pt idx="89">
                  <c:v>1.12857145408696</c:v>
                </c:pt>
                <c:pt idx="90">
                  <c:v>1.44078316948466</c:v>
                </c:pt>
                <c:pt idx="91">
                  <c:v>1.59656049986561</c:v>
                </c:pt>
                <c:pt idx="92">
                  <c:v>2.0161723747022098</c:v>
                </c:pt>
                <c:pt idx="93">
                  <c:v>1.8017974234244201</c:v>
                </c:pt>
                <c:pt idx="94">
                  <c:v>2.1223474303999699</c:v>
                </c:pt>
                <c:pt idx="95">
                  <c:v>1.9985927056716799</c:v>
                </c:pt>
                <c:pt idx="96">
                  <c:v>1.6685678875421199</c:v>
                </c:pt>
                <c:pt idx="97">
                  <c:v>2.0023381659598098</c:v>
                </c:pt>
                <c:pt idx="98">
                  <c:v>2.18139325530526</c:v>
                </c:pt>
                <c:pt idx="99">
                  <c:v>1.8867762887730899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2A-104A-839F-51BFDCC07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V'!$N$206:$N$305</c:f>
              <c:numCache>
                <c:formatCode>General</c:formatCode>
                <c:ptCount val="100"/>
                <c:pt idx="0">
                  <c:v>0</c:v>
                </c:pt>
                <c:pt idx="1">
                  <c:v>3.7483464919546898E-2</c:v>
                </c:pt>
                <c:pt idx="2">
                  <c:v>7.91346791430666E-2</c:v>
                </c:pt>
                <c:pt idx="3">
                  <c:v>0.105712199589045</c:v>
                </c:pt>
                <c:pt idx="4">
                  <c:v>0.13462221177577699</c:v>
                </c:pt>
                <c:pt idx="5">
                  <c:v>5.2275153756273E-2</c:v>
                </c:pt>
                <c:pt idx="6">
                  <c:v>9.2847040377338097E-2</c:v>
                </c:pt>
                <c:pt idx="7">
                  <c:v>0.25703669557965098</c:v>
                </c:pt>
                <c:pt idx="8">
                  <c:v>0.418278648950757</c:v>
                </c:pt>
                <c:pt idx="9">
                  <c:v>0.29463309572936902</c:v>
                </c:pt>
                <c:pt idx="10">
                  <c:v>0.30436723916410702</c:v>
                </c:pt>
                <c:pt idx="11">
                  <c:v>0.57467864812506297</c:v>
                </c:pt>
                <c:pt idx="12">
                  <c:v>1.2809058371714599</c:v>
                </c:pt>
                <c:pt idx="13">
                  <c:v>1.5317778148158701</c:v>
                </c:pt>
                <c:pt idx="14">
                  <c:v>1.81710766722435</c:v>
                </c:pt>
                <c:pt idx="15">
                  <c:v>1.58868969373935</c:v>
                </c:pt>
                <c:pt idx="16">
                  <c:v>2.27368218721322</c:v>
                </c:pt>
                <c:pt idx="17">
                  <c:v>2.0010882327530002</c:v>
                </c:pt>
                <c:pt idx="18">
                  <c:v>1.7098520446626599</c:v>
                </c:pt>
                <c:pt idx="19">
                  <c:v>2.4844061811148799</c:v>
                </c:pt>
                <c:pt idx="20">
                  <c:v>2.14868886111485</c:v>
                </c:pt>
                <c:pt idx="21">
                  <c:v>2.3889449033680199</c:v>
                </c:pt>
                <c:pt idx="22">
                  <c:v>1.7142030989285399</c:v>
                </c:pt>
                <c:pt idx="23">
                  <c:v>1.79482740607919</c:v>
                </c:pt>
                <c:pt idx="24">
                  <c:v>2.2234511050051999</c:v>
                </c:pt>
                <c:pt idx="25">
                  <c:v>1.9472792223467801</c:v>
                </c:pt>
                <c:pt idx="26">
                  <c:v>2.17490851428055</c:v>
                </c:pt>
                <c:pt idx="27">
                  <c:v>2.0599775272142402</c:v>
                </c:pt>
                <c:pt idx="28">
                  <c:v>2.3087938191878998</c:v>
                </c:pt>
                <c:pt idx="29">
                  <c:v>2.3886288842472299</c:v>
                </c:pt>
                <c:pt idx="30">
                  <c:v>2.0526679752717798</c:v>
                </c:pt>
                <c:pt idx="31">
                  <c:v>2.2524639148066301</c:v>
                </c:pt>
                <c:pt idx="32">
                  <c:v>1.9538177623450499</c:v>
                </c:pt>
                <c:pt idx="33">
                  <c:v>2.9558080969388398</c:v>
                </c:pt>
                <c:pt idx="34">
                  <c:v>2.7185944980555301</c:v>
                </c:pt>
                <c:pt idx="35">
                  <c:v>2.6134136920200102</c:v>
                </c:pt>
                <c:pt idx="36">
                  <c:v>2.8951843876155001</c:v>
                </c:pt>
                <c:pt idx="37">
                  <c:v>2.6561712045246901</c:v>
                </c:pt>
                <c:pt idx="38">
                  <c:v>3.5460568074015399</c:v>
                </c:pt>
                <c:pt idx="39">
                  <c:v>3.5732381921389398</c:v>
                </c:pt>
                <c:pt idx="40">
                  <c:v>3.9398565569151498</c:v>
                </c:pt>
                <c:pt idx="41">
                  <c:v>3.9134788018016802</c:v>
                </c:pt>
                <c:pt idx="42">
                  <c:v>3.5866688106038298</c:v>
                </c:pt>
                <c:pt idx="43">
                  <c:v>4.1500744493973496</c:v>
                </c:pt>
                <c:pt idx="44">
                  <c:v>4.1918473266711498</c:v>
                </c:pt>
                <c:pt idx="45">
                  <c:v>3.7778127301095399</c:v>
                </c:pt>
                <c:pt idx="46">
                  <c:v>3.08730044519042</c:v>
                </c:pt>
                <c:pt idx="47">
                  <c:v>2.6180963896805101</c:v>
                </c:pt>
                <c:pt idx="48">
                  <c:v>2.3592075699162098</c:v>
                </c:pt>
                <c:pt idx="49">
                  <c:v>1.53690313930323</c:v>
                </c:pt>
                <c:pt idx="50">
                  <c:v>2.1539680263416798</c:v>
                </c:pt>
                <c:pt idx="51">
                  <c:v>2.5274739875018102</c:v>
                </c:pt>
                <c:pt idx="52">
                  <c:v>3.2507942931255198</c:v>
                </c:pt>
                <c:pt idx="53">
                  <c:v>3.80558998470844</c:v>
                </c:pt>
                <c:pt idx="54">
                  <c:v>4.3204551596738403</c:v>
                </c:pt>
                <c:pt idx="55">
                  <c:v>4.6902172936106004</c:v>
                </c:pt>
                <c:pt idx="56">
                  <c:v>5.4652108220685003</c:v>
                </c:pt>
                <c:pt idx="57">
                  <c:v>6.0812588314323701</c:v>
                </c:pt>
                <c:pt idx="58">
                  <c:v>6.2480811234033498</c:v>
                </c:pt>
                <c:pt idx="59">
                  <c:v>6.3389448527346</c:v>
                </c:pt>
                <c:pt idx="60">
                  <c:v>7.0541025522359204</c:v>
                </c:pt>
                <c:pt idx="61">
                  <c:v>7.9460600333852103</c:v>
                </c:pt>
                <c:pt idx="62">
                  <c:v>8.1413810536515303</c:v>
                </c:pt>
                <c:pt idx="63">
                  <c:v>8.0193511718781991</c:v>
                </c:pt>
                <c:pt idx="64">
                  <c:v>8.0418387323259104</c:v>
                </c:pt>
                <c:pt idx="65">
                  <c:v>8.3490760861707205</c:v>
                </c:pt>
                <c:pt idx="66">
                  <c:v>8.67966570588694</c:v>
                </c:pt>
                <c:pt idx="67">
                  <c:v>7.93887699122629</c:v>
                </c:pt>
                <c:pt idx="68">
                  <c:v>7.4231926032475597</c:v>
                </c:pt>
                <c:pt idx="69">
                  <c:v>7.4824813880708998</c:v>
                </c:pt>
                <c:pt idx="70">
                  <c:v>6.94753087323061</c:v>
                </c:pt>
                <c:pt idx="71">
                  <c:v>6.9208479407339496</c:v>
                </c:pt>
                <c:pt idx="72">
                  <c:v>7.4767712402769497</c:v>
                </c:pt>
                <c:pt idx="73">
                  <c:v>8.6097126404277606</c:v>
                </c:pt>
                <c:pt idx="74">
                  <c:v>8.8727883104851202</c:v>
                </c:pt>
                <c:pt idx="75">
                  <c:v>9.45529559874449</c:v>
                </c:pt>
                <c:pt idx="76">
                  <c:v>9.9320301080048008</c:v>
                </c:pt>
                <c:pt idx="77">
                  <c:v>9.0329276338132001</c:v>
                </c:pt>
                <c:pt idx="78">
                  <c:v>9.2028385893045606</c:v>
                </c:pt>
                <c:pt idx="79">
                  <c:v>9.0265248327643093</c:v>
                </c:pt>
                <c:pt idx="80">
                  <c:v>9.9995551953242696</c:v>
                </c:pt>
                <c:pt idx="81">
                  <c:v>9.0607955389158601</c:v>
                </c:pt>
                <c:pt idx="82">
                  <c:v>8.3137782438044194</c:v>
                </c:pt>
                <c:pt idx="83">
                  <c:v>8.4568314903595105</c:v>
                </c:pt>
                <c:pt idx="84">
                  <c:v>8.1650819706243496</c:v>
                </c:pt>
                <c:pt idx="85">
                  <c:v>9.0688472225094401</c:v>
                </c:pt>
                <c:pt idx="86">
                  <c:v>9.2495878735676502</c:v>
                </c:pt>
                <c:pt idx="87">
                  <c:v>8.9547908589003402</c:v>
                </c:pt>
                <c:pt idx="88">
                  <c:v>7.8403766164281699</c:v>
                </c:pt>
                <c:pt idx="89">
                  <c:v>7.71041574047117</c:v>
                </c:pt>
                <c:pt idx="90">
                  <c:v>8.3472488957691997</c:v>
                </c:pt>
                <c:pt idx="91">
                  <c:v>7.9830960884593303</c:v>
                </c:pt>
                <c:pt idx="92">
                  <c:v>7.94947133623808</c:v>
                </c:pt>
                <c:pt idx="93">
                  <c:v>7.4170102419963504</c:v>
                </c:pt>
                <c:pt idx="94">
                  <c:v>7.4887801836768002</c:v>
                </c:pt>
                <c:pt idx="95">
                  <c:v>7.2601026612293396</c:v>
                </c:pt>
                <c:pt idx="96">
                  <c:v>7.5282032382710202</c:v>
                </c:pt>
                <c:pt idx="97">
                  <c:v>6.9257625401808696</c:v>
                </c:pt>
                <c:pt idx="98">
                  <c:v>7.0663617270261003</c:v>
                </c:pt>
                <c:pt idx="99">
                  <c:v>7.1671900216427202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F7-D243-92B1-42499B732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V'!$O$6:$O$105</c:f>
              <c:numCache>
                <c:formatCode>General</c:formatCode>
                <c:ptCount val="100"/>
                <c:pt idx="0">
                  <c:v>0</c:v>
                </c:pt>
                <c:pt idx="1">
                  <c:v>0.27374960131838255</c:v>
                </c:pt>
                <c:pt idx="2">
                  <c:v>0.27387041105162568</c:v>
                </c:pt>
                <c:pt idx="3">
                  <c:v>0.41226995566079638</c:v>
                </c:pt>
                <c:pt idx="4">
                  <c:v>0.51297742360555398</c:v>
                </c:pt>
                <c:pt idx="5">
                  <c:v>0.56054161943135228</c:v>
                </c:pt>
                <c:pt idx="6">
                  <c:v>0.44796050435404572</c:v>
                </c:pt>
                <c:pt idx="7">
                  <c:v>0.43720196684213353</c:v>
                </c:pt>
                <c:pt idx="8">
                  <c:v>0.43386084990665152</c:v>
                </c:pt>
                <c:pt idx="9">
                  <c:v>0.49708871739637178</c:v>
                </c:pt>
                <c:pt idx="10">
                  <c:v>0.49715935717941889</c:v>
                </c:pt>
                <c:pt idx="11">
                  <c:v>0.40772842387778413</c:v>
                </c:pt>
                <c:pt idx="12">
                  <c:v>0.33741011990551945</c:v>
                </c:pt>
                <c:pt idx="13">
                  <c:v>0.40687509839196601</c:v>
                </c:pt>
                <c:pt idx="14">
                  <c:v>0.56945927702150756</c:v>
                </c:pt>
                <c:pt idx="15">
                  <c:v>0.50522987235996841</c:v>
                </c:pt>
                <c:pt idx="16">
                  <c:v>0.51238148004655182</c:v>
                </c:pt>
                <c:pt idx="17">
                  <c:v>0.49670648599684702</c:v>
                </c:pt>
                <c:pt idx="18">
                  <c:v>0.62522031762914587</c:v>
                </c:pt>
                <c:pt idx="19">
                  <c:v>0.66497296174059661</c:v>
                </c:pt>
                <c:pt idx="20">
                  <c:v>0.67942728636012628</c:v>
                </c:pt>
                <c:pt idx="21">
                  <c:v>0.71160741301205754</c:v>
                </c:pt>
                <c:pt idx="22">
                  <c:v>0.58553795104202</c:v>
                </c:pt>
                <c:pt idx="23">
                  <c:v>0.50718755069905153</c:v>
                </c:pt>
                <c:pt idx="24">
                  <c:v>0.64349453183441896</c:v>
                </c:pt>
                <c:pt idx="25">
                  <c:v>0.65780421890356333</c:v>
                </c:pt>
                <c:pt idx="26">
                  <c:v>0.82348978766566916</c:v>
                </c:pt>
                <c:pt idx="27">
                  <c:v>0.9368379416888809</c:v>
                </c:pt>
                <c:pt idx="28">
                  <c:v>0.98613744376076662</c:v>
                </c:pt>
                <c:pt idx="29">
                  <c:v>1.057483752993331</c:v>
                </c:pt>
                <c:pt idx="30">
                  <c:v>0.99307707126144296</c:v>
                </c:pt>
                <c:pt idx="31">
                  <c:v>0.87597835329771423</c:v>
                </c:pt>
                <c:pt idx="32">
                  <c:v>0.98868991371408554</c:v>
                </c:pt>
                <c:pt idx="33">
                  <c:v>0.76648682451629324</c:v>
                </c:pt>
                <c:pt idx="34">
                  <c:v>0.89708246402486547</c:v>
                </c:pt>
                <c:pt idx="35">
                  <c:v>0.84869678802221993</c:v>
                </c:pt>
                <c:pt idx="36">
                  <c:v>0.62474136188908447</c:v>
                </c:pt>
                <c:pt idx="37">
                  <c:v>0.67640601900855302</c:v>
                </c:pt>
                <c:pt idx="38">
                  <c:v>0.55823863580042365</c:v>
                </c:pt>
                <c:pt idx="39">
                  <c:v>0.56757808847339675</c:v>
                </c:pt>
                <c:pt idx="40">
                  <c:v>0.71450241220709332</c:v>
                </c:pt>
                <c:pt idx="41">
                  <c:v>0.59658170152921641</c:v>
                </c:pt>
                <c:pt idx="42">
                  <c:v>0.64074317299949912</c:v>
                </c:pt>
                <c:pt idx="43">
                  <c:v>0.62563632548850778</c:v>
                </c:pt>
                <c:pt idx="44">
                  <c:v>0.77424557105132674</c:v>
                </c:pt>
                <c:pt idx="45">
                  <c:v>0.82436789632910012</c:v>
                </c:pt>
                <c:pt idx="46">
                  <c:v>0.95504572398914389</c:v>
                </c:pt>
                <c:pt idx="47">
                  <c:v>0.91302169235911756</c:v>
                </c:pt>
                <c:pt idx="48">
                  <c:v>0.83770551519678327</c:v>
                </c:pt>
                <c:pt idx="49">
                  <c:v>0.75030401837996175</c:v>
                </c:pt>
                <c:pt idx="50">
                  <c:v>0.91808212347775298</c:v>
                </c:pt>
                <c:pt idx="51">
                  <c:v>0.92789673558825869</c:v>
                </c:pt>
                <c:pt idx="52">
                  <c:v>0.76808492542078122</c:v>
                </c:pt>
                <c:pt idx="53">
                  <c:v>0.66704856259113099</c:v>
                </c:pt>
                <c:pt idx="54">
                  <c:v>0.72293718698485765</c:v>
                </c:pt>
                <c:pt idx="55">
                  <c:v>0.77525210764388963</c:v>
                </c:pt>
                <c:pt idx="56">
                  <c:v>0.75382461598012174</c:v>
                </c:pt>
                <c:pt idx="57">
                  <c:v>0.63740439061951171</c:v>
                </c:pt>
                <c:pt idx="58">
                  <c:v>1.033911879230532</c:v>
                </c:pt>
                <c:pt idx="59">
                  <c:v>1.0765215835637389</c:v>
                </c:pt>
                <c:pt idx="60">
                  <c:v>1.0406057829525406</c:v>
                </c:pt>
                <c:pt idx="61">
                  <c:v>1.0354588823362711</c:v>
                </c:pt>
                <c:pt idx="62">
                  <c:v>1.1825783276034489</c:v>
                </c:pt>
                <c:pt idx="63">
                  <c:v>1.0786289843805839</c:v>
                </c:pt>
                <c:pt idx="64">
                  <c:v>1.0852450379324985</c:v>
                </c:pt>
                <c:pt idx="65">
                  <c:v>1.0576021125516297</c:v>
                </c:pt>
                <c:pt idx="66">
                  <c:v>1.1339468680173335</c:v>
                </c:pt>
                <c:pt idx="67">
                  <c:v>1.0144237519096495</c:v>
                </c:pt>
                <c:pt idx="68">
                  <c:v>0.87092028846344371</c:v>
                </c:pt>
                <c:pt idx="69">
                  <c:v>0.89822485281223152</c:v>
                </c:pt>
                <c:pt idx="70">
                  <c:v>1.0728061214236475</c:v>
                </c:pt>
                <c:pt idx="71">
                  <c:v>1.2878885897410692</c:v>
                </c:pt>
                <c:pt idx="72">
                  <c:v>1.3536058206668808</c:v>
                </c:pt>
                <c:pt idx="73">
                  <c:v>1.3977159413878344</c:v>
                </c:pt>
                <c:pt idx="74">
                  <c:v>1.3761479284978451</c:v>
                </c:pt>
                <c:pt idx="75">
                  <c:v>1.2541584650195086</c:v>
                </c:pt>
                <c:pt idx="76">
                  <c:v>1.3352303588733294</c:v>
                </c:pt>
                <c:pt idx="77">
                  <c:v>1.3524132559388198</c:v>
                </c:pt>
                <c:pt idx="78">
                  <c:v>1.4192010363333025</c:v>
                </c:pt>
                <c:pt idx="79">
                  <c:v>1.2687746074512605</c:v>
                </c:pt>
                <c:pt idx="80">
                  <c:v>1.3338503488785989</c:v>
                </c:pt>
                <c:pt idx="81">
                  <c:v>1.4191793821249308</c:v>
                </c:pt>
                <c:pt idx="82">
                  <c:v>1.3686418731317735</c:v>
                </c:pt>
                <c:pt idx="83">
                  <c:v>1.3059903615599044</c:v>
                </c:pt>
                <c:pt idx="84">
                  <c:v>1.2565076774623543</c:v>
                </c:pt>
                <c:pt idx="85">
                  <c:v>1.3953687089121356</c:v>
                </c:pt>
                <c:pt idx="86">
                  <c:v>1.4536827380025878</c:v>
                </c:pt>
                <c:pt idx="87">
                  <c:v>1.5695375482231957</c:v>
                </c:pt>
                <c:pt idx="88">
                  <c:v>1.530836710428173</c:v>
                </c:pt>
                <c:pt idx="89">
                  <c:v>1.3150180763779142</c:v>
                </c:pt>
                <c:pt idx="90">
                  <c:v>1.3879244559246191</c:v>
                </c:pt>
                <c:pt idx="91">
                  <c:v>1.4693442271557948</c:v>
                </c:pt>
                <c:pt idx="92">
                  <c:v>1.6922681413246246</c:v>
                </c:pt>
                <c:pt idx="93">
                  <c:v>1.7878000159283476</c:v>
                </c:pt>
                <c:pt idx="94">
                  <c:v>1.7633253144568133</c:v>
                </c:pt>
                <c:pt idx="95">
                  <c:v>1.695300666531657</c:v>
                </c:pt>
                <c:pt idx="96">
                  <c:v>1.6535447899861679</c:v>
                </c:pt>
                <c:pt idx="97">
                  <c:v>1.618019788158195</c:v>
                </c:pt>
                <c:pt idx="98">
                  <c:v>1.7003192920394656</c:v>
                </c:pt>
                <c:pt idx="99">
                  <c:v>1.5462119593264954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BF-5641-9012-1110DF887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V'!$O$106:$O$205</c:f>
              <c:numCache>
                <c:formatCode>General</c:formatCode>
                <c:ptCount val="100"/>
                <c:pt idx="0">
                  <c:v>0</c:v>
                </c:pt>
                <c:pt idx="1">
                  <c:v>0.28430522000264097</c:v>
                </c:pt>
                <c:pt idx="2">
                  <c:v>0.22298492293108138</c:v>
                </c:pt>
                <c:pt idx="3">
                  <c:v>0.47387288937197597</c:v>
                </c:pt>
                <c:pt idx="4">
                  <c:v>0.4416670656222943</c:v>
                </c:pt>
                <c:pt idx="5">
                  <c:v>0.30339446101329337</c:v>
                </c:pt>
                <c:pt idx="6">
                  <c:v>0.45906148891000753</c:v>
                </c:pt>
                <c:pt idx="7">
                  <c:v>0.42086496562766307</c:v>
                </c:pt>
                <c:pt idx="8">
                  <c:v>0.50762590623089654</c:v>
                </c:pt>
                <c:pt idx="9">
                  <c:v>0.30268801738262285</c:v>
                </c:pt>
                <c:pt idx="10">
                  <c:v>0.4188586783815515</c:v>
                </c:pt>
                <c:pt idx="11">
                  <c:v>0.53583262526574282</c:v>
                </c:pt>
                <c:pt idx="12">
                  <c:v>0.39049853832848341</c:v>
                </c:pt>
                <c:pt idx="13">
                  <c:v>0.53658367869080681</c:v>
                </c:pt>
                <c:pt idx="14">
                  <c:v>0.59409515894155707</c:v>
                </c:pt>
                <c:pt idx="15">
                  <c:v>0.67472825957688698</c:v>
                </c:pt>
                <c:pt idx="16">
                  <c:v>0.64696791783268592</c:v>
                </c:pt>
                <c:pt idx="17">
                  <c:v>0.60930085296199199</c:v>
                </c:pt>
                <c:pt idx="18">
                  <c:v>0.69745281824355254</c:v>
                </c:pt>
                <c:pt idx="19">
                  <c:v>0.63984644877801744</c:v>
                </c:pt>
                <c:pt idx="20">
                  <c:v>0.46190890909156862</c:v>
                </c:pt>
                <c:pt idx="21">
                  <c:v>0.43899935290864267</c:v>
                </c:pt>
                <c:pt idx="22">
                  <c:v>0.57295724883825927</c:v>
                </c:pt>
                <c:pt idx="23">
                  <c:v>0.64395192575330107</c:v>
                </c:pt>
                <c:pt idx="24">
                  <c:v>0.69151711694645923</c:v>
                </c:pt>
                <c:pt idx="25">
                  <c:v>0.88512846100470688</c:v>
                </c:pt>
                <c:pt idx="26">
                  <c:v>0.84052864227335289</c:v>
                </c:pt>
                <c:pt idx="27">
                  <c:v>0.9066712481953787</c:v>
                </c:pt>
                <c:pt idx="28">
                  <c:v>0.76135468627353575</c:v>
                </c:pt>
                <c:pt idx="29">
                  <c:v>0.66443969469376452</c:v>
                </c:pt>
                <c:pt idx="30">
                  <c:v>0.68148805086000297</c:v>
                </c:pt>
                <c:pt idx="31">
                  <c:v>0.44584301234000406</c:v>
                </c:pt>
                <c:pt idx="32">
                  <c:v>0.47661469859117123</c:v>
                </c:pt>
                <c:pt idx="33">
                  <c:v>0.65585825517855689</c:v>
                </c:pt>
                <c:pt idx="34">
                  <c:v>0.52502565260491318</c:v>
                </c:pt>
                <c:pt idx="35">
                  <c:v>0.38872814338752987</c:v>
                </c:pt>
                <c:pt idx="36">
                  <c:v>0.33608754754334769</c:v>
                </c:pt>
                <c:pt idx="37">
                  <c:v>0.44802545063057525</c:v>
                </c:pt>
                <c:pt idx="38">
                  <c:v>0.47482850025491519</c:v>
                </c:pt>
                <c:pt idx="39">
                  <c:v>0.6127239343339772</c:v>
                </c:pt>
                <c:pt idx="40">
                  <c:v>0.5893810392617479</c:v>
                </c:pt>
                <c:pt idx="41">
                  <c:v>0.62591260421762562</c:v>
                </c:pt>
                <c:pt idx="42">
                  <c:v>0.50561647927136233</c:v>
                </c:pt>
                <c:pt idx="43">
                  <c:v>0.26132639734171959</c:v>
                </c:pt>
                <c:pt idx="44">
                  <c:v>0.25126270363663999</c:v>
                </c:pt>
                <c:pt idx="45">
                  <c:v>0.14158097466823358</c:v>
                </c:pt>
                <c:pt idx="46">
                  <c:v>0.12580398217793504</c:v>
                </c:pt>
                <c:pt idx="47">
                  <c:v>0.33663434440282974</c:v>
                </c:pt>
                <c:pt idx="48">
                  <c:v>0.37553095329593938</c:v>
                </c:pt>
                <c:pt idx="49">
                  <c:v>0.55748387460968496</c:v>
                </c:pt>
                <c:pt idx="50">
                  <c:v>0.5348351494159429</c:v>
                </c:pt>
                <c:pt idx="51">
                  <c:v>0.6206124759035424</c:v>
                </c:pt>
                <c:pt idx="52">
                  <c:v>0.69317572622416535</c:v>
                </c:pt>
                <c:pt idx="53">
                  <c:v>0.70091418330105937</c:v>
                </c:pt>
                <c:pt idx="54">
                  <c:v>0.73678437808592889</c:v>
                </c:pt>
                <c:pt idx="55">
                  <c:v>0.76937086035813573</c:v>
                </c:pt>
                <c:pt idx="56">
                  <c:v>0.78235960929800752</c:v>
                </c:pt>
                <c:pt idx="57">
                  <c:v>0.59836527769344794</c:v>
                </c:pt>
                <c:pt idx="58">
                  <c:v>0.72159077297869456</c:v>
                </c:pt>
                <c:pt idx="59">
                  <c:v>0.92547976781026609</c:v>
                </c:pt>
                <c:pt idx="60">
                  <c:v>0.73832096908145173</c:v>
                </c:pt>
                <c:pt idx="61">
                  <c:v>0.73548055446928573</c:v>
                </c:pt>
                <c:pt idx="62">
                  <c:v>0.67794627406822805</c:v>
                </c:pt>
                <c:pt idx="63">
                  <c:v>0.72402194759165894</c:v>
                </c:pt>
                <c:pt idx="64">
                  <c:v>0.75377107696549484</c:v>
                </c:pt>
                <c:pt idx="65">
                  <c:v>0.91301627777095795</c:v>
                </c:pt>
                <c:pt idx="66">
                  <c:v>0.87002483132889485</c:v>
                </c:pt>
                <c:pt idx="67">
                  <c:v>0.98660114814940536</c:v>
                </c:pt>
                <c:pt idx="68">
                  <c:v>1.0845977266845299</c:v>
                </c:pt>
                <c:pt idx="69">
                  <c:v>1.0414762496201198</c:v>
                </c:pt>
                <c:pt idx="70">
                  <c:v>1.0421193727227269</c:v>
                </c:pt>
                <c:pt idx="71">
                  <c:v>1.2086791140916187</c:v>
                </c:pt>
                <c:pt idx="72">
                  <c:v>1.1447518280990601</c:v>
                </c:pt>
                <c:pt idx="73">
                  <c:v>1.2478851662372263</c:v>
                </c:pt>
                <c:pt idx="74">
                  <c:v>1.3625136934330753</c:v>
                </c:pt>
                <c:pt idx="75">
                  <c:v>1.3321467143344836</c:v>
                </c:pt>
                <c:pt idx="76">
                  <c:v>1.3287706139135038</c:v>
                </c:pt>
                <c:pt idx="77">
                  <c:v>1.4087719254794795</c:v>
                </c:pt>
                <c:pt idx="78">
                  <c:v>1.5128561710188877</c:v>
                </c:pt>
                <c:pt idx="79">
                  <c:v>1.471738807904351</c:v>
                </c:pt>
                <c:pt idx="80">
                  <c:v>1.1519377141644596</c:v>
                </c:pt>
                <c:pt idx="81">
                  <c:v>0.97777347208607679</c:v>
                </c:pt>
                <c:pt idx="82">
                  <c:v>0.96625727519141302</c:v>
                </c:pt>
                <c:pt idx="83">
                  <c:v>1.0352905051963097</c:v>
                </c:pt>
                <c:pt idx="84">
                  <c:v>1.0482785072682927</c:v>
                </c:pt>
                <c:pt idx="85">
                  <c:v>1.117550384594131</c:v>
                </c:pt>
                <c:pt idx="86">
                  <c:v>1.1331400010776691</c:v>
                </c:pt>
                <c:pt idx="87">
                  <c:v>1.1809601529008378</c:v>
                </c:pt>
                <c:pt idx="88">
                  <c:v>1.1334138088520318</c:v>
                </c:pt>
                <c:pt idx="89">
                  <c:v>1.0623424372992731</c:v>
                </c:pt>
                <c:pt idx="90">
                  <c:v>1.2003262762618587</c:v>
                </c:pt>
                <c:pt idx="91">
                  <c:v>1.2635507508072676</c:v>
                </c:pt>
                <c:pt idx="92">
                  <c:v>1.4199198479851636</c:v>
                </c:pt>
                <c:pt idx="93">
                  <c:v>1.3423104795182148</c:v>
                </c:pt>
                <c:pt idx="94">
                  <c:v>1.4568278657411691</c:v>
                </c:pt>
                <c:pt idx="95">
                  <c:v>1.4137159211353885</c:v>
                </c:pt>
                <c:pt idx="96">
                  <c:v>1.2917305785426463</c:v>
                </c:pt>
                <c:pt idx="97">
                  <c:v>1.4150399874066493</c:v>
                </c:pt>
                <c:pt idx="98">
                  <c:v>1.4769540464433075</c:v>
                </c:pt>
                <c:pt idx="99">
                  <c:v>1.3735997556686919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D4-7649-944E-D7FD0FD76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V'!$O$206:$O$305</c:f>
              <c:numCache>
                <c:formatCode>General</c:formatCode>
                <c:ptCount val="100"/>
                <c:pt idx="0">
                  <c:v>0</c:v>
                </c:pt>
                <c:pt idx="1">
                  <c:v>0.19360646920892621</c:v>
                </c:pt>
                <c:pt idx="2">
                  <c:v>0.28130886787136056</c:v>
                </c:pt>
                <c:pt idx="3">
                  <c:v>0.32513412553751569</c:v>
                </c:pt>
                <c:pt idx="4">
                  <c:v>0.36690899658604309</c:v>
                </c:pt>
                <c:pt idx="5">
                  <c:v>0.22863760354821996</c:v>
                </c:pt>
                <c:pt idx="6">
                  <c:v>0.30470812325459606</c:v>
                </c:pt>
                <c:pt idx="7">
                  <c:v>0.50698786531794915</c:v>
                </c:pt>
                <c:pt idx="8">
                  <c:v>0.64674465513891721</c:v>
                </c:pt>
                <c:pt idx="9">
                  <c:v>0.54280115671336682</c:v>
                </c:pt>
                <c:pt idx="10">
                  <c:v>0.55169487868214528</c:v>
                </c:pt>
                <c:pt idx="11">
                  <c:v>0.75807562164012565</c:v>
                </c:pt>
                <c:pt idx="12">
                  <c:v>1.1317711063512179</c:v>
                </c:pt>
                <c:pt idx="13">
                  <c:v>1.2376501180931023</c:v>
                </c:pt>
                <c:pt idx="14">
                  <c:v>1.3480013602457344</c:v>
                </c:pt>
                <c:pt idx="15">
                  <c:v>1.2604323439754115</c:v>
                </c:pt>
                <c:pt idx="16">
                  <c:v>1.507873398934148</c:v>
                </c:pt>
                <c:pt idx="17">
                  <c:v>1.4145982584299333</c:v>
                </c:pt>
                <c:pt idx="18">
                  <c:v>1.3076131097012831</c:v>
                </c:pt>
                <c:pt idx="19">
                  <c:v>1.5761999178768156</c:v>
                </c:pt>
                <c:pt idx="20">
                  <c:v>1.4658406670285997</c:v>
                </c:pt>
                <c:pt idx="21">
                  <c:v>1.5456212030662688</c:v>
                </c:pt>
                <c:pt idx="22">
                  <c:v>1.3092757917751858</c:v>
                </c:pt>
                <c:pt idx="23">
                  <c:v>1.3397116876698472</c:v>
                </c:pt>
                <c:pt idx="24">
                  <c:v>1.4911241078479014</c:v>
                </c:pt>
                <c:pt idx="25">
                  <c:v>1.3954494696501125</c:v>
                </c:pt>
                <c:pt idx="26">
                  <c:v>1.4747571034853673</c:v>
                </c:pt>
                <c:pt idx="27">
                  <c:v>1.4352621806535</c:v>
                </c:pt>
                <c:pt idx="28">
                  <c:v>1.5194715591902008</c:v>
                </c:pt>
                <c:pt idx="29">
                  <c:v>1.5455189692291809</c:v>
                </c:pt>
                <c:pt idx="30">
                  <c:v>1.4327135007641199</c:v>
                </c:pt>
                <c:pt idx="31">
                  <c:v>1.5008210802113056</c:v>
                </c:pt>
                <c:pt idx="32">
                  <c:v>1.3977903141548269</c:v>
                </c:pt>
                <c:pt idx="33">
                  <c:v>1.7192463747057429</c:v>
                </c:pt>
                <c:pt idx="34">
                  <c:v>1.6488160898218849</c:v>
                </c:pt>
                <c:pt idx="35">
                  <c:v>1.6166056080627738</c:v>
                </c:pt>
                <c:pt idx="36">
                  <c:v>1.7015241366538119</c:v>
                </c:pt>
                <c:pt idx="37">
                  <c:v>1.629776427773052</c:v>
                </c:pt>
                <c:pt idx="38">
                  <c:v>1.8830976627359346</c:v>
                </c:pt>
                <c:pt idx="39">
                  <c:v>1.8903010850494002</c:v>
                </c:pt>
                <c:pt idx="40">
                  <c:v>1.9849071910079701</c:v>
                </c:pt>
                <c:pt idx="41">
                  <c:v>1.9782514506001709</c:v>
                </c:pt>
                <c:pt idx="42">
                  <c:v>1.8938502608717063</c:v>
                </c:pt>
                <c:pt idx="43">
                  <c:v>2.037173151550292</c:v>
                </c:pt>
                <c:pt idx="44">
                  <c:v>2.0474001383879874</c:v>
                </c:pt>
                <c:pt idx="45">
                  <c:v>1.9436596230074699</c:v>
                </c:pt>
                <c:pt idx="46">
                  <c:v>1.7570715538049155</c:v>
                </c:pt>
                <c:pt idx="47">
                  <c:v>1.6180532715830187</c:v>
                </c:pt>
                <c:pt idx="48">
                  <c:v>1.5359712138956934</c:v>
                </c:pt>
                <c:pt idx="49">
                  <c:v>1.2397189759389948</c:v>
                </c:pt>
                <c:pt idx="50">
                  <c:v>1.4676402918772977</c:v>
                </c:pt>
                <c:pt idx="51">
                  <c:v>1.589803128535672</c:v>
                </c:pt>
                <c:pt idx="52">
                  <c:v>1.8029959215498852</c:v>
                </c:pt>
                <c:pt idx="53">
                  <c:v>1.9507921428764368</c:v>
                </c:pt>
                <c:pt idx="54">
                  <c:v>2.078570460598784</c:v>
                </c:pt>
                <c:pt idx="55">
                  <c:v>2.1656909506230568</c:v>
                </c:pt>
                <c:pt idx="56">
                  <c:v>2.3377790361940756</c:v>
                </c:pt>
                <c:pt idx="57">
                  <c:v>2.4660208497562159</c:v>
                </c:pt>
                <c:pt idx="58">
                  <c:v>2.4996161952194482</c:v>
                </c:pt>
                <c:pt idx="59">
                  <c:v>2.5177261274281997</c:v>
                </c:pt>
                <c:pt idx="60">
                  <c:v>2.6559560523916659</c:v>
                </c:pt>
                <c:pt idx="61">
                  <c:v>2.8188756683091238</c:v>
                </c:pt>
                <c:pt idx="62">
                  <c:v>2.8533105427996319</c:v>
                </c:pt>
                <c:pt idx="63">
                  <c:v>2.8318458947969254</c:v>
                </c:pt>
                <c:pt idx="64">
                  <c:v>2.8358135926618857</c:v>
                </c:pt>
                <c:pt idx="65">
                  <c:v>2.8894767841550002</c:v>
                </c:pt>
                <c:pt idx="66">
                  <c:v>2.9461272385772714</c:v>
                </c:pt>
                <c:pt idx="67">
                  <c:v>2.8176012832241346</c:v>
                </c:pt>
                <c:pt idx="68">
                  <c:v>2.7245536521139679</c:v>
                </c:pt>
                <c:pt idx="69">
                  <c:v>2.7354124712867161</c:v>
                </c:pt>
                <c:pt idx="70">
                  <c:v>2.6358169271082943</c:v>
                </c:pt>
                <c:pt idx="71">
                  <c:v>2.6307504520067937</c:v>
                </c:pt>
                <c:pt idx="72">
                  <c:v>2.7343685267858371</c:v>
                </c:pt>
                <c:pt idx="73">
                  <c:v>2.9342311838755584</c:v>
                </c:pt>
                <c:pt idx="74">
                  <c:v>2.9787225971018381</c:v>
                </c:pt>
                <c:pt idx="75">
                  <c:v>3.0749464383537628</c:v>
                </c:pt>
                <c:pt idx="76">
                  <c:v>3.1515123525070945</c:v>
                </c:pt>
                <c:pt idx="77">
                  <c:v>3.0054829285512836</c:v>
                </c:pt>
                <c:pt idx="78">
                  <c:v>3.0336180691221761</c:v>
                </c:pt>
                <c:pt idx="79">
                  <c:v>3.0044175529983028</c:v>
                </c:pt>
                <c:pt idx="80">
                  <c:v>3.1622073295918263</c:v>
                </c:pt>
                <c:pt idx="81">
                  <c:v>3.0101155358085276</c:v>
                </c:pt>
                <c:pt idx="82">
                  <c:v>2.8833623157356447</c:v>
                </c:pt>
                <c:pt idx="83">
                  <c:v>2.9080631854138779</c:v>
                </c:pt>
                <c:pt idx="84">
                  <c:v>2.8574607557452736</c:v>
                </c:pt>
                <c:pt idx="85">
                  <c:v>3.0114526764519214</c:v>
                </c:pt>
                <c:pt idx="86">
                  <c:v>3.0413135112263006</c:v>
                </c:pt>
                <c:pt idx="87">
                  <c:v>2.9924556569647511</c:v>
                </c:pt>
                <c:pt idx="88">
                  <c:v>2.8000672521259502</c:v>
                </c:pt>
                <c:pt idx="89">
                  <c:v>2.7767635370105195</c:v>
                </c:pt>
                <c:pt idx="90">
                  <c:v>2.8891605867049344</c:v>
                </c:pt>
                <c:pt idx="91">
                  <c:v>2.8254373269388458</c:v>
                </c:pt>
                <c:pt idx="92">
                  <c:v>2.8194806855586156</c:v>
                </c:pt>
                <c:pt idx="93">
                  <c:v>2.7234188517369762</c:v>
                </c:pt>
                <c:pt idx="94">
                  <c:v>2.7365635720145076</c:v>
                </c:pt>
                <c:pt idx="95">
                  <c:v>2.6944577675720471</c:v>
                </c:pt>
                <c:pt idx="96">
                  <c:v>2.7437571390833813</c:v>
                </c:pt>
                <c:pt idx="97">
                  <c:v>2.6316843542075614</c:v>
                </c:pt>
                <c:pt idx="98">
                  <c:v>2.6582629153313824</c:v>
                </c:pt>
                <c:pt idx="99">
                  <c:v>2.677160813556541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C1-B04A-8900-DF4B4A7C6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V'!$O$306:$O$405</c:f>
              <c:numCache>
                <c:formatCode>General</c:formatCode>
                <c:ptCount val="100"/>
                <c:pt idx="0">
                  <c:v>0</c:v>
                </c:pt>
                <c:pt idx="1">
                  <c:v>0.24200265257395176</c:v>
                </c:pt>
                <c:pt idx="2">
                  <c:v>0.28195163122851619</c:v>
                </c:pt>
                <c:pt idx="3">
                  <c:v>0.29002468450241525</c:v>
                </c:pt>
                <c:pt idx="4">
                  <c:v>0.11153599837648695</c:v>
                </c:pt>
                <c:pt idx="5">
                  <c:v>0.25652806553198637</c:v>
                </c:pt>
                <c:pt idx="6">
                  <c:v>0.38631299995211393</c:v>
                </c:pt>
                <c:pt idx="7">
                  <c:v>0.21265557437235216</c:v>
                </c:pt>
                <c:pt idx="8">
                  <c:v>0.22749153628148433</c:v>
                </c:pt>
                <c:pt idx="9">
                  <c:v>0.20698116997413121</c:v>
                </c:pt>
                <c:pt idx="10">
                  <c:v>0.34321451810150311</c:v>
                </c:pt>
                <c:pt idx="11">
                  <c:v>0.20316262562341086</c:v>
                </c:pt>
                <c:pt idx="12">
                  <c:v>0.14343255383837381</c:v>
                </c:pt>
                <c:pt idx="13">
                  <c:v>0.22974813279597378</c:v>
                </c:pt>
                <c:pt idx="14">
                  <c:v>0.27981314133921426</c:v>
                </c:pt>
                <c:pt idx="15">
                  <c:v>0.50552685640137063</c:v>
                </c:pt>
                <c:pt idx="16">
                  <c:v>0.59578714488892592</c:v>
                </c:pt>
                <c:pt idx="17">
                  <c:v>0.49042679959268842</c:v>
                </c:pt>
                <c:pt idx="18">
                  <c:v>0.41898380628790655</c:v>
                </c:pt>
                <c:pt idx="19">
                  <c:v>0.44419865749186027</c:v>
                </c:pt>
                <c:pt idx="20">
                  <c:v>0.56824970133216612</c:v>
                </c:pt>
                <c:pt idx="21">
                  <c:v>0.62594553736430769</c:v>
                </c:pt>
                <c:pt idx="22">
                  <c:v>0.71319381518170921</c:v>
                </c:pt>
                <c:pt idx="23">
                  <c:v>0.61948651785704179</c:v>
                </c:pt>
                <c:pt idx="24">
                  <c:v>0.74755451290840591</c:v>
                </c:pt>
                <c:pt idx="25">
                  <c:v>0.56646166537036025</c:v>
                </c:pt>
                <c:pt idx="26">
                  <c:v>0.52400019648173801</c:v>
                </c:pt>
                <c:pt idx="27">
                  <c:v>0.65656615690857234</c:v>
                </c:pt>
                <c:pt idx="28">
                  <c:v>0.73817856930165415</c:v>
                </c:pt>
                <c:pt idx="29">
                  <c:v>0.80574815662762078</c:v>
                </c:pt>
                <c:pt idx="30">
                  <c:v>0.68199948256992393</c:v>
                </c:pt>
                <c:pt idx="31">
                  <c:v>0.60795838867775476</c:v>
                </c:pt>
                <c:pt idx="32">
                  <c:v>0.8422855547555046</c:v>
                </c:pt>
                <c:pt idx="33">
                  <c:v>0.59980280404756781</c:v>
                </c:pt>
                <c:pt idx="34">
                  <c:v>0.49316019173932724</c:v>
                </c:pt>
                <c:pt idx="35">
                  <c:v>0.53417142846333054</c:v>
                </c:pt>
                <c:pt idx="36">
                  <c:v>0.5790676816061755</c:v>
                </c:pt>
                <c:pt idx="37">
                  <c:v>0.54658483491029186</c:v>
                </c:pt>
                <c:pt idx="38">
                  <c:v>0.4380580614300198</c:v>
                </c:pt>
                <c:pt idx="39">
                  <c:v>0.61846874766434645</c:v>
                </c:pt>
                <c:pt idx="40">
                  <c:v>0.60543207669033938</c:v>
                </c:pt>
                <c:pt idx="41">
                  <c:v>0.79421052169986261</c:v>
                </c:pt>
                <c:pt idx="42">
                  <c:v>0.80662641082742703</c:v>
                </c:pt>
                <c:pt idx="43">
                  <c:v>0.76210979110382715</c:v>
                </c:pt>
                <c:pt idx="44">
                  <c:v>0.69902347690852062</c:v>
                </c:pt>
                <c:pt idx="45">
                  <c:v>0.68332343685368135</c:v>
                </c:pt>
                <c:pt idx="46">
                  <c:v>0.63282641127194905</c:v>
                </c:pt>
                <c:pt idx="47">
                  <c:v>0.61856939815380452</c:v>
                </c:pt>
                <c:pt idx="48">
                  <c:v>0.65239985444156023</c:v>
                </c:pt>
                <c:pt idx="49">
                  <c:v>0.44882702417798442</c:v>
                </c:pt>
                <c:pt idx="50">
                  <c:v>0.36060686890575033</c:v>
                </c:pt>
                <c:pt idx="51">
                  <c:v>0.35281850149468497</c:v>
                </c:pt>
                <c:pt idx="52">
                  <c:v>0.36748706650021168</c:v>
                </c:pt>
                <c:pt idx="53">
                  <c:v>0.35979521523504726</c:v>
                </c:pt>
                <c:pt idx="54">
                  <c:v>0.39108933773908233</c:v>
                </c:pt>
                <c:pt idx="55">
                  <c:v>0.4150991390765042</c:v>
                </c:pt>
                <c:pt idx="56">
                  <c:v>0.43049852114978632</c:v>
                </c:pt>
                <c:pt idx="57">
                  <c:v>0.42541717778309329</c:v>
                </c:pt>
                <c:pt idx="58">
                  <c:v>0.42938440750025614</c:v>
                </c:pt>
                <c:pt idx="59">
                  <c:v>0.3265192270177914</c:v>
                </c:pt>
                <c:pt idx="60">
                  <c:v>0.36084071571833465</c:v>
                </c:pt>
                <c:pt idx="61">
                  <c:v>0.10704930438635647</c:v>
                </c:pt>
                <c:pt idx="62">
                  <c:v>0.17402119807984745</c:v>
                </c:pt>
                <c:pt idx="63">
                  <c:v>0.20876879494298853</c:v>
                </c:pt>
                <c:pt idx="64">
                  <c:v>0.30624684572014976</c:v>
                </c:pt>
                <c:pt idx="65">
                  <c:v>0.32334822079939146</c:v>
                </c:pt>
                <c:pt idx="66">
                  <c:v>0.45732782483458512</c:v>
                </c:pt>
                <c:pt idx="67">
                  <c:v>0.38189613686399865</c:v>
                </c:pt>
                <c:pt idx="68">
                  <c:v>0.52244653859462986</c:v>
                </c:pt>
                <c:pt idx="69">
                  <c:v>0.67751260877640129</c:v>
                </c:pt>
                <c:pt idx="70">
                  <c:v>0.65519590630953806</c:v>
                </c:pt>
                <c:pt idx="71">
                  <c:v>0.62746975388229831</c:v>
                </c:pt>
                <c:pt idx="72">
                  <c:v>0.66494815099705329</c:v>
                </c:pt>
                <c:pt idx="73">
                  <c:v>0.69806038974099793</c:v>
                </c:pt>
                <c:pt idx="74">
                  <c:v>0.70807848983661548</c:v>
                </c:pt>
                <c:pt idx="75">
                  <c:v>0.78987828310639729</c:v>
                </c:pt>
                <c:pt idx="76">
                  <c:v>0.92337270359757706</c:v>
                </c:pt>
                <c:pt idx="77">
                  <c:v>0.71492327507373754</c:v>
                </c:pt>
                <c:pt idx="78">
                  <c:v>0.74895342341410853</c:v>
                </c:pt>
                <c:pt idx="79">
                  <c:v>0.79093975718607101</c:v>
                </c:pt>
                <c:pt idx="80">
                  <c:v>0.85568645791911535</c:v>
                </c:pt>
                <c:pt idx="81">
                  <c:v>1.0749972659122999</c:v>
                </c:pt>
                <c:pt idx="82">
                  <c:v>1.1624667660137127</c:v>
                </c:pt>
                <c:pt idx="83">
                  <c:v>1.0283480626467676</c:v>
                </c:pt>
                <c:pt idx="84">
                  <c:v>0.85469836860087722</c:v>
                </c:pt>
                <c:pt idx="85">
                  <c:v>0.8497307305145354</c:v>
                </c:pt>
                <c:pt idx="86">
                  <c:v>0.58712714959419732</c:v>
                </c:pt>
                <c:pt idx="87">
                  <c:v>0.7211024288094563</c:v>
                </c:pt>
                <c:pt idx="88">
                  <c:v>0.7339407618959537</c:v>
                </c:pt>
                <c:pt idx="89">
                  <c:v>0.60326448926284315</c:v>
                </c:pt>
                <c:pt idx="90">
                  <c:v>0.41470629688504851</c:v>
                </c:pt>
                <c:pt idx="91">
                  <c:v>0.38746884207517768</c:v>
                </c:pt>
                <c:pt idx="92">
                  <c:v>0.43856619950665371</c:v>
                </c:pt>
                <c:pt idx="93">
                  <c:v>0.63155185014001824</c:v>
                </c:pt>
                <c:pt idx="94">
                  <c:v>0.59572991492242688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ED-5E47-8E50-FD88566FE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V'!$O$406:$O$505</c:f>
              <c:numCache>
                <c:formatCode>General</c:formatCode>
                <c:ptCount val="100"/>
                <c:pt idx="0">
                  <c:v>0</c:v>
                </c:pt>
                <c:pt idx="1">
                  <c:v>0.18501352432821933</c:v>
                </c:pt>
                <c:pt idx="2">
                  <c:v>0.19673497548690166</c:v>
                </c:pt>
                <c:pt idx="3">
                  <c:v>0.19603977975156547</c:v>
                </c:pt>
                <c:pt idx="4">
                  <c:v>0.28672534044220543</c:v>
                </c:pt>
                <c:pt idx="5">
                  <c:v>0.38181159884313232</c:v>
                </c:pt>
                <c:pt idx="6">
                  <c:v>0.25150410052763278</c:v>
                </c:pt>
                <c:pt idx="7">
                  <c:v>0.15685586924376754</c:v>
                </c:pt>
                <c:pt idx="8">
                  <c:v>0.2468676813684505</c:v>
                </c:pt>
                <c:pt idx="9">
                  <c:v>0.20673911191112387</c:v>
                </c:pt>
                <c:pt idx="10">
                  <c:v>0.3116417736555448</c:v>
                </c:pt>
                <c:pt idx="11">
                  <c:v>0.43316300555685039</c:v>
                </c:pt>
                <c:pt idx="12">
                  <c:v>0.54019879738804577</c:v>
                </c:pt>
                <c:pt idx="13">
                  <c:v>0.46235485762559259</c:v>
                </c:pt>
                <c:pt idx="14">
                  <c:v>0.3941881809027295</c:v>
                </c:pt>
                <c:pt idx="15">
                  <c:v>0.35901784746692195</c:v>
                </c:pt>
                <c:pt idx="16">
                  <c:v>0.35051795988215639</c:v>
                </c:pt>
                <c:pt idx="17">
                  <c:v>0.43531122408617262</c:v>
                </c:pt>
                <c:pt idx="18">
                  <c:v>0.27764557114316196</c:v>
                </c:pt>
                <c:pt idx="19">
                  <c:v>0.24693466348202958</c:v>
                </c:pt>
                <c:pt idx="20">
                  <c:v>0.37427539949694533</c:v>
                </c:pt>
                <c:pt idx="21">
                  <c:v>0.35513094165253328</c:v>
                </c:pt>
                <c:pt idx="22">
                  <c:v>0.36836478543398526</c:v>
                </c:pt>
                <c:pt idx="23">
                  <c:v>0.51147797297829056</c:v>
                </c:pt>
                <c:pt idx="24">
                  <c:v>0.5282342277338179</c:v>
                </c:pt>
                <c:pt idx="25">
                  <c:v>0.65292412486458939</c:v>
                </c:pt>
                <c:pt idx="26">
                  <c:v>0.45007687620585551</c:v>
                </c:pt>
                <c:pt idx="27">
                  <c:v>0.43001601064108064</c:v>
                </c:pt>
                <c:pt idx="28">
                  <c:v>0.48938526377426306</c:v>
                </c:pt>
                <c:pt idx="29">
                  <c:v>0.49002937583017003</c:v>
                </c:pt>
                <c:pt idx="30">
                  <c:v>0.44055872624898146</c:v>
                </c:pt>
                <c:pt idx="31">
                  <c:v>0.41740753479702902</c:v>
                </c:pt>
                <c:pt idx="32">
                  <c:v>0.51456540297265618</c:v>
                </c:pt>
                <c:pt idx="33">
                  <c:v>0.71487665515068333</c:v>
                </c:pt>
                <c:pt idx="34">
                  <c:v>0.82651461794135739</c:v>
                </c:pt>
                <c:pt idx="35">
                  <c:v>0.75193548777665764</c:v>
                </c:pt>
                <c:pt idx="36">
                  <c:v>0.6241164832477003</c:v>
                </c:pt>
                <c:pt idx="37">
                  <c:v>0.6887238074075166</c:v>
                </c:pt>
                <c:pt idx="38">
                  <c:v>0.7796715924061226</c:v>
                </c:pt>
                <c:pt idx="39">
                  <c:v>0.86916903185970618</c:v>
                </c:pt>
                <c:pt idx="40">
                  <c:v>0.80262884708828275</c:v>
                </c:pt>
                <c:pt idx="41">
                  <c:v>0.95549263437770149</c:v>
                </c:pt>
                <c:pt idx="42">
                  <c:v>0.89233746230963817</c:v>
                </c:pt>
                <c:pt idx="43">
                  <c:v>1.011712497449216</c:v>
                </c:pt>
                <c:pt idx="44">
                  <c:v>1.0464849682427406</c:v>
                </c:pt>
                <c:pt idx="45">
                  <c:v>1.0283807059991208</c:v>
                </c:pt>
                <c:pt idx="46">
                  <c:v>1.0669147099537761</c:v>
                </c:pt>
                <c:pt idx="47">
                  <c:v>1.1433839737242122</c:v>
                </c:pt>
                <c:pt idx="48">
                  <c:v>1.1517262194182782</c:v>
                </c:pt>
                <c:pt idx="49">
                  <c:v>1.0552179913486928</c:v>
                </c:pt>
                <c:pt idx="50">
                  <c:v>1.0597348338961969</c:v>
                </c:pt>
                <c:pt idx="51">
                  <c:v>1.0959631368446843</c:v>
                </c:pt>
                <c:pt idx="52">
                  <c:v>1.1217598131562345</c:v>
                </c:pt>
                <c:pt idx="53">
                  <c:v>0.95901814329289936</c:v>
                </c:pt>
                <c:pt idx="54">
                  <c:v>1.0401137920901586</c:v>
                </c:pt>
                <c:pt idx="55">
                  <c:v>1.1051628157571445</c:v>
                </c:pt>
                <c:pt idx="56">
                  <c:v>1.1920328630545174</c:v>
                </c:pt>
                <c:pt idx="57">
                  <c:v>1.1155720909770332</c:v>
                </c:pt>
                <c:pt idx="58">
                  <c:v>0.98838103593921811</c:v>
                </c:pt>
                <c:pt idx="59">
                  <c:v>1.1544709517806198</c:v>
                </c:pt>
                <c:pt idx="60">
                  <c:v>1.2386735273481468</c:v>
                </c:pt>
                <c:pt idx="61">
                  <c:v>1.01435397853384</c:v>
                </c:pt>
                <c:pt idx="62">
                  <c:v>0.99328539193171617</c:v>
                </c:pt>
                <c:pt idx="63">
                  <c:v>1.0851504072625371</c:v>
                </c:pt>
                <c:pt idx="64">
                  <c:v>1.1775046994185756</c:v>
                </c:pt>
                <c:pt idx="65">
                  <c:v>1.4113388316746336</c:v>
                </c:pt>
                <c:pt idx="66">
                  <c:v>1.2112854735495511</c:v>
                </c:pt>
                <c:pt idx="67">
                  <c:v>1.1223786448160042</c:v>
                </c:pt>
                <c:pt idx="68">
                  <c:v>1.2465582878557746</c:v>
                </c:pt>
                <c:pt idx="69">
                  <c:v>1.1760940392107555</c:v>
                </c:pt>
                <c:pt idx="70">
                  <c:v>1.0975785568588199</c:v>
                </c:pt>
                <c:pt idx="71">
                  <c:v>1.084442377793629</c:v>
                </c:pt>
                <c:pt idx="72">
                  <c:v>1.2129445611415635</c:v>
                </c:pt>
                <c:pt idx="73">
                  <c:v>1.1680070914228005</c:v>
                </c:pt>
                <c:pt idx="74">
                  <c:v>1.0819060964545952</c:v>
                </c:pt>
                <c:pt idx="75">
                  <c:v>0.98342690073318106</c:v>
                </c:pt>
                <c:pt idx="76">
                  <c:v>0.9778105849468014</c:v>
                </c:pt>
                <c:pt idx="77">
                  <c:v>1.0259465968765284</c:v>
                </c:pt>
                <c:pt idx="78">
                  <c:v>1.0103844417740409</c:v>
                </c:pt>
                <c:pt idx="79">
                  <c:v>1.0504713818382394</c:v>
                </c:pt>
                <c:pt idx="80">
                  <c:v>1.2508252273018801</c:v>
                </c:pt>
                <c:pt idx="81">
                  <c:v>1.2757972072215475</c:v>
                </c:pt>
                <c:pt idx="82">
                  <c:v>1.2815463926207236</c:v>
                </c:pt>
                <c:pt idx="83">
                  <c:v>1.456631874453326</c:v>
                </c:pt>
                <c:pt idx="84">
                  <c:v>1.5378241234999306</c:v>
                </c:pt>
                <c:pt idx="85">
                  <c:v>1.5306407183371999</c:v>
                </c:pt>
                <c:pt idx="86">
                  <c:v>1.3731292994327919</c:v>
                </c:pt>
                <c:pt idx="87">
                  <c:v>1.4939850363520848</c:v>
                </c:pt>
                <c:pt idx="88">
                  <c:v>1.6400397689715911</c:v>
                </c:pt>
                <c:pt idx="89">
                  <c:v>1.7845608482666457</c:v>
                </c:pt>
                <c:pt idx="90">
                  <c:v>1.8797122837689655</c:v>
                </c:pt>
                <c:pt idx="91">
                  <c:v>1.9137033763530413</c:v>
                </c:pt>
                <c:pt idx="92">
                  <c:v>1.865022675534858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65-0E4F-A5ED-D25F3D7FA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V'!$O$506:$O$605</c:f>
              <c:numCache>
                <c:formatCode>General</c:formatCode>
                <c:ptCount val="100"/>
                <c:pt idx="0">
                  <c:v>0</c:v>
                </c:pt>
                <c:pt idx="1">
                  <c:v>0.15767542445532945</c:v>
                </c:pt>
                <c:pt idx="2">
                  <c:v>0.29347899786446113</c:v>
                </c:pt>
                <c:pt idx="3">
                  <c:v>0.22038849512322234</c:v>
                </c:pt>
                <c:pt idx="4">
                  <c:v>0.31211745706838911</c:v>
                </c:pt>
                <c:pt idx="5">
                  <c:v>0.4012363167351729</c:v>
                </c:pt>
                <c:pt idx="6">
                  <c:v>0.59091274923810289</c:v>
                </c:pt>
                <c:pt idx="7">
                  <c:v>0.50342607995937894</c:v>
                </c:pt>
                <c:pt idx="8">
                  <c:v>0.53982425651195964</c:v>
                </c:pt>
                <c:pt idx="9">
                  <c:v>0.64382592371020753</c:v>
                </c:pt>
                <c:pt idx="10">
                  <c:v>0.78133538904730848</c:v>
                </c:pt>
                <c:pt idx="11">
                  <c:v>0.75625417588151533</c:v>
                </c:pt>
                <c:pt idx="12">
                  <c:v>0.7096382004537819</c:v>
                </c:pt>
                <c:pt idx="13">
                  <c:v>0.57364504966342467</c:v>
                </c:pt>
                <c:pt idx="14">
                  <c:v>0.68802923077129141</c:v>
                </c:pt>
                <c:pt idx="15">
                  <c:v>0.6551100304334494</c:v>
                </c:pt>
                <c:pt idx="16">
                  <c:v>0.80956766556075044</c:v>
                </c:pt>
                <c:pt idx="17">
                  <c:v>0.70982902473944876</c:v>
                </c:pt>
                <c:pt idx="18">
                  <c:v>0.75047133529745091</c:v>
                </c:pt>
                <c:pt idx="19">
                  <c:v>1.0212553366385264</c:v>
                </c:pt>
                <c:pt idx="20">
                  <c:v>0.98368452705161424</c:v>
                </c:pt>
                <c:pt idx="21">
                  <c:v>0.85487730277282126</c:v>
                </c:pt>
                <c:pt idx="22">
                  <c:v>0.74539815008693711</c:v>
                </c:pt>
                <c:pt idx="23">
                  <c:v>0.72139796857789185</c:v>
                </c:pt>
                <c:pt idx="24">
                  <c:v>1.0064142371459328</c:v>
                </c:pt>
                <c:pt idx="25">
                  <c:v>0.97975358489032838</c:v>
                </c:pt>
                <c:pt idx="26">
                  <c:v>1.0473616068330842</c:v>
                </c:pt>
                <c:pt idx="27">
                  <c:v>0.9825213435955521</c:v>
                </c:pt>
                <c:pt idx="28">
                  <c:v>0.76692050371410458</c:v>
                </c:pt>
                <c:pt idx="29">
                  <c:v>0.82672888688914337</c:v>
                </c:pt>
                <c:pt idx="30">
                  <c:v>0.95911679977377362</c:v>
                </c:pt>
                <c:pt idx="31">
                  <c:v>0.92766831529544491</c:v>
                </c:pt>
                <c:pt idx="32">
                  <c:v>0.92782599898790241</c:v>
                </c:pt>
                <c:pt idx="33">
                  <c:v>0.75606461061389196</c:v>
                </c:pt>
                <c:pt idx="34">
                  <c:v>0.79210552642972509</c:v>
                </c:pt>
                <c:pt idx="35">
                  <c:v>0.99939430872527935</c:v>
                </c:pt>
                <c:pt idx="36">
                  <c:v>0.99727401036170849</c:v>
                </c:pt>
                <c:pt idx="37">
                  <c:v>1.0237725193097147</c:v>
                </c:pt>
                <c:pt idx="38">
                  <c:v>1.0109720701978517</c:v>
                </c:pt>
                <c:pt idx="39">
                  <c:v>1.056002723241555</c:v>
                </c:pt>
                <c:pt idx="40">
                  <c:v>1.0944512403231814</c:v>
                </c:pt>
                <c:pt idx="41">
                  <c:v>1.2625777430964955</c:v>
                </c:pt>
                <c:pt idx="42">
                  <c:v>1.1643876023923907</c:v>
                </c:pt>
                <c:pt idx="43">
                  <c:v>1.1160956985661803</c:v>
                </c:pt>
                <c:pt idx="44">
                  <c:v>1.0687575403053584</c:v>
                </c:pt>
                <c:pt idx="45">
                  <c:v>1.0926866013508905</c:v>
                </c:pt>
                <c:pt idx="46">
                  <c:v>1.0126146508406937</c:v>
                </c:pt>
                <c:pt idx="47">
                  <c:v>0.93961197005537245</c:v>
                </c:pt>
                <c:pt idx="48">
                  <c:v>1.0037366057388413</c:v>
                </c:pt>
                <c:pt idx="49">
                  <c:v>0.9872935383249265</c:v>
                </c:pt>
                <c:pt idx="50">
                  <c:v>1.0151253878684052</c:v>
                </c:pt>
                <c:pt idx="51">
                  <c:v>0.93600237251208185</c:v>
                </c:pt>
                <c:pt idx="52">
                  <c:v>0.76387205771484012</c:v>
                </c:pt>
                <c:pt idx="53">
                  <c:v>0.88978757356553484</c:v>
                </c:pt>
                <c:pt idx="54">
                  <c:v>0.92466442261716386</c:v>
                </c:pt>
                <c:pt idx="55">
                  <c:v>1.0324438892825121</c:v>
                </c:pt>
                <c:pt idx="56">
                  <c:v>1.3709577675543145</c:v>
                </c:pt>
                <c:pt idx="57">
                  <c:v>1.3678167539322876</c:v>
                </c:pt>
                <c:pt idx="58">
                  <c:v>1.3557862159130363</c:v>
                </c:pt>
                <c:pt idx="59">
                  <c:v>1.3496234374054639</c:v>
                </c:pt>
                <c:pt idx="60">
                  <c:v>1.3135528772653502</c:v>
                </c:pt>
                <c:pt idx="61">
                  <c:v>1.6600613742950108</c:v>
                </c:pt>
                <c:pt idx="62">
                  <c:v>1.5759576999239351</c:v>
                </c:pt>
                <c:pt idx="63">
                  <c:v>1.6146657141003304</c:v>
                </c:pt>
                <c:pt idx="64">
                  <c:v>1.7023952720530475</c:v>
                </c:pt>
                <c:pt idx="65">
                  <c:v>1.6407623586680948</c:v>
                </c:pt>
                <c:pt idx="66">
                  <c:v>1.7211454893100933</c:v>
                </c:pt>
                <c:pt idx="67">
                  <c:v>1.6745099737029248</c:v>
                </c:pt>
                <c:pt idx="68">
                  <c:v>1.8727774420854151</c:v>
                </c:pt>
                <c:pt idx="69">
                  <c:v>1.7467795616957051</c:v>
                </c:pt>
                <c:pt idx="70">
                  <c:v>1.6680346367911549</c:v>
                </c:pt>
                <c:pt idx="71">
                  <c:v>1.6235024545875192</c:v>
                </c:pt>
                <c:pt idx="72">
                  <c:v>1.5614992267528824</c:v>
                </c:pt>
                <c:pt idx="73">
                  <c:v>1.8204929141066191</c:v>
                </c:pt>
                <c:pt idx="74">
                  <c:v>1.6607219045689348</c:v>
                </c:pt>
                <c:pt idx="75">
                  <c:v>1.5223745865885374</c:v>
                </c:pt>
                <c:pt idx="76">
                  <c:v>1.7307665189075476</c:v>
                </c:pt>
                <c:pt idx="77">
                  <c:v>1.89074476054422</c:v>
                </c:pt>
                <c:pt idx="78">
                  <c:v>1.7559890750601612</c:v>
                </c:pt>
                <c:pt idx="79">
                  <c:v>1.8216464191232749</c:v>
                </c:pt>
                <c:pt idx="80">
                  <c:v>1.9153411197134911</c:v>
                </c:pt>
                <c:pt idx="81">
                  <c:v>2.1195793361482624</c:v>
                </c:pt>
                <c:pt idx="82">
                  <c:v>2.2265284790340969</c:v>
                </c:pt>
                <c:pt idx="83">
                  <c:v>2.0071042410621525</c:v>
                </c:pt>
                <c:pt idx="84">
                  <c:v>1.5853729775601071</c:v>
                </c:pt>
                <c:pt idx="85">
                  <c:v>1.4725187803433035</c:v>
                </c:pt>
                <c:pt idx="86">
                  <c:v>1.4814668272724301</c:v>
                </c:pt>
                <c:pt idx="87">
                  <c:v>1.4215101831055625</c:v>
                </c:pt>
                <c:pt idx="88">
                  <c:v>1.3922750630373619</c:v>
                </c:pt>
                <c:pt idx="89">
                  <c:v>1.3258829733667297</c:v>
                </c:pt>
                <c:pt idx="90">
                  <c:v>1.4762778351913708</c:v>
                </c:pt>
                <c:pt idx="91">
                  <c:v>1.4888490152130707</c:v>
                </c:pt>
                <c:pt idx="92">
                  <c:v>1.4569956404896824</c:v>
                </c:pt>
                <c:pt idx="93">
                  <c:v>1.3501496444843069</c:v>
                </c:pt>
                <c:pt idx="94">
                  <c:v>1.3484351089154161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2E-474A-9B23-DC5E45B96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1920822397200352E-2"/>
                  <c:y val="-0.2943923155438903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V'!$O$606:$O$705</c:f>
              <c:numCache>
                <c:formatCode>General</c:formatCode>
                <c:ptCount val="100"/>
                <c:pt idx="0">
                  <c:v>0</c:v>
                </c:pt>
                <c:pt idx="1">
                  <c:v>0.16925537102011565</c:v>
                </c:pt>
                <c:pt idx="2">
                  <c:v>0.26953630700605846</c:v>
                </c:pt>
                <c:pt idx="3">
                  <c:v>0.10449073560799636</c:v>
                </c:pt>
                <c:pt idx="4">
                  <c:v>0.17716855378459942</c:v>
                </c:pt>
                <c:pt idx="5">
                  <c:v>0.24946367073531889</c:v>
                </c:pt>
                <c:pt idx="6">
                  <c:v>0.3941633495411731</c:v>
                </c:pt>
                <c:pt idx="7">
                  <c:v>0.59739757526360282</c:v>
                </c:pt>
                <c:pt idx="8">
                  <c:v>0.52407745719146426</c:v>
                </c:pt>
                <c:pt idx="9">
                  <c:v>0.46209568055764488</c:v>
                </c:pt>
                <c:pt idx="10">
                  <c:v>0.51278825948077245</c:v>
                </c:pt>
                <c:pt idx="11">
                  <c:v>0.47848853843046751</c:v>
                </c:pt>
                <c:pt idx="12">
                  <c:v>0.4892943343925556</c:v>
                </c:pt>
                <c:pt idx="13">
                  <c:v>0.54268789720676747</c:v>
                </c:pt>
                <c:pt idx="14">
                  <c:v>0.60067724398479916</c:v>
                </c:pt>
                <c:pt idx="15">
                  <c:v>0.50326679756974935</c:v>
                </c:pt>
                <c:pt idx="16">
                  <c:v>0.45326044421697226</c:v>
                </c:pt>
                <c:pt idx="17">
                  <c:v>0.69734668041814252</c:v>
                </c:pt>
                <c:pt idx="18">
                  <c:v>0.62838755473345587</c:v>
                </c:pt>
                <c:pt idx="19">
                  <c:v>0.59989152939916235</c:v>
                </c:pt>
                <c:pt idx="20">
                  <c:v>0.74172188904687386</c:v>
                </c:pt>
                <c:pt idx="21">
                  <c:v>0.77165085569593128</c:v>
                </c:pt>
                <c:pt idx="22">
                  <c:v>0.70921885345771585</c:v>
                </c:pt>
                <c:pt idx="23">
                  <c:v>0.64254620921307681</c:v>
                </c:pt>
                <c:pt idx="24">
                  <c:v>0.62648897126329606</c:v>
                </c:pt>
                <c:pt idx="25">
                  <c:v>0.53607418472818946</c:v>
                </c:pt>
                <c:pt idx="26">
                  <c:v>0.49192695514634283</c:v>
                </c:pt>
                <c:pt idx="27">
                  <c:v>0.5527001481896906</c:v>
                </c:pt>
                <c:pt idx="28">
                  <c:v>0.47567350790510499</c:v>
                </c:pt>
                <c:pt idx="29">
                  <c:v>0.53198413629426022</c:v>
                </c:pt>
                <c:pt idx="30">
                  <c:v>0.76199996191527142</c:v>
                </c:pt>
                <c:pt idx="31">
                  <c:v>0.78572802718652468</c:v>
                </c:pt>
                <c:pt idx="32">
                  <c:v>0.63722526933213264</c:v>
                </c:pt>
                <c:pt idx="33">
                  <c:v>0.67363042678577623</c:v>
                </c:pt>
                <c:pt idx="34">
                  <c:v>0.89106407568917734</c:v>
                </c:pt>
                <c:pt idx="35">
                  <c:v>1.0470547625404987</c:v>
                </c:pt>
                <c:pt idx="36">
                  <c:v>0.93786474458808555</c:v>
                </c:pt>
                <c:pt idx="37">
                  <c:v>0.9004803558287543</c:v>
                </c:pt>
                <c:pt idx="38">
                  <c:v>0.9163138118953692</c:v>
                </c:pt>
                <c:pt idx="39">
                  <c:v>1.0271616397423096</c:v>
                </c:pt>
                <c:pt idx="40">
                  <c:v>1.1297527350559193</c:v>
                </c:pt>
                <c:pt idx="41">
                  <c:v>1.2307372737705842</c:v>
                </c:pt>
                <c:pt idx="42">
                  <c:v>1.0588740543213579</c:v>
                </c:pt>
                <c:pt idx="43">
                  <c:v>0.99033404897729582</c:v>
                </c:pt>
                <c:pt idx="44">
                  <c:v>1.2898199649889477</c:v>
                </c:pt>
                <c:pt idx="45">
                  <c:v>1.3980759410512327</c:v>
                </c:pt>
                <c:pt idx="46">
                  <c:v>1.247801309760312</c:v>
                </c:pt>
                <c:pt idx="47">
                  <c:v>1.1598859031529696</c:v>
                </c:pt>
                <c:pt idx="48">
                  <c:v>1.1134617086220793</c:v>
                </c:pt>
                <c:pt idx="49">
                  <c:v>0.92851086211983924</c:v>
                </c:pt>
                <c:pt idx="50">
                  <c:v>1.0229721094660451</c:v>
                </c:pt>
                <c:pt idx="51">
                  <c:v>1.1488944125317957</c:v>
                </c:pt>
                <c:pt idx="52">
                  <c:v>0.92632847415192954</c:v>
                </c:pt>
                <c:pt idx="53">
                  <c:v>0.76747924450894167</c:v>
                </c:pt>
                <c:pt idx="54">
                  <c:v>0.69731410534783533</c:v>
                </c:pt>
                <c:pt idx="55">
                  <c:v>0.71116190865066586</c:v>
                </c:pt>
                <c:pt idx="56">
                  <c:v>0.68699442748141559</c:v>
                </c:pt>
                <c:pt idx="57">
                  <c:v>0.82662648172261932</c:v>
                </c:pt>
                <c:pt idx="58">
                  <c:v>0.81923073951883241</c:v>
                </c:pt>
                <c:pt idx="59">
                  <c:v>0.91346463901487562</c:v>
                </c:pt>
                <c:pt idx="60">
                  <c:v>1.0411267433515239</c:v>
                </c:pt>
                <c:pt idx="61">
                  <c:v>0.93827005059228341</c:v>
                </c:pt>
                <c:pt idx="62">
                  <c:v>0.79870038986878744</c:v>
                </c:pt>
                <c:pt idx="63">
                  <c:v>0.62702681300762009</c:v>
                </c:pt>
                <c:pt idx="64">
                  <c:v>0.53585543045283401</c:v>
                </c:pt>
                <c:pt idx="65">
                  <c:v>0.50762662892946231</c:v>
                </c:pt>
                <c:pt idx="66">
                  <c:v>0.51287516296199509</c:v>
                </c:pt>
                <c:pt idx="67">
                  <c:v>0.51317405480959288</c:v>
                </c:pt>
                <c:pt idx="68">
                  <c:v>0.4358558493368731</c:v>
                </c:pt>
                <c:pt idx="69">
                  <c:v>0.45625805225273558</c:v>
                </c:pt>
                <c:pt idx="70">
                  <c:v>0.35719587856021656</c:v>
                </c:pt>
                <c:pt idx="71">
                  <c:v>0.49602949858755579</c:v>
                </c:pt>
                <c:pt idx="72">
                  <c:v>0.34774993523936998</c:v>
                </c:pt>
                <c:pt idx="73">
                  <c:v>0.40317479249407817</c:v>
                </c:pt>
                <c:pt idx="74">
                  <c:v>0.32278174281755156</c:v>
                </c:pt>
                <c:pt idx="75">
                  <c:v>0.32867503949471427</c:v>
                </c:pt>
                <c:pt idx="76">
                  <c:v>0.48761791314766834</c:v>
                </c:pt>
                <c:pt idx="77">
                  <c:v>0.39265590044384024</c:v>
                </c:pt>
                <c:pt idx="78">
                  <c:v>0.5804733769480156</c:v>
                </c:pt>
                <c:pt idx="79">
                  <c:v>0.61613533016451827</c:v>
                </c:pt>
                <c:pt idx="80">
                  <c:v>0.82928285557425885</c:v>
                </c:pt>
                <c:pt idx="81">
                  <c:v>0.76715919331294014</c:v>
                </c:pt>
                <c:pt idx="82">
                  <c:v>0.79714904120990759</c:v>
                </c:pt>
                <c:pt idx="83">
                  <c:v>0.84418939839863838</c:v>
                </c:pt>
                <c:pt idx="84">
                  <c:v>0.78592008520621293</c:v>
                </c:pt>
                <c:pt idx="85">
                  <c:v>0.65806002538372521</c:v>
                </c:pt>
                <c:pt idx="86">
                  <c:v>0.39331301886854697</c:v>
                </c:pt>
                <c:pt idx="87">
                  <c:v>0.37569152575412851</c:v>
                </c:pt>
                <c:pt idx="88">
                  <c:v>0.42884513252281525</c:v>
                </c:pt>
                <c:pt idx="89">
                  <c:v>0.52823371185683232</c:v>
                </c:pt>
                <c:pt idx="90">
                  <c:v>0.7867359305253161</c:v>
                </c:pt>
                <c:pt idx="91">
                  <c:v>0.9575467768340965</c:v>
                </c:pt>
                <c:pt idx="92">
                  <c:v>0.95715902631348937</c:v>
                </c:pt>
                <c:pt idx="93">
                  <c:v>0.98703281368685614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63-6C4A-A207-565512B3B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9.4698600174978123E-2"/>
                  <c:y val="-0.1517789442986293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V'!$O$706:$O$805</c:f>
              <c:numCache>
                <c:formatCode>General</c:formatCode>
                <c:ptCount val="100"/>
                <c:pt idx="0">
                  <c:v>0</c:v>
                </c:pt>
                <c:pt idx="1">
                  <c:v>0.23001084786462941</c:v>
                </c:pt>
                <c:pt idx="2">
                  <c:v>0.3071366616868203</c:v>
                </c:pt>
                <c:pt idx="3">
                  <c:v>0.19973265193820239</c:v>
                </c:pt>
                <c:pt idx="4">
                  <c:v>0.32632883583835337</c:v>
                </c:pt>
                <c:pt idx="5">
                  <c:v>0.25129547087178111</c:v>
                </c:pt>
                <c:pt idx="6">
                  <c:v>0.20762154482631323</c:v>
                </c:pt>
                <c:pt idx="7">
                  <c:v>0.30296745606082542</c:v>
                </c:pt>
                <c:pt idx="8">
                  <c:v>0.16428882584004398</c:v>
                </c:pt>
                <c:pt idx="9">
                  <c:v>0.1600804530489619</c:v>
                </c:pt>
                <c:pt idx="10">
                  <c:v>0.32179292064890735</c:v>
                </c:pt>
                <c:pt idx="11">
                  <c:v>0.33358593102659473</c:v>
                </c:pt>
                <c:pt idx="12">
                  <c:v>0.20643204995773937</c:v>
                </c:pt>
                <c:pt idx="13">
                  <c:v>0.18941469396455124</c:v>
                </c:pt>
                <c:pt idx="14">
                  <c:v>0.26454243231664915</c:v>
                </c:pt>
                <c:pt idx="15">
                  <c:v>0.2989700754877011</c:v>
                </c:pt>
                <c:pt idx="16">
                  <c:v>0.17073551566005388</c:v>
                </c:pt>
                <c:pt idx="17">
                  <c:v>0.28830981446414011</c:v>
                </c:pt>
                <c:pt idx="18">
                  <c:v>0.29534460917102345</c:v>
                </c:pt>
                <c:pt idx="19">
                  <c:v>0.27937273375868715</c:v>
                </c:pt>
                <c:pt idx="20">
                  <c:v>0.42642053798532148</c:v>
                </c:pt>
                <c:pt idx="21">
                  <c:v>0.64836161183625995</c:v>
                </c:pt>
                <c:pt idx="22">
                  <c:v>0.75996790195422537</c:v>
                </c:pt>
                <c:pt idx="23">
                  <c:v>0.70556819481722322</c:v>
                </c:pt>
                <c:pt idx="24">
                  <c:v>0.83083102914231544</c:v>
                </c:pt>
                <c:pt idx="25">
                  <c:v>0.84286437929539704</c:v>
                </c:pt>
                <c:pt idx="26">
                  <c:v>0.84618313528389111</c:v>
                </c:pt>
                <c:pt idx="27">
                  <c:v>0.88631559741799359</c:v>
                </c:pt>
                <c:pt idx="28">
                  <c:v>0.8454595685200369</c:v>
                </c:pt>
                <c:pt idx="29">
                  <c:v>1.137168920635945</c:v>
                </c:pt>
                <c:pt idx="30">
                  <c:v>1.2074885776826378</c:v>
                </c:pt>
                <c:pt idx="31">
                  <c:v>1.170765130209104</c:v>
                </c:pt>
                <c:pt idx="32">
                  <c:v>1.2019540043689525</c:v>
                </c:pt>
                <c:pt idx="33">
                  <c:v>1.2325879888600733</c:v>
                </c:pt>
                <c:pt idx="34">
                  <c:v>1.3150761937534341</c:v>
                </c:pt>
                <c:pt idx="35">
                  <c:v>1.3992426774407898</c:v>
                </c:pt>
                <c:pt idx="36">
                  <c:v>1.2969597289669059</c:v>
                </c:pt>
                <c:pt idx="37">
                  <c:v>1.3198131569843021</c:v>
                </c:pt>
                <c:pt idx="38">
                  <c:v>1.3661115868288396</c:v>
                </c:pt>
                <c:pt idx="39">
                  <c:v>1.4399204017703098</c:v>
                </c:pt>
                <c:pt idx="40">
                  <c:v>1.1165143882655431</c:v>
                </c:pt>
                <c:pt idx="41">
                  <c:v>1.178013731816582</c:v>
                </c:pt>
                <c:pt idx="42">
                  <c:v>1.3656603652121855</c:v>
                </c:pt>
                <c:pt idx="43">
                  <c:v>1.2583502239910478</c:v>
                </c:pt>
                <c:pt idx="44">
                  <c:v>1.2337779842688918</c:v>
                </c:pt>
                <c:pt idx="45">
                  <c:v>1.3447957369048431</c:v>
                </c:pt>
                <c:pt idx="46">
                  <c:v>1.305057766086946</c:v>
                </c:pt>
                <c:pt idx="47">
                  <c:v>1.2627009337318873</c:v>
                </c:pt>
                <c:pt idx="48">
                  <c:v>1.1545798782175403</c:v>
                </c:pt>
                <c:pt idx="49">
                  <c:v>1.1793953316724168</c:v>
                </c:pt>
                <c:pt idx="50">
                  <c:v>1.1476721176691538</c:v>
                </c:pt>
                <c:pt idx="51">
                  <c:v>1.1797028459895145</c:v>
                </c:pt>
                <c:pt idx="52">
                  <c:v>0.94539341054293846</c:v>
                </c:pt>
                <c:pt idx="53">
                  <c:v>1.0218653027998847</c:v>
                </c:pt>
                <c:pt idx="54">
                  <c:v>1.0137247503671447</c:v>
                </c:pt>
                <c:pt idx="55">
                  <c:v>1.1221597228166273</c:v>
                </c:pt>
                <c:pt idx="56">
                  <c:v>1.0656170937327769</c:v>
                </c:pt>
                <c:pt idx="57">
                  <c:v>1.0620210328400468</c:v>
                </c:pt>
                <c:pt idx="58">
                  <c:v>1.0375576271324884</c:v>
                </c:pt>
                <c:pt idx="59">
                  <c:v>1.3086347805359562</c:v>
                </c:pt>
                <c:pt idx="60">
                  <c:v>1.2896689444412468</c:v>
                </c:pt>
                <c:pt idx="61">
                  <c:v>1.1363047402295565</c:v>
                </c:pt>
                <c:pt idx="62">
                  <c:v>1.1212272601552997</c:v>
                </c:pt>
                <c:pt idx="63">
                  <c:v>1.1352826276465258</c:v>
                </c:pt>
                <c:pt idx="64">
                  <c:v>1.314309641828675</c:v>
                </c:pt>
                <c:pt idx="65">
                  <c:v>1.3211345883493588</c:v>
                </c:pt>
                <c:pt idx="66">
                  <c:v>1.2146888005328977</c:v>
                </c:pt>
                <c:pt idx="67">
                  <c:v>1.2489203103077313</c:v>
                </c:pt>
                <c:pt idx="68">
                  <c:v>1.2376920272673773</c:v>
                </c:pt>
                <c:pt idx="69">
                  <c:v>1.0482303295670898</c:v>
                </c:pt>
                <c:pt idx="70">
                  <c:v>1.0043209459169513</c:v>
                </c:pt>
                <c:pt idx="71">
                  <c:v>0.94742763044425404</c:v>
                </c:pt>
                <c:pt idx="72">
                  <c:v>0.93294483088065872</c:v>
                </c:pt>
                <c:pt idx="73">
                  <c:v>0.90210012380079352</c:v>
                </c:pt>
                <c:pt idx="74">
                  <c:v>0.95681967922164735</c:v>
                </c:pt>
                <c:pt idx="75">
                  <c:v>0.90472555345381622</c:v>
                </c:pt>
                <c:pt idx="76">
                  <c:v>0.82245879322545579</c:v>
                </c:pt>
                <c:pt idx="77">
                  <c:v>0.73709976553318479</c:v>
                </c:pt>
                <c:pt idx="78">
                  <c:v>0.68045515236584697</c:v>
                </c:pt>
                <c:pt idx="79">
                  <c:v>0.78235137098347762</c:v>
                </c:pt>
                <c:pt idx="80">
                  <c:v>0.84311070389726106</c:v>
                </c:pt>
                <c:pt idx="81">
                  <c:v>0.78882520203630668</c:v>
                </c:pt>
                <c:pt idx="82">
                  <c:v>0.78495630285727624</c:v>
                </c:pt>
                <c:pt idx="83">
                  <c:v>0.835371836848539</c:v>
                </c:pt>
                <c:pt idx="84">
                  <c:v>0.86729894730526114</c:v>
                </c:pt>
                <c:pt idx="85">
                  <c:v>0.83085067953863412</c:v>
                </c:pt>
                <c:pt idx="86">
                  <c:v>0.73667007656714412</c:v>
                </c:pt>
                <c:pt idx="87">
                  <c:v>0.6448588334051818</c:v>
                </c:pt>
                <c:pt idx="88">
                  <c:v>0.6014525983629857</c:v>
                </c:pt>
                <c:pt idx="89">
                  <c:v>0.58277705911236677</c:v>
                </c:pt>
                <c:pt idx="90">
                  <c:v>0.81700533197625647</c:v>
                </c:pt>
                <c:pt idx="91">
                  <c:v>0.82109059577923682</c:v>
                </c:pt>
                <c:pt idx="92">
                  <c:v>0.69143740608692261</c:v>
                </c:pt>
                <c:pt idx="93">
                  <c:v>0.972531397470073</c:v>
                </c:pt>
                <c:pt idx="94">
                  <c:v>1.0793167279570071</c:v>
                </c:pt>
                <c:pt idx="95">
                  <c:v>0.96235574199416352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47-4D40-8249-328C06564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V'!$O$806:$O$905</c:f>
              <c:numCache>
                <c:formatCode>General</c:formatCode>
                <c:ptCount val="100"/>
                <c:pt idx="0">
                  <c:v>0</c:v>
                </c:pt>
                <c:pt idx="1">
                  <c:v>9.9610409746231435E-2</c:v>
                </c:pt>
                <c:pt idx="2">
                  <c:v>0.10958414136968041</c:v>
                </c:pt>
                <c:pt idx="3">
                  <c:v>0.12992940159634847</c:v>
                </c:pt>
                <c:pt idx="4">
                  <c:v>0.22279734141210436</c:v>
                </c:pt>
                <c:pt idx="5">
                  <c:v>0.38332411537495137</c:v>
                </c:pt>
                <c:pt idx="6">
                  <c:v>0.40552269563048382</c:v>
                </c:pt>
                <c:pt idx="7">
                  <c:v>0.36130466127728827</c:v>
                </c:pt>
                <c:pt idx="8">
                  <c:v>0.35216899632686721</c:v>
                </c:pt>
                <c:pt idx="9">
                  <c:v>0.47413096952073802</c:v>
                </c:pt>
                <c:pt idx="10">
                  <c:v>0.38543933392495761</c:v>
                </c:pt>
                <c:pt idx="11">
                  <c:v>0.39897171709150009</c:v>
                </c:pt>
                <c:pt idx="12">
                  <c:v>0.59464804170410746</c:v>
                </c:pt>
                <c:pt idx="13">
                  <c:v>0.59139791988290424</c:v>
                </c:pt>
                <c:pt idx="14">
                  <c:v>0.6369992076783032</c:v>
                </c:pt>
                <c:pt idx="15">
                  <c:v>0.63776286936905002</c:v>
                </c:pt>
                <c:pt idx="16">
                  <c:v>0.58224643793793451</c:v>
                </c:pt>
                <c:pt idx="17">
                  <c:v>0.40846241886701401</c:v>
                </c:pt>
                <c:pt idx="18">
                  <c:v>0.48440281902169602</c:v>
                </c:pt>
                <c:pt idx="19">
                  <c:v>0.30003187655161795</c:v>
                </c:pt>
                <c:pt idx="20">
                  <c:v>0.46364153126827085</c:v>
                </c:pt>
                <c:pt idx="21">
                  <c:v>0.58790065904372313</c:v>
                </c:pt>
                <c:pt idx="22">
                  <c:v>0.59077726980086498</c:v>
                </c:pt>
                <c:pt idx="23">
                  <c:v>0.51502854065314185</c:v>
                </c:pt>
                <c:pt idx="24">
                  <c:v>0.48125350104911135</c:v>
                </c:pt>
                <c:pt idx="25">
                  <c:v>0.33798174595465652</c:v>
                </c:pt>
                <c:pt idx="26">
                  <c:v>0.41654143512855596</c:v>
                </c:pt>
                <c:pt idx="27">
                  <c:v>0.33500559873569724</c:v>
                </c:pt>
                <c:pt idx="28">
                  <c:v>0.27405729536410195</c:v>
                </c:pt>
                <c:pt idx="29">
                  <c:v>0.18136780913932521</c:v>
                </c:pt>
                <c:pt idx="30">
                  <c:v>0.20761914489876843</c:v>
                </c:pt>
                <c:pt idx="31">
                  <c:v>0.5109426512752141</c:v>
                </c:pt>
                <c:pt idx="32">
                  <c:v>0.43276679324917711</c:v>
                </c:pt>
                <c:pt idx="33">
                  <c:v>0.41297091823542492</c:v>
                </c:pt>
                <c:pt idx="34">
                  <c:v>0.55951447473230753</c:v>
                </c:pt>
                <c:pt idx="35">
                  <c:v>0.7182015941944393</c:v>
                </c:pt>
                <c:pt idx="36">
                  <c:v>0.70242603228492673</c:v>
                </c:pt>
                <c:pt idx="37">
                  <c:v>0.82811241001591018</c:v>
                </c:pt>
                <c:pt idx="38">
                  <c:v>0.84820380347952573</c:v>
                </c:pt>
                <c:pt idx="39">
                  <c:v>0.94766505817949676</c:v>
                </c:pt>
                <c:pt idx="40">
                  <c:v>0.89167761944154122</c:v>
                </c:pt>
                <c:pt idx="41">
                  <c:v>0.88002785214185464</c:v>
                </c:pt>
                <c:pt idx="42">
                  <c:v>0.8961459874266039</c:v>
                </c:pt>
                <c:pt idx="43">
                  <c:v>0.80052220858872303</c:v>
                </c:pt>
                <c:pt idx="44">
                  <c:v>0.88599753256017877</c:v>
                </c:pt>
                <c:pt idx="45">
                  <c:v>1.2314268626888891</c:v>
                </c:pt>
                <c:pt idx="46">
                  <c:v>1.1426079033924454</c:v>
                </c:pt>
                <c:pt idx="47">
                  <c:v>1.125596626668306</c:v>
                </c:pt>
                <c:pt idx="48">
                  <c:v>0.95856202400079726</c:v>
                </c:pt>
                <c:pt idx="49">
                  <c:v>1.1889058776662811</c:v>
                </c:pt>
                <c:pt idx="50">
                  <c:v>1.3057555554724629</c:v>
                </c:pt>
                <c:pt idx="51">
                  <c:v>1.4311241280955507</c:v>
                </c:pt>
                <c:pt idx="52">
                  <c:v>1.577556623845721</c:v>
                </c:pt>
                <c:pt idx="53">
                  <c:v>1.6674137397660216</c:v>
                </c:pt>
                <c:pt idx="54">
                  <c:v>1.4803007890303612</c:v>
                </c:pt>
                <c:pt idx="55">
                  <c:v>1.3633273889673676</c:v>
                </c:pt>
                <c:pt idx="56">
                  <c:v>1.3825350308946098</c:v>
                </c:pt>
                <c:pt idx="57">
                  <c:v>1.3291168297649496</c:v>
                </c:pt>
                <c:pt idx="58">
                  <c:v>1.4843243860244162</c:v>
                </c:pt>
                <c:pt idx="59">
                  <c:v>1.5435786935576852</c:v>
                </c:pt>
                <c:pt idx="60">
                  <c:v>1.5815568337961745</c:v>
                </c:pt>
                <c:pt idx="61">
                  <c:v>1.532294653788089</c:v>
                </c:pt>
                <c:pt idx="62">
                  <c:v>1.3944937463373617</c:v>
                </c:pt>
                <c:pt idx="63">
                  <c:v>1.2590747126670085</c:v>
                </c:pt>
                <c:pt idx="64">
                  <c:v>1.2204505751838008</c:v>
                </c:pt>
                <c:pt idx="65">
                  <c:v>1.3402670349463983</c:v>
                </c:pt>
                <c:pt idx="66">
                  <c:v>1.5277404918728017</c:v>
                </c:pt>
                <c:pt idx="67">
                  <c:v>1.5147526984668489</c:v>
                </c:pt>
                <c:pt idx="68">
                  <c:v>1.469641408573384</c:v>
                </c:pt>
                <c:pt idx="69">
                  <c:v>1.3785299131581041</c:v>
                </c:pt>
                <c:pt idx="70">
                  <c:v>1.3146465296122605</c:v>
                </c:pt>
                <c:pt idx="71">
                  <c:v>1.2964841678940819</c:v>
                </c:pt>
                <c:pt idx="72">
                  <c:v>1.3689778106586645</c:v>
                </c:pt>
                <c:pt idx="73">
                  <c:v>1.3295764249692945</c:v>
                </c:pt>
                <c:pt idx="74">
                  <c:v>1.3496459160952587</c:v>
                </c:pt>
                <c:pt idx="75">
                  <c:v>1.4794251181390967</c:v>
                </c:pt>
                <c:pt idx="76">
                  <c:v>1.4935691951921377</c:v>
                </c:pt>
                <c:pt idx="77">
                  <c:v>1.6287111797710208</c:v>
                </c:pt>
                <c:pt idx="78">
                  <c:v>1.6582180636736954</c:v>
                </c:pt>
                <c:pt idx="79">
                  <c:v>1.5063330740502014</c:v>
                </c:pt>
                <c:pt idx="80">
                  <c:v>1.6245592716592985</c:v>
                </c:pt>
                <c:pt idx="81">
                  <c:v>1.7619905979128889</c:v>
                </c:pt>
                <c:pt idx="82">
                  <c:v>1.9588795487843043</c:v>
                </c:pt>
                <c:pt idx="83">
                  <c:v>1.8405053040297847</c:v>
                </c:pt>
                <c:pt idx="84">
                  <c:v>1.8532228517629228</c:v>
                </c:pt>
                <c:pt idx="85">
                  <c:v>1.9634446904009646</c:v>
                </c:pt>
                <c:pt idx="86">
                  <c:v>1.7901090508607291</c:v>
                </c:pt>
                <c:pt idx="87">
                  <c:v>1.7988491676589202</c:v>
                </c:pt>
                <c:pt idx="88">
                  <c:v>1.7360756961817707</c:v>
                </c:pt>
                <c:pt idx="89">
                  <c:v>1.6380673995952242</c:v>
                </c:pt>
                <c:pt idx="90">
                  <c:v>1.5071558114586958</c:v>
                </c:pt>
                <c:pt idx="91">
                  <c:v>1.5572235412748261</c:v>
                </c:pt>
                <c:pt idx="92">
                  <c:v>1.566667748306261</c:v>
                </c:pt>
                <c:pt idx="93">
                  <c:v>1.5134201002133909</c:v>
                </c:pt>
                <c:pt idx="94">
                  <c:v>1.5119513519412489</c:v>
                </c:pt>
                <c:pt idx="95">
                  <c:v>1.6774287331655584</c:v>
                </c:pt>
                <c:pt idx="96">
                  <c:v>1.7288962879269625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0D-254C-B063-19CE1742D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2803193350831147"/>
                  <c:y val="-0.1775685331000291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V'!$O$906:$O$1005</c:f>
              <c:numCache>
                <c:formatCode>General</c:formatCode>
                <c:ptCount val="100"/>
                <c:pt idx="0">
                  <c:v>0</c:v>
                </c:pt>
                <c:pt idx="1">
                  <c:v>0.19406581276004592</c:v>
                </c:pt>
                <c:pt idx="2">
                  <c:v>0.25456735105910183</c:v>
                </c:pt>
                <c:pt idx="3">
                  <c:v>0.18845558663645343</c:v>
                </c:pt>
                <c:pt idx="4">
                  <c:v>6.9613259736130736E-2</c:v>
                </c:pt>
                <c:pt idx="5">
                  <c:v>0.33628871698642521</c:v>
                </c:pt>
                <c:pt idx="6">
                  <c:v>0.20767912272109468</c:v>
                </c:pt>
                <c:pt idx="7">
                  <c:v>0.14173457621866092</c:v>
                </c:pt>
                <c:pt idx="8">
                  <c:v>0.18361006664660301</c:v>
                </c:pt>
                <c:pt idx="9">
                  <c:v>0.27518692993215099</c:v>
                </c:pt>
                <c:pt idx="10">
                  <c:v>0.41502581859307985</c:v>
                </c:pt>
                <c:pt idx="11">
                  <c:v>0.34242423537621869</c:v>
                </c:pt>
                <c:pt idx="12">
                  <c:v>0.22768050122240771</c:v>
                </c:pt>
                <c:pt idx="13">
                  <c:v>0.41229372297534556</c:v>
                </c:pt>
                <c:pt idx="14">
                  <c:v>0.31587705584359604</c:v>
                </c:pt>
                <c:pt idx="15">
                  <c:v>0.29206813846203439</c:v>
                </c:pt>
                <c:pt idx="16">
                  <c:v>0.39847467326366803</c:v>
                </c:pt>
                <c:pt idx="17">
                  <c:v>0.35334306152594253</c:v>
                </c:pt>
                <c:pt idx="18">
                  <c:v>0.28880144078963471</c:v>
                </c:pt>
                <c:pt idx="19">
                  <c:v>0.38305671211855696</c:v>
                </c:pt>
                <c:pt idx="20">
                  <c:v>0.55514868441689202</c:v>
                </c:pt>
                <c:pt idx="21">
                  <c:v>0.75331677287664789</c:v>
                </c:pt>
                <c:pt idx="22">
                  <c:v>0.72320628532943698</c:v>
                </c:pt>
                <c:pt idx="23">
                  <c:v>0.52886006948340125</c:v>
                </c:pt>
                <c:pt idx="24">
                  <c:v>0.52212813047270112</c:v>
                </c:pt>
                <c:pt idx="25">
                  <c:v>0.48904882071931532</c:v>
                </c:pt>
                <c:pt idx="26">
                  <c:v>0.4695162743534616</c:v>
                </c:pt>
                <c:pt idx="27">
                  <c:v>0.48253164780257474</c:v>
                </c:pt>
                <c:pt idx="28">
                  <c:v>0.55313794582264741</c:v>
                </c:pt>
                <c:pt idx="29">
                  <c:v>0.63740661950459609</c:v>
                </c:pt>
                <c:pt idx="30">
                  <c:v>0.64215500187295982</c:v>
                </c:pt>
                <c:pt idx="31">
                  <c:v>0.51707399495179029</c:v>
                </c:pt>
                <c:pt idx="32">
                  <c:v>0.4913498664493387</c:v>
                </c:pt>
                <c:pt idx="33">
                  <c:v>0.47307469888069476</c:v>
                </c:pt>
                <c:pt idx="34">
                  <c:v>0.33257688181128886</c:v>
                </c:pt>
                <c:pt idx="35">
                  <c:v>0.5354871049249067</c:v>
                </c:pt>
                <c:pt idx="36">
                  <c:v>0.56214278975067444</c:v>
                </c:pt>
                <c:pt idx="37">
                  <c:v>0.5913851118790403</c:v>
                </c:pt>
                <c:pt idx="38">
                  <c:v>0.69500389913937244</c:v>
                </c:pt>
                <c:pt idx="39">
                  <c:v>0.62220091317846282</c:v>
                </c:pt>
                <c:pt idx="40">
                  <c:v>0.51990445981171296</c:v>
                </c:pt>
                <c:pt idx="41">
                  <c:v>0.53878076541653286</c:v>
                </c:pt>
                <c:pt idx="42">
                  <c:v>0.63487485597952054</c:v>
                </c:pt>
                <c:pt idx="43">
                  <c:v>0.70338113564947702</c:v>
                </c:pt>
                <c:pt idx="44">
                  <c:v>0.8025257372868605</c:v>
                </c:pt>
                <c:pt idx="45">
                  <c:v>0.92718660782313234</c:v>
                </c:pt>
                <c:pt idx="46">
                  <c:v>0.66931641927611485</c:v>
                </c:pt>
                <c:pt idx="47">
                  <c:v>0.598912689552074</c:v>
                </c:pt>
                <c:pt idx="48">
                  <c:v>0.57619599335225768</c:v>
                </c:pt>
                <c:pt idx="49">
                  <c:v>0.76863629620968976</c:v>
                </c:pt>
                <c:pt idx="50">
                  <c:v>0.9863024970601818</c:v>
                </c:pt>
                <c:pt idx="51">
                  <c:v>1.1925898661919947</c:v>
                </c:pt>
                <c:pt idx="52">
                  <c:v>1.3116338518480872</c:v>
                </c:pt>
                <c:pt idx="53">
                  <c:v>1.2805582340684081</c:v>
                </c:pt>
                <c:pt idx="54">
                  <c:v>1.1585650173352853</c:v>
                </c:pt>
                <c:pt idx="55">
                  <c:v>1.1719836645929329</c:v>
                </c:pt>
                <c:pt idx="56">
                  <c:v>1.2585535496070519</c:v>
                </c:pt>
                <c:pt idx="57">
                  <c:v>1.3894697848273816</c:v>
                </c:pt>
                <c:pt idx="58">
                  <c:v>1.2768789797278441</c:v>
                </c:pt>
                <c:pt idx="59">
                  <c:v>1.2625566268941169</c:v>
                </c:pt>
                <c:pt idx="60">
                  <c:v>1.0967727002799394</c:v>
                </c:pt>
                <c:pt idx="61">
                  <c:v>1.0320444495637822</c:v>
                </c:pt>
                <c:pt idx="62">
                  <c:v>1.2108543133701468</c:v>
                </c:pt>
                <c:pt idx="63">
                  <c:v>1.1793362881802798</c:v>
                </c:pt>
                <c:pt idx="64">
                  <c:v>1.1483976521838939</c:v>
                </c:pt>
                <c:pt idx="65">
                  <c:v>1.1286554152671133</c:v>
                </c:pt>
                <c:pt idx="66">
                  <c:v>1.1750960990471417</c:v>
                </c:pt>
                <c:pt idx="67">
                  <c:v>1.0748211576458058</c:v>
                </c:pt>
                <c:pt idx="68">
                  <c:v>1.0004372695633494</c:v>
                </c:pt>
                <c:pt idx="69">
                  <c:v>0.87794947786177313</c:v>
                </c:pt>
                <c:pt idx="70">
                  <c:v>1.0841507383214752</c:v>
                </c:pt>
                <c:pt idx="71">
                  <c:v>1.1829623416134134</c:v>
                </c:pt>
                <c:pt idx="72">
                  <c:v>1.071166995541414</c:v>
                </c:pt>
                <c:pt idx="73">
                  <c:v>1.1197007960927419</c:v>
                </c:pt>
                <c:pt idx="74">
                  <c:v>1.1055185836761723</c:v>
                </c:pt>
                <c:pt idx="75">
                  <c:v>1.0697178820266491</c:v>
                </c:pt>
                <c:pt idx="76">
                  <c:v>1.2726938957934228</c:v>
                </c:pt>
                <c:pt idx="77">
                  <c:v>1.1597729395560279</c:v>
                </c:pt>
                <c:pt idx="78">
                  <c:v>1.1661962005385671</c:v>
                </c:pt>
                <c:pt idx="79">
                  <c:v>0.95393088289207673</c:v>
                </c:pt>
                <c:pt idx="80">
                  <c:v>1.0036431785480187</c:v>
                </c:pt>
                <c:pt idx="81">
                  <c:v>0.94916757501507765</c:v>
                </c:pt>
                <c:pt idx="82">
                  <c:v>1.0351593051606405</c:v>
                </c:pt>
                <c:pt idx="83">
                  <c:v>0.91359073801353419</c:v>
                </c:pt>
                <c:pt idx="84">
                  <c:v>0.94659925889727803</c:v>
                </c:pt>
                <c:pt idx="85">
                  <c:v>0.81886650926519333</c:v>
                </c:pt>
                <c:pt idx="86">
                  <c:v>0.87033295644835662</c:v>
                </c:pt>
                <c:pt idx="87">
                  <c:v>0.66308525070224489</c:v>
                </c:pt>
                <c:pt idx="88">
                  <c:v>0.670504401890617</c:v>
                </c:pt>
                <c:pt idx="89">
                  <c:v>0.55323356860143802</c:v>
                </c:pt>
                <c:pt idx="90">
                  <c:v>0.68625253584471146</c:v>
                </c:pt>
                <c:pt idx="91">
                  <c:v>0.55553690023410141</c:v>
                </c:pt>
                <c:pt idx="92">
                  <c:v>0.50561477690522361</c:v>
                </c:pt>
                <c:pt idx="93">
                  <c:v>0.64351409305442253</c:v>
                </c:pt>
                <c:pt idx="94">
                  <c:v>0.67864787275806815</c:v>
                </c:pt>
                <c:pt idx="95">
                  <c:v>0.82581439520829014</c:v>
                </c:pt>
                <c:pt idx="96">
                  <c:v>0.85703548093453163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7A-CD49-81F0-C560A2855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4363910761154853"/>
                  <c:y val="-6.6461431904345294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'diffusion low V'!$S$6:$S$105</c:f>
                <c:numCache>
                  <c:formatCode>General</c:formatCode>
                  <c:ptCount val="100"/>
                  <c:pt idx="0">
                    <c:v>0</c:v>
                  </c:pt>
                  <c:pt idx="1">
                    <c:v>1.7714019550322712E-2</c:v>
                  </c:pt>
                  <c:pt idx="2">
                    <c:v>1.8679835742357043E-2</c:v>
                  </c:pt>
                  <c:pt idx="3">
                    <c:v>3.7892826309870224E-2</c:v>
                  </c:pt>
                  <c:pt idx="4">
                    <c:v>4.4422549167954947E-2</c:v>
                  </c:pt>
                  <c:pt idx="5">
                    <c:v>3.2072222038168507E-2</c:v>
                  </c:pt>
                  <c:pt idx="6">
                    <c:v>3.8836510968641075E-2</c:v>
                  </c:pt>
                  <c:pt idx="7">
                    <c:v>4.9654308050030974E-2</c:v>
                  </c:pt>
                  <c:pt idx="8">
                    <c:v>5.4101916510056129E-2</c:v>
                  </c:pt>
                  <c:pt idx="9">
                    <c:v>5.276996934864029E-2</c:v>
                  </c:pt>
                  <c:pt idx="10">
                    <c:v>4.4657199173901138E-2</c:v>
                  </c:pt>
                  <c:pt idx="11">
                    <c:v>5.631534519551936E-2</c:v>
                  </c:pt>
                  <c:pt idx="12">
                    <c:v>9.2762195378780624E-2</c:v>
                  </c:pt>
                  <c:pt idx="13">
                    <c:v>9.0982931616479426E-2</c:v>
                  </c:pt>
                  <c:pt idx="14">
                    <c:v>9.9901171091921259E-2</c:v>
                  </c:pt>
                  <c:pt idx="15">
                    <c:v>8.8663923371527148E-2</c:v>
                  </c:pt>
                  <c:pt idx="16">
                    <c:v>0.11484025274360546</c:v>
                  </c:pt>
                  <c:pt idx="17">
                    <c:v>0.10158424429336255</c:v>
                  </c:pt>
                  <c:pt idx="18">
                    <c:v>9.8257332805306602E-2</c:v>
                  </c:pt>
                  <c:pt idx="19">
                    <c:v>0.13006757776587874</c:v>
                  </c:pt>
                  <c:pt idx="20">
                    <c:v>0.10504843473098832</c:v>
                  </c:pt>
                  <c:pt idx="21">
                    <c:v>0.10254198423453445</c:v>
                  </c:pt>
                  <c:pt idx="22">
                    <c:v>7.660996877245875E-2</c:v>
                  </c:pt>
                  <c:pt idx="23">
                    <c:v>7.8305254235267685E-2</c:v>
                  </c:pt>
                  <c:pt idx="24">
                    <c:v>9.5709348588628784E-2</c:v>
                  </c:pt>
                  <c:pt idx="25">
                    <c:v>9.5977695672823493E-2</c:v>
                  </c:pt>
                  <c:pt idx="26">
                    <c:v>0.10711907364897237</c:v>
                  </c:pt>
                  <c:pt idx="27">
                    <c:v>0.10511383736250816</c:v>
                  </c:pt>
                  <c:pt idx="28">
                    <c:v>0.10878889042533418</c:v>
                  </c:pt>
                  <c:pt idx="29">
                    <c:v>0.1215852986074622</c:v>
                  </c:pt>
                  <c:pt idx="30">
                    <c:v>0.1136957359171774</c:v>
                  </c:pt>
                  <c:pt idx="31">
                    <c:v>0.11142645488370902</c:v>
                  </c:pt>
                  <c:pt idx="32">
                    <c:v>0.10617242444193931</c:v>
                  </c:pt>
                  <c:pt idx="33">
                    <c:v>0.12364556318940556</c:v>
                  </c:pt>
                  <c:pt idx="34">
                    <c:v>0.12659919097298572</c:v>
                  </c:pt>
                  <c:pt idx="35">
                    <c:v>0.12371116070350587</c:v>
                  </c:pt>
                  <c:pt idx="36">
                    <c:v>0.12893979814623135</c:v>
                  </c:pt>
                  <c:pt idx="37">
                    <c:v>0.11720482504770123</c:v>
                  </c:pt>
                  <c:pt idx="38">
                    <c:v>0.14009449593990494</c:v>
                  </c:pt>
                  <c:pt idx="39">
                    <c:v>0.13428819377011758</c:v>
                  </c:pt>
                  <c:pt idx="40">
                    <c:v>0.13605606373933046</c:v>
                  </c:pt>
                  <c:pt idx="41">
                    <c:v>0.13682191353894116</c:v>
                  </c:pt>
                  <c:pt idx="42">
                    <c:v>0.13028803752132606</c:v>
                  </c:pt>
                  <c:pt idx="43">
                    <c:v>0.14935247614165525</c:v>
                  </c:pt>
                  <c:pt idx="44">
                    <c:v>0.1489127042266159</c:v>
                  </c:pt>
                  <c:pt idx="45">
                    <c:v>0.15151935314733422</c:v>
                  </c:pt>
                  <c:pt idx="46">
                    <c:v>0.13993184672726106</c:v>
                  </c:pt>
                  <c:pt idx="47">
                    <c:v>0.118437996970418</c:v>
                  </c:pt>
                  <c:pt idx="48">
                    <c:v>0.10669508450858221</c:v>
                  </c:pt>
                  <c:pt idx="49">
                    <c:v>8.6211299622400525E-2</c:v>
                  </c:pt>
                  <c:pt idx="50">
                    <c:v>0.10366183183596735</c:v>
                  </c:pt>
                  <c:pt idx="51">
                    <c:v>0.11469623198962349</c:v>
                  </c:pt>
                  <c:pt idx="52">
                    <c:v>0.13722386113693838</c:v>
                  </c:pt>
                  <c:pt idx="53">
                    <c:v>0.15274146687948806</c:v>
                  </c:pt>
                  <c:pt idx="54">
                    <c:v>0.15015175144306173</c:v>
                  </c:pt>
                  <c:pt idx="55">
                    <c:v>0.15043620945216199</c:v>
                  </c:pt>
                  <c:pt idx="56">
                    <c:v>0.16841915772378113</c:v>
                  </c:pt>
                  <c:pt idx="57">
                    <c:v>0.18458340729932415</c:v>
                  </c:pt>
                  <c:pt idx="58">
                    <c:v>0.17807619968802041</c:v>
                  </c:pt>
                  <c:pt idx="59">
                    <c:v>0.17688574041904082</c:v>
                  </c:pt>
                  <c:pt idx="60">
                    <c:v>0.19013774920738169</c:v>
                  </c:pt>
                  <c:pt idx="61">
                    <c:v>0.22399034517629582</c:v>
                  </c:pt>
                  <c:pt idx="62">
                    <c:v>0.22231479366064963</c:v>
                  </c:pt>
                  <c:pt idx="63">
                    <c:v>0.2211516354939953</c:v>
                  </c:pt>
                  <c:pt idx="64">
                    <c:v>0.22101967499957068</c:v>
                  </c:pt>
                  <c:pt idx="65">
                    <c:v>0.22248117641411067</c:v>
                  </c:pt>
                  <c:pt idx="66">
                    <c:v>0.22376946120772448</c:v>
                  </c:pt>
                  <c:pt idx="67">
                    <c:v>0.21534898549001882</c:v>
                  </c:pt>
                  <c:pt idx="68">
                    <c:v>0.21176381941043565</c:v>
                  </c:pt>
                  <c:pt idx="69">
                    <c:v>0.20433807857602235</c:v>
                  </c:pt>
                  <c:pt idx="70">
                    <c:v>0.19447200955939764</c:v>
                  </c:pt>
                  <c:pt idx="71">
                    <c:v>0.18647134323562634</c:v>
                  </c:pt>
                  <c:pt idx="72">
                    <c:v>0.20070492779677176</c:v>
                  </c:pt>
                  <c:pt idx="73">
                    <c:v>0.21933233745910016</c:v>
                  </c:pt>
                  <c:pt idx="74">
                    <c:v>0.22280895289001909</c:v>
                  </c:pt>
                  <c:pt idx="75">
                    <c:v>0.22953123321514604</c:v>
                  </c:pt>
                  <c:pt idx="76">
                    <c:v>0.2299799222197694</c:v>
                  </c:pt>
                  <c:pt idx="77">
                    <c:v>0.23446098753348307</c:v>
                  </c:pt>
                  <c:pt idx="78">
                    <c:v>0.22794022447997056</c:v>
                  </c:pt>
                  <c:pt idx="79">
                    <c:v>0.22160734716820538</c:v>
                  </c:pt>
                  <c:pt idx="80">
                    <c:v>0.22604508276990395</c:v>
                  </c:pt>
                  <c:pt idx="81">
                    <c:v>0.22400846643976965</c:v>
                  </c:pt>
                  <c:pt idx="82">
                    <c:v>0.2188004665749918</c:v>
                  </c:pt>
                  <c:pt idx="83">
                    <c:v>0.21032559619106186</c:v>
                  </c:pt>
                  <c:pt idx="84">
                    <c:v>0.20205885240600338</c:v>
                  </c:pt>
                  <c:pt idx="85">
                    <c:v>0.22407679174265632</c:v>
                  </c:pt>
                  <c:pt idx="86">
                    <c:v>0.24019412723461203</c:v>
                  </c:pt>
                  <c:pt idx="87">
                    <c:v>0.24209520679849703</c:v>
                  </c:pt>
                  <c:pt idx="88">
                    <c:v>0.22602974792245947</c:v>
                  </c:pt>
                  <c:pt idx="89">
                    <c:v>0.22782942592861716</c:v>
                  </c:pt>
                  <c:pt idx="90">
                    <c:v>0.22632573848339671</c:v>
                  </c:pt>
                  <c:pt idx="91">
                    <c:v>0.22517261442502406</c:v>
                  </c:pt>
                  <c:pt idx="92">
                    <c:v>0.2293959019175999</c:v>
                  </c:pt>
                  <c:pt idx="93">
                    <c:v>0.20584773985280702</c:v>
                  </c:pt>
                  <c:pt idx="94">
                    <c:v>0.21403468815305599</c:v>
                  </c:pt>
                  <c:pt idx="95">
                    <c:v>0.21143880679278015</c:v>
                  </c:pt>
                  <c:pt idx="96">
                    <c:v>0.22133497988957318</c:v>
                  </c:pt>
                  <c:pt idx="97">
                    <c:v>0.20611243562861459</c:v>
                  </c:pt>
                  <c:pt idx="98">
                    <c:v>0.19845396872068807</c:v>
                  </c:pt>
                  <c:pt idx="99">
                    <c:v>0.22390889945755282</c:v>
                  </c:pt>
                </c:numCache>
              </c:numRef>
            </c:plus>
            <c:minus>
              <c:numRef>
                <c:f>'diffusion low V'!$S$6:$S$105</c:f>
                <c:numCache>
                  <c:formatCode>General</c:formatCode>
                  <c:ptCount val="100"/>
                  <c:pt idx="0">
                    <c:v>0</c:v>
                  </c:pt>
                  <c:pt idx="1">
                    <c:v>1.7714019550322712E-2</c:v>
                  </c:pt>
                  <c:pt idx="2">
                    <c:v>1.8679835742357043E-2</c:v>
                  </c:pt>
                  <c:pt idx="3">
                    <c:v>3.7892826309870224E-2</c:v>
                  </c:pt>
                  <c:pt idx="4">
                    <c:v>4.4422549167954947E-2</c:v>
                  </c:pt>
                  <c:pt idx="5">
                    <c:v>3.2072222038168507E-2</c:v>
                  </c:pt>
                  <c:pt idx="6">
                    <c:v>3.8836510968641075E-2</c:v>
                  </c:pt>
                  <c:pt idx="7">
                    <c:v>4.9654308050030974E-2</c:v>
                  </c:pt>
                  <c:pt idx="8">
                    <c:v>5.4101916510056129E-2</c:v>
                  </c:pt>
                  <c:pt idx="9">
                    <c:v>5.276996934864029E-2</c:v>
                  </c:pt>
                  <c:pt idx="10">
                    <c:v>4.4657199173901138E-2</c:v>
                  </c:pt>
                  <c:pt idx="11">
                    <c:v>5.631534519551936E-2</c:v>
                  </c:pt>
                  <c:pt idx="12">
                    <c:v>9.2762195378780624E-2</c:v>
                  </c:pt>
                  <c:pt idx="13">
                    <c:v>9.0982931616479426E-2</c:v>
                  </c:pt>
                  <c:pt idx="14">
                    <c:v>9.9901171091921259E-2</c:v>
                  </c:pt>
                  <c:pt idx="15">
                    <c:v>8.8663923371527148E-2</c:v>
                  </c:pt>
                  <c:pt idx="16">
                    <c:v>0.11484025274360546</c:v>
                  </c:pt>
                  <c:pt idx="17">
                    <c:v>0.10158424429336255</c:v>
                  </c:pt>
                  <c:pt idx="18">
                    <c:v>9.8257332805306602E-2</c:v>
                  </c:pt>
                  <c:pt idx="19">
                    <c:v>0.13006757776587874</c:v>
                  </c:pt>
                  <c:pt idx="20">
                    <c:v>0.10504843473098832</c:v>
                  </c:pt>
                  <c:pt idx="21">
                    <c:v>0.10254198423453445</c:v>
                  </c:pt>
                  <c:pt idx="22">
                    <c:v>7.660996877245875E-2</c:v>
                  </c:pt>
                  <c:pt idx="23">
                    <c:v>7.8305254235267685E-2</c:v>
                  </c:pt>
                  <c:pt idx="24">
                    <c:v>9.5709348588628784E-2</c:v>
                  </c:pt>
                  <c:pt idx="25">
                    <c:v>9.5977695672823493E-2</c:v>
                  </c:pt>
                  <c:pt idx="26">
                    <c:v>0.10711907364897237</c:v>
                  </c:pt>
                  <c:pt idx="27">
                    <c:v>0.10511383736250816</c:v>
                  </c:pt>
                  <c:pt idx="28">
                    <c:v>0.10878889042533418</c:v>
                  </c:pt>
                  <c:pt idx="29">
                    <c:v>0.1215852986074622</c:v>
                  </c:pt>
                  <c:pt idx="30">
                    <c:v>0.1136957359171774</c:v>
                  </c:pt>
                  <c:pt idx="31">
                    <c:v>0.11142645488370902</c:v>
                  </c:pt>
                  <c:pt idx="32">
                    <c:v>0.10617242444193931</c:v>
                  </c:pt>
                  <c:pt idx="33">
                    <c:v>0.12364556318940556</c:v>
                  </c:pt>
                  <c:pt idx="34">
                    <c:v>0.12659919097298572</c:v>
                  </c:pt>
                  <c:pt idx="35">
                    <c:v>0.12371116070350587</c:v>
                  </c:pt>
                  <c:pt idx="36">
                    <c:v>0.12893979814623135</c:v>
                  </c:pt>
                  <c:pt idx="37">
                    <c:v>0.11720482504770123</c:v>
                  </c:pt>
                  <c:pt idx="38">
                    <c:v>0.14009449593990494</c:v>
                  </c:pt>
                  <c:pt idx="39">
                    <c:v>0.13428819377011758</c:v>
                  </c:pt>
                  <c:pt idx="40">
                    <c:v>0.13605606373933046</c:v>
                  </c:pt>
                  <c:pt idx="41">
                    <c:v>0.13682191353894116</c:v>
                  </c:pt>
                  <c:pt idx="42">
                    <c:v>0.13028803752132606</c:v>
                  </c:pt>
                  <c:pt idx="43">
                    <c:v>0.14935247614165525</c:v>
                  </c:pt>
                  <c:pt idx="44">
                    <c:v>0.1489127042266159</c:v>
                  </c:pt>
                  <c:pt idx="45">
                    <c:v>0.15151935314733422</c:v>
                  </c:pt>
                  <c:pt idx="46">
                    <c:v>0.13993184672726106</c:v>
                  </c:pt>
                  <c:pt idx="47">
                    <c:v>0.118437996970418</c:v>
                  </c:pt>
                  <c:pt idx="48">
                    <c:v>0.10669508450858221</c:v>
                  </c:pt>
                  <c:pt idx="49">
                    <c:v>8.6211299622400525E-2</c:v>
                  </c:pt>
                  <c:pt idx="50">
                    <c:v>0.10366183183596735</c:v>
                  </c:pt>
                  <c:pt idx="51">
                    <c:v>0.11469623198962349</c:v>
                  </c:pt>
                  <c:pt idx="52">
                    <c:v>0.13722386113693838</c:v>
                  </c:pt>
                  <c:pt idx="53">
                    <c:v>0.15274146687948806</c:v>
                  </c:pt>
                  <c:pt idx="54">
                    <c:v>0.15015175144306173</c:v>
                  </c:pt>
                  <c:pt idx="55">
                    <c:v>0.15043620945216199</c:v>
                  </c:pt>
                  <c:pt idx="56">
                    <c:v>0.16841915772378113</c:v>
                  </c:pt>
                  <c:pt idx="57">
                    <c:v>0.18458340729932415</c:v>
                  </c:pt>
                  <c:pt idx="58">
                    <c:v>0.17807619968802041</c:v>
                  </c:pt>
                  <c:pt idx="59">
                    <c:v>0.17688574041904082</c:v>
                  </c:pt>
                  <c:pt idx="60">
                    <c:v>0.19013774920738169</c:v>
                  </c:pt>
                  <c:pt idx="61">
                    <c:v>0.22399034517629582</c:v>
                  </c:pt>
                  <c:pt idx="62">
                    <c:v>0.22231479366064963</c:v>
                  </c:pt>
                  <c:pt idx="63">
                    <c:v>0.2211516354939953</c:v>
                  </c:pt>
                  <c:pt idx="64">
                    <c:v>0.22101967499957068</c:v>
                  </c:pt>
                  <c:pt idx="65">
                    <c:v>0.22248117641411067</c:v>
                  </c:pt>
                  <c:pt idx="66">
                    <c:v>0.22376946120772448</c:v>
                  </c:pt>
                  <c:pt idx="67">
                    <c:v>0.21534898549001882</c:v>
                  </c:pt>
                  <c:pt idx="68">
                    <c:v>0.21176381941043565</c:v>
                  </c:pt>
                  <c:pt idx="69">
                    <c:v>0.20433807857602235</c:v>
                  </c:pt>
                  <c:pt idx="70">
                    <c:v>0.19447200955939764</c:v>
                  </c:pt>
                  <c:pt idx="71">
                    <c:v>0.18647134323562634</c:v>
                  </c:pt>
                  <c:pt idx="72">
                    <c:v>0.20070492779677176</c:v>
                  </c:pt>
                  <c:pt idx="73">
                    <c:v>0.21933233745910016</c:v>
                  </c:pt>
                  <c:pt idx="74">
                    <c:v>0.22280895289001909</c:v>
                  </c:pt>
                  <c:pt idx="75">
                    <c:v>0.22953123321514604</c:v>
                  </c:pt>
                  <c:pt idx="76">
                    <c:v>0.2299799222197694</c:v>
                  </c:pt>
                  <c:pt idx="77">
                    <c:v>0.23446098753348307</c:v>
                  </c:pt>
                  <c:pt idx="78">
                    <c:v>0.22794022447997056</c:v>
                  </c:pt>
                  <c:pt idx="79">
                    <c:v>0.22160734716820538</c:v>
                  </c:pt>
                  <c:pt idx="80">
                    <c:v>0.22604508276990395</c:v>
                  </c:pt>
                  <c:pt idx="81">
                    <c:v>0.22400846643976965</c:v>
                  </c:pt>
                  <c:pt idx="82">
                    <c:v>0.2188004665749918</c:v>
                  </c:pt>
                  <c:pt idx="83">
                    <c:v>0.21032559619106186</c:v>
                  </c:pt>
                  <c:pt idx="84">
                    <c:v>0.20205885240600338</c:v>
                  </c:pt>
                  <c:pt idx="85">
                    <c:v>0.22407679174265632</c:v>
                  </c:pt>
                  <c:pt idx="86">
                    <c:v>0.24019412723461203</c:v>
                  </c:pt>
                  <c:pt idx="87">
                    <c:v>0.24209520679849703</c:v>
                  </c:pt>
                  <c:pt idx="88">
                    <c:v>0.22602974792245947</c:v>
                  </c:pt>
                  <c:pt idx="89">
                    <c:v>0.22782942592861716</c:v>
                  </c:pt>
                  <c:pt idx="90">
                    <c:v>0.22632573848339671</c:v>
                  </c:pt>
                  <c:pt idx="91">
                    <c:v>0.22517261442502406</c:v>
                  </c:pt>
                  <c:pt idx="92">
                    <c:v>0.2293959019175999</c:v>
                  </c:pt>
                  <c:pt idx="93">
                    <c:v>0.20584773985280702</c:v>
                  </c:pt>
                  <c:pt idx="94">
                    <c:v>0.21403468815305599</c:v>
                  </c:pt>
                  <c:pt idx="95">
                    <c:v>0.21143880679278015</c:v>
                  </c:pt>
                  <c:pt idx="96">
                    <c:v>0.22133497988957318</c:v>
                  </c:pt>
                  <c:pt idx="97">
                    <c:v>0.20611243562861459</c:v>
                  </c:pt>
                  <c:pt idx="98">
                    <c:v>0.19845396872068807</c:v>
                  </c:pt>
                  <c:pt idx="99">
                    <c:v>0.22390889945755282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'diffusion low V'!$B$6:$B$105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V'!$R$6:$R$105</c:f>
              <c:numCache>
                <c:formatCode>General</c:formatCode>
                <c:ptCount val="100"/>
                <c:pt idx="0">
                  <c:v>0</c:v>
                </c:pt>
                <c:pt idx="1">
                  <c:v>0.20292953332784727</c:v>
                </c:pt>
                <c:pt idx="2">
                  <c:v>0.24911542675556078</c:v>
                </c:pt>
                <c:pt idx="3">
                  <c:v>0.25403383057264917</c:v>
                </c:pt>
                <c:pt idx="4">
                  <c:v>0.28278402724721607</c:v>
                </c:pt>
                <c:pt idx="5">
                  <c:v>0.33525216390716339</c:v>
                </c:pt>
                <c:pt idx="6">
                  <c:v>0.3655446678955564</c:v>
                </c:pt>
                <c:pt idx="7">
                  <c:v>0.36413965901836221</c:v>
                </c:pt>
                <c:pt idx="8">
                  <c:v>0.38265602314433378</c:v>
                </c:pt>
                <c:pt idx="9">
                  <c:v>0.37716181301473201</c:v>
                </c:pt>
                <c:pt idx="10">
                  <c:v>0.45389509276951889</c:v>
                </c:pt>
                <c:pt idx="11">
                  <c:v>0.46476868997702098</c:v>
                </c:pt>
                <c:pt idx="12">
                  <c:v>0.47710042435422323</c:v>
                </c:pt>
                <c:pt idx="13">
                  <c:v>0.51826511692904342</c:v>
                </c:pt>
                <c:pt idx="14">
                  <c:v>0.56916822890453811</c:v>
                </c:pt>
                <c:pt idx="15">
                  <c:v>0.5692113091102543</c:v>
                </c:pt>
                <c:pt idx="16">
                  <c:v>0.60278126382238462</c:v>
                </c:pt>
                <c:pt idx="17">
                  <c:v>0.59036346210823221</c:v>
                </c:pt>
                <c:pt idx="18">
                  <c:v>0.57743233820183104</c:v>
                </c:pt>
                <c:pt idx="19">
                  <c:v>0.61557608378358686</c:v>
                </c:pt>
                <c:pt idx="20">
                  <c:v>0.67203191330783785</c:v>
                </c:pt>
                <c:pt idx="21">
                  <c:v>0.72934116502291935</c:v>
                </c:pt>
                <c:pt idx="22">
                  <c:v>0.70778980529003399</c:v>
                </c:pt>
                <c:pt idx="23">
                  <c:v>0.6735216637702266</c:v>
                </c:pt>
                <c:pt idx="24">
                  <c:v>0.75690403663443595</c:v>
                </c:pt>
                <c:pt idx="25">
                  <c:v>0.73434906553812185</c:v>
                </c:pt>
                <c:pt idx="26">
                  <c:v>0.7384382012857319</c:v>
                </c:pt>
                <c:pt idx="27">
                  <c:v>0.76044278738289206</c:v>
                </c:pt>
                <c:pt idx="28">
                  <c:v>0.74097763436264175</c:v>
                </c:pt>
                <c:pt idx="29">
                  <c:v>0.78778763218373382</c:v>
                </c:pt>
                <c:pt idx="30">
                  <c:v>0.80082163178478827</c:v>
                </c:pt>
                <c:pt idx="31">
                  <c:v>0.77601864882418858</c:v>
                </c:pt>
                <c:pt idx="32">
                  <c:v>0.79110678165757486</c:v>
                </c:pt>
                <c:pt idx="33">
                  <c:v>0.80045995569747053</c:v>
                </c:pt>
                <c:pt idx="34">
                  <c:v>0.82809361685482819</c:v>
                </c:pt>
                <c:pt idx="35">
                  <c:v>0.88395179035384253</c:v>
                </c:pt>
                <c:pt idx="36">
                  <c:v>0.83622045168924219</c:v>
                </c:pt>
                <c:pt idx="37">
                  <c:v>0.86530800937477093</c:v>
                </c:pt>
                <c:pt idx="38">
                  <c:v>0.89704996241683754</c:v>
                </c:pt>
                <c:pt idx="39">
                  <c:v>0.96511916234929607</c:v>
                </c:pt>
                <c:pt idx="40">
                  <c:v>0.94491520091533299</c:v>
                </c:pt>
                <c:pt idx="41">
                  <c:v>1.0040586278666626</c:v>
                </c:pt>
                <c:pt idx="42">
                  <c:v>0.98591166516116913</c:v>
                </c:pt>
                <c:pt idx="43">
                  <c:v>0.95666414787062859</c:v>
                </c:pt>
                <c:pt idx="44">
                  <c:v>1.0099295617637452</c:v>
                </c:pt>
                <c:pt idx="45">
                  <c:v>1.0615484386676592</c:v>
                </c:pt>
                <c:pt idx="46">
                  <c:v>0.99150604305542311</c:v>
                </c:pt>
                <c:pt idx="47">
                  <c:v>0.97163708033835916</c:v>
                </c:pt>
                <c:pt idx="48">
                  <c:v>0.93598699661797702</c:v>
                </c:pt>
                <c:pt idx="49">
                  <c:v>0.91042937904484733</c:v>
                </c:pt>
                <c:pt idx="50">
                  <c:v>0.98187269351091899</c:v>
                </c:pt>
                <c:pt idx="51">
                  <c:v>1.0475407603687779</c:v>
                </c:pt>
                <c:pt idx="52">
                  <c:v>1.0278287870954794</c:v>
                </c:pt>
                <c:pt idx="53">
                  <c:v>1.0264672342005365</c:v>
                </c:pt>
                <c:pt idx="54">
                  <c:v>1.0244064240196602</c:v>
                </c:pt>
                <c:pt idx="55">
                  <c:v>1.0631652447768836</c:v>
                </c:pt>
                <c:pt idx="56">
                  <c:v>1.1261152514946677</c:v>
                </c:pt>
                <c:pt idx="57">
                  <c:v>1.1217830669916586</c:v>
                </c:pt>
                <c:pt idx="58">
                  <c:v>1.1646662239184766</c:v>
                </c:pt>
                <c:pt idx="59">
                  <c:v>1.2378575835008714</c:v>
                </c:pt>
                <c:pt idx="60">
                  <c:v>1.2357075146626375</c:v>
                </c:pt>
                <c:pt idx="61">
                  <c:v>1.2010193656503598</c:v>
                </c:pt>
                <c:pt idx="62">
                  <c:v>1.1982375144138404</c:v>
                </c:pt>
                <c:pt idx="63">
                  <c:v>1.1743802184576455</c:v>
                </c:pt>
                <c:pt idx="64">
                  <c:v>1.2079989824400856</c:v>
                </c:pt>
                <c:pt idx="65">
                  <c:v>1.2533228253112039</c:v>
                </c:pt>
                <c:pt idx="66">
                  <c:v>1.2770258280032565</c:v>
                </c:pt>
                <c:pt idx="67">
                  <c:v>1.2349079159896097</c:v>
                </c:pt>
                <c:pt idx="68">
                  <c:v>1.2465480490538743</c:v>
                </c:pt>
                <c:pt idx="69">
                  <c:v>1.2036467556241632</c:v>
                </c:pt>
                <c:pt idx="70">
                  <c:v>1.1931865613625088</c:v>
                </c:pt>
                <c:pt idx="71">
                  <c:v>1.2385636380642233</c:v>
                </c:pt>
                <c:pt idx="72">
                  <c:v>1.2392957686763386</c:v>
                </c:pt>
                <c:pt idx="73">
                  <c:v>1.3020944824127945</c:v>
                </c:pt>
                <c:pt idx="74">
                  <c:v>1.2902856631703536</c:v>
                </c:pt>
                <c:pt idx="75">
                  <c:v>1.273947498125015</c:v>
                </c:pt>
                <c:pt idx="76">
                  <c:v>1.3523802930104538</c:v>
                </c:pt>
                <c:pt idx="77">
                  <c:v>1.3316522527768142</c:v>
                </c:pt>
                <c:pt idx="78">
                  <c:v>1.3566345010248799</c:v>
                </c:pt>
                <c:pt idx="79">
                  <c:v>1.3266739184591774</c:v>
                </c:pt>
                <c:pt idx="80">
                  <c:v>1.3970444207248209</c:v>
                </c:pt>
                <c:pt idx="81">
                  <c:v>1.4144584767578858</c:v>
                </c:pt>
                <c:pt idx="82">
                  <c:v>1.4464947299739495</c:v>
                </c:pt>
                <c:pt idx="83">
                  <c:v>1.4175085507622835</c:v>
                </c:pt>
                <c:pt idx="84">
                  <c:v>1.359318355330851</c:v>
                </c:pt>
                <c:pt idx="85">
                  <c:v>1.3648483903741746</c:v>
                </c:pt>
                <c:pt idx="86">
                  <c:v>1.2860284629350753</c:v>
                </c:pt>
                <c:pt idx="87">
                  <c:v>1.2862035783876364</c:v>
                </c:pt>
                <c:pt idx="88">
                  <c:v>1.266745119426925</c:v>
                </c:pt>
                <c:pt idx="89">
                  <c:v>1.2170144100749787</c:v>
                </c:pt>
                <c:pt idx="90">
                  <c:v>1.3045257344541779</c:v>
                </c:pt>
                <c:pt idx="91">
                  <c:v>1.3239751352665459</c:v>
                </c:pt>
                <c:pt idx="92">
                  <c:v>1.3413132148011493</c:v>
                </c:pt>
                <c:pt idx="93">
                  <c:v>1.3279699162480674</c:v>
                </c:pt>
                <c:pt idx="94">
                  <c:v>1.3963497160883322</c:v>
                </c:pt>
                <c:pt idx="95">
                  <c:v>1.5448455376011843</c:v>
                </c:pt>
                <c:pt idx="96">
                  <c:v>1.6549928552947377</c:v>
                </c:pt>
                <c:pt idx="97">
                  <c:v>1.8882480432574684</c:v>
                </c:pt>
                <c:pt idx="98">
                  <c:v>1.945178751271385</c:v>
                </c:pt>
                <c:pt idx="99">
                  <c:v>1.8656575095172425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DC-EB41-BC18-370FFB737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407312"/>
        <c:axId val="1141077472"/>
      </c:scatterChart>
      <c:valAx>
        <c:axId val="1141407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077472"/>
        <c:crosses val="autoZero"/>
        <c:crossBetween val="midCat"/>
      </c:valAx>
      <c:valAx>
        <c:axId val="114107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407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4363910761154853"/>
                  <c:y val="-6.6461431904345294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'diffusion low V'!$Q$6:$Q$98</c:f>
                <c:numCache>
                  <c:formatCode>General</c:formatCode>
                  <c:ptCount val="93"/>
                  <c:pt idx="0">
                    <c:v>0</c:v>
                  </c:pt>
                  <c:pt idx="1">
                    <c:v>7.107460152718079E-3</c:v>
                  </c:pt>
                  <c:pt idx="2">
                    <c:v>7.8937630789509081E-3</c:v>
                  </c:pt>
                  <c:pt idx="3">
                    <c:v>2.2276779346399541E-2</c:v>
                  </c:pt>
                  <c:pt idx="4">
                    <c:v>2.6062288610578077E-2</c:v>
                  </c:pt>
                  <c:pt idx="5">
                    <c:v>2.4873289394251839E-2</c:v>
                  </c:pt>
                  <c:pt idx="6">
                    <c:v>2.9763188947370026E-2</c:v>
                  </c:pt>
                  <c:pt idx="7">
                    <c:v>3.5668761948043075E-2</c:v>
                  </c:pt>
                  <c:pt idx="8">
                    <c:v>4.2465115817552711E-2</c:v>
                  </c:pt>
                  <c:pt idx="9">
                    <c:v>4.1409624273615789E-2</c:v>
                  </c:pt>
                  <c:pt idx="10">
                    <c:v>4.836161161765852E-2</c:v>
                  </c:pt>
                  <c:pt idx="11">
                    <c:v>5.8704311363184609E-2</c:v>
                  </c:pt>
                  <c:pt idx="12">
                    <c:v>0.1188978447956041</c:v>
                  </c:pt>
                  <c:pt idx="13">
                    <c:v>0.13644247477077223</c:v>
                  </c:pt>
                  <c:pt idx="14">
                    <c:v>0.16273948969077387</c:v>
                  </c:pt>
                  <c:pt idx="15">
                    <c:v>0.1394040651792591</c:v>
                  </c:pt>
                  <c:pt idx="16">
                    <c:v>0.20666586562449452</c:v>
                  </c:pt>
                  <c:pt idx="17">
                    <c:v>0.17916856011582313</c:v>
                  </c:pt>
                  <c:pt idx="18">
                    <c:v>0.15368990568772375</c:v>
                  </c:pt>
                  <c:pt idx="19">
                    <c:v>0.23592416323467297</c:v>
                  </c:pt>
                  <c:pt idx="20">
                    <c:v>0.19371298210645252</c:v>
                  </c:pt>
                  <c:pt idx="21">
                    <c:v>0.20415063995877419</c:v>
                  </c:pt>
                  <c:pt idx="22">
                    <c:v>0.13600559291901487</c:v>
                  </c:pt>
                  <c:pt idx="23">
                    <c:v>0.14621177093260807</c:v>
                  </c:pt>
                  <c:pt idx="24">
                    <c:v>0.18925714647716099</c:v>
                  </c:pt>
                  <c:pt idx="25">
                    <c:v>0.16949599610383123</c:v>
                  </c:pt>
                  <c:pt idx="26">
                    <c:v>0.19586323924349508</c:v>
                  </c:pt>
                  <c:pt idx="27">
                    <c:v>0.18335636297488134</c:v>
                  </c:pt>
                  <c:pt idx="28">
                    <c:v>0.20210596872146655</c:v>
                  </c:pt>
                  <c:pt idx="29">
                    <c:v>0.21948942003854816</c:v>
                  </c:pt>
                  <c:pt idx="30">
                    <c:v>0.19426334309408944</c:v>
                  </c:pt>
                  <c:pt idx="31">
                    <c:v>0.20848193598530418</c:v>
                  </c:pt>
                  <c:pt idx="32">
                    <c:v>0.18840595431237664</c:v>
                  </c:pt>
                  <c:pt idx="33">
                    <c:v>0.2691479030426982</c:v>
                  </c:pt>
                  <c:pt idx="34">
                    <c:v>0.25553166720299914</c:v>
                  </c:pt>
                  <c:pt idx="35">
                    <c:v>0.25179622084700026</c:v>
                  </c:pt>
                  <c:pt idx="36">
                    <c:v>0.26958289949622316</c:v>
                  </c:pt>
                  <c:pt idx="37">
                    <c:v>0.24475240101288104</c:v>
                  </c:pt>
                  <c:pt idx="38">
                    <c:v>0.32458603875690512</c:v>
                  </c:pt>
                  <c:pt idx="39">
                    <c:v>0.32281302615285318</c:v>
                  </c:pt>
                  <c:pt idx="40">
                    <c:v>0.34240205503059412</c:v>
                  </c:pt>
                  <c:pt idx="41">
                    <c:v>0.34039053249598039</c:v>
                  </c:pt>
                  <c:pt idx="42">
                    <c:v>0.31419820613138305</c:v>
                  </c:pt>
                  <c:pt idx="43">
                    <c:v>0.3649754184340091</c:v>
                  </c:pt>
                  <c:pt idx="44">
                    <c:v>0.36394323544697488</c:v>
                  </c:pt>
                  <c:pt idx="45">
                    <c:v>0.33071206203071302</c:v>
                  </c:pt>
                  <c:pt idx="46">
                    <c:v>0.27205694137568409</c:v>
                  </c:pt>
                  <c:pt idx="47">
                    <c:v>0.23159120192438667</c:v>
                  </c:pt>
                  <c:pt idx="48">
                    <c:v>0.20350840987887059</c:v>
                  </c:pt>
                  <c:pt idx="49">
                    <c:v>0.14933738786370152</c:v>
                  </c:pt>
                  <c:pt idx="50">
                    <c:v>0.18863593854590288</c:v>
                  </c:pt>
                  <c:pt idx="51">
                    <c:v>0.22657101448665898</c:v>
                  </c:pt>
                  <c:pt idx="52">
                    <c:v>0.31178135919699668</c:v>
                  </c:pt>
                  <c:pt idx="53">
                    <c:v>0.36969363207963296</c:v>
                  </c:pt>
                  <c:pt idx="54">
                    <c:v>0.38545613132787043</c:v>
                  </c:pt>
                  <c:pt idx="55">
                    <c:v>0.40489521697010672</c:v>
                  </c:pt>
                  <c:pt idx="56">
                    <c:v>0.47863930345200173</c:v>
                  </c:pt>
                  <c:pt idx="57">
                    <c:v>0.54212065896122541</c:v>
                  </c:pt>
                  <c:pt idx="58">
                    <c:v>0.54756659055311796</c:v>
                  </c:pt>
                  <c:pt idx="59">
                    <c:v>0.54067282034723707</c:v>
                  </c:pt>
                  <c:pt idx="60">
                    <c:v>0.61383477623987415</c:v>
                  </c:pt>
                  <c:pt idx="61">
                    <c:v>0.71842902898310546</c:v>
                  </c:pt>
                  <c:pt idx="62">
                    <c:v>0.73139399185527354</c:v>
                  </c:pt>
                  <c:pt idx="63">
                    <c:v>0.72485506877258588</c:v>
                  </c:pt>
                  <c:pt idx="64">
                    <c:v>0.72783799222208312</c:v>
                  </c:pt>
                  <c:pt idx="65">
                    <c:v>0.74674581508503279</c:v>
                  </c:pt>
                  <c:pt idx="66">
                    <c:v>0.78039151175958454</c:v>
                  </c:pt>
                  <c:pt idx="67">
                    <c:v>0.71395671182423592</c:v>
                  </c:pt>
                  <c:pt idx="68">
                    <c:v>0.67975020882071202</c:v>
                  </c:pt>
                  <c:pt idx="69">
                    <c:v>0.67835734237449008</c:v>
                  </c:pt>
                  <c:pt idx="70">
                    <c:v>0.61852860674551746</c:v>
                  </c:pt>
                  <c:pt idx="71">
                    <c:v>0.60374011029399222</c:v>
                  </c:pt>
                  <c:pt idx="72">
                    <c:v>0.65695993109134976</c:v>
                  </c:pt>
                  <c:pt idx="73">
                    <c:v>0.7712571978485796</c:v>
                  </c:pt>
                  <c:pt idx="74">
                    <c:v>0.78921947563507189</c:v>
                  </c:pt>
                  <c:pt idx="75">
                    <c:v>0.84672541655844269</c:v>
                  </c:pt>
                  <c:pt idx="76">
                    <c:v>0.8853226658230211</c:v>
                  </c:pt>
                  <c:pt idx="77">
                    <c:v>0.82159571327409209</c:v>
                  </c:pt>
                  <c:pt idx="78">
                    <c:v>0.82541990492536177</c:v>
                  </c:pt>
                  <c:pt idx="79">
                    <c:v>0.81231505330626363</c:v>
                  </c:pt>
                  <c:pt idx="80">
                    <c:v>0.89541721747903569</c:v>
                  </c:pt>
                  <c:pt idx="81">
                    <c:v>0.83188123979118433</c:v>
                  </c:pt>
                  <c:pt idx="82">
                    <c:v>0.78591017835370014</c:v>
                  </c:pt>
                  <c:pt idx="83">
                    <c:v>0.76472475674970952</c:v>
                  </c:pt>
                  <c:pt idx="84">
                    <c:v>0.72485264367662994</c:v>
                  </c:pt>
                  <c:pt idx="85">
                    <c:v>0.82127095627053182</c:v>
                  </c:pt>
                  <c:pt idx="86">
                    <c:v>0.84391214865175301</c:v>
                  </c:pt>
                  <c:pt idx="87">
                    <c:v>0.82186303327298815</c:v>
                  </c:pt>
                  <c:pt idx="88">
                    <c:v>0.72054909270826006</c:v>
                  </c:pt>
                  <c:pt idx="89">
                    <c:v>0.71963208061622441</c:v>
                  </c:pt>
                  <c:pt idx="90">
                    <c:v>0.76128677516746113</c:v>
                  </c:pt>
                  <c:pt idx="91">
                    <c:v>0.72840754474685676</c:v>
                  </c:pt>
                  <c:pt idx="92">
                    <c:v>0.7273021061035666</c:v>
                  </c:pt>
                </c:numCache>
              </c:numRef>
            </c:plus>
            <c:minus>
              <c:numRef>
                <c:f>'diffusion low V'!$Q$6:$Q$98</c:f>
                <c:numCache>
                  <c:formatCode>General</c:formatCode>
                  <c:ptCount val="93"/>
                  <c:pt idx="0">
                    <c:v>0</c:v>
                  </c:pt>
                  <c:pt idx="1">
                    <c:v>7.107460152718079E-3</c:v>
                  </c:pt>
                  <c:pt idx="2">
                    <c:v>7.8937630789509081E-3</c:v>
                  </c:pt>
                  <c:pt idx="3">
                    <c:v>2.2276779346399541E-2</c:v>
                  </c:pt>
                  <c:pt idx="4">
                    <c:v>2.6062288610578077E-2</c:v>
                  </c:pt>
                  <c:pt idx="5">
                    <c:v>2.4873289394251839E-2</c:v>
                  </c:pt>
                  <c:pt idx="6">
                    <c:v>2.9763188947370026E-2</c:v>
                  </c:pt>
                  <c:pt idx="7">
                    <c:v>3.5668761948043075E-2</c:v>
                  </c:pt>
                  <c:pt idx="8">
                    <c:v>4.2465115817552711E-2</c:v>
                  </c:pt>
                  <c:pt idx="9">
                    <c:v>4.1409624273615789E-2</c:v>
                  </c:pt>
                  <c:pt idx="10">
                    <c:v>4.836161161765852E-2</c:v>
                  </c:pt>
                  <c:pt idx="11">
                    <c:v>5.8704311363184609E-2</c:v>
                  </c:pt>
                  <c:pt idx="12">
                    <c:v>0.1188978447956041</c:v>
                  </c:pt>
                  <c:pt idx="13">
                    <c:v>0.13644247477077223</c:v>
                  </c:pt>
                  <c:pt idx="14">
                    <c:v>0.16273948969077387</c:v>
                  </c:pt>
                  <c:pt idx="15">
                    <c:v>0.1394040651792591</c:v>
                  </c:pt>
                  <c:pt idx="16">
                    <c:v>0.20666586562449452</c:v>
                  </c:pt>
                  <c:pt idx="17">
                    <c:v>0.17916856011582313</c:v>
                  </c:pt>
                  <c:pt idx="18">
                    <c:v>0.15368990568772375</c:v>
                  </c:pt>
                  <c:pt idx="19">
                    <c:v>0.23592416323467297</c:v>
                  </c:pt>
                  <c:pt idx="20">
                    <c:v>0.19371298210645252</c:v>
                  </c:pt>
                  <c:pt idx="21">
                    <c:v>0.20415063995877419</c:v>
                  </c:pt>
                  <c:pt idx="22">
                    <c:v>0.13600559291901487</c:v>
                  </c:pt>
                  <c:pt idx="23">
                    <c:v>0.14621177093260807</c:v>
                  </c:pt>
                  <c:pt idx="24">
                    <c:v>0.18925714647716099</c:v>
                  </c:pt>
                  <c:pt idx="25">
                    <c:v>0.16949599610383123</c:v>
                  </c:pt>
                  <c:pt idx="26">
                    <c:v>0.19586323924349508</c:v>
                  </c:pt>
                  <c:pt idx="27">
                    <c:v>0.18335636297488134</c:v>
                  </c:pt>
                  <c:pt idx="28">
                    <c:v>0.20210596872146655</c:v>
                  </c:pt>
                  <c:pt idx="29">
                    <c:v>0.21948942003854816</c:v>
                  </c:pt>
                  <c:pt idx="30">
                    <c:v>0.19426334309408944</c:v>
                  </c:pt>
                  <c:pt idx="31">
                    <c:v>0.20848193598530418</c:v>
                  </c:pt>
                  <c:pt idx="32">
                    <c:v>0.18840595431237664</c:v>
                  </c:pt>
                  <c:pt idx="33">
                    <c:v>0.2691479030426982</c:v>
                  </c:pt>
                  <c:pt idx="34">
                    <c:v>0.25553166720299914</c:v>
                  </c:pt>
                  <c:pt idx="35">
                    <c:v>0.25179622084700026</c:v>
                  </c:pt>
                  <c:pt idx="36">
                    <c:v>0.26958289949622316</c:v>
                  </c:pt>
                  <c:pt idx="37">
                    <c:v>0.24475240101288104</c:v>
                  </c:pt>
                  <c:pt idx="38">
                    <c:v>0.32458603875690512</c:v>
                  </c:pt>
                  <c:pt idx="39">
                    <c:v>0.32281302615285318</c:v>
                  </c:pt>
                  <c:pt idx="40">
                    <c:v>0.34240205503059412</c:v>
                  </c:pt>
                  <c:pt idx="41">
                    <c:v>0.34039053249598039</c:v>
                  </c:pt>
                  <c:pt idx="42">
                    <c:v>0.31419820613138305</c:v>
                  </c:pt>
                  <c:pt idx="43">
                    <c:v>0.3649754184340091</c:v>
                  </c:pt>
                  <c:pt idx="44">
                    <c:v>0.36394323544697488</c:v>
                  </c:pt>
                  <c:pt idx="45">
                    <c:v>0.33071206203071302</c:v>
                  </c:pt>
                  <c:pt idx="46">
                    <c:v>0.27205694137568409</c:v>
                  </c:pt>
                  <c:pt idx="47">
                    <c:v>0.23159120192438667</c:v>
                  </c:pt>
                  <c:pt idx="48">
                    <c:v>0.20350840987887059</c:v>
                  </c:pt>
                  <c:pt idx="49">
                    <c:v>0.14933738786370152</c:v>
                  </c:pt>
                  <c:pt idx="50">
                    <c:v>0.18863593854590288</c:v>
                  </c:pt>
                  <c:pt idx="51">
                    <c:v>0.22657101448665898</c:v>
                  </c:pt>
                  <c:pt idx="52">
                    <c:v>0.31178135919699668</c:v>
                  </c:pt>
                  <c:pt idx="53">
                    <c:v>0.36969363207963296</c:v>
                  </c:pt>
                  <c:pt idx="54">
                    <c:v>0.38545613132787043</c:v>
                  </c:pt>
                  <c:pt idx="55">
                    <c:v>0.40489521697010672</c:v>
                  </c:pt>
                  <c:pt idx="56">
                    <c:v>0.47863930345200173</c:v>
                  </c:pt>
                  <c:pt idx="57">
                    <c:v>0.54212065896122541</c:v>
                  </c:pt>
                  <c:pt idx="58">
                    <c:v>0.54756659055311796</c:v>
                  </c:pt>
                  <c:pt idx="59">
                    <c:v>0.54067282034723707</c:v>
                  </c:pt>
                  <c:pt idx="60">
                    <c:v>0.61383477623987415</c:v>
                  </c:pt>
                  <c:pt idx="61">
                    <c:v>0.71842902898310546</c:v>
                  </c:pt>
                  <c:pt idx="62">
                    <c:v>0.73139399185527354</c:v>
                  </c:pt>
                  <c:pt idx="63">
                    <c:v>0.72485506877258588</c:v>
                  </c:pt>
                  <c:pt idx="64">
                    <c:v>0.72783799222208312</c:v>
                  </c:pt>
                  <c:pt idx="65">
                    <c:v>0.74674581508503279</c:v>
                  </c:pt>
                  <c:pt idx="66">
                    <c:v>0.78039151175958454</c:v>
                  </c:pt>
                  <c:pt idx="67">
                    <c:v>0.71395671182423592</c:v>
                  </c:pt>
                  <c:pt idx="68">
                    <c:v>0.67975020882071202</c:v>
                  </c:pt>
                  <c:pt idx="69">
                    <c:v>0.67835734237449008</c:v>
                  </c:pt>
                  <c:pt idx="70">
                    <c:v>0.61852860674551746</c:v>
                  </c:pt>
                  <c:pt idx="71">
                    <c:v>0.60374011029399222</c:v>
                  </c:pt>
                  <c:pt idx="72">
                    <c:v>0.65695993109134976</c:v>
                  </c:pt>
                  <c:pt idx="73">
                    <c:v>0.7712571978485796</c:v>
                  </c:pt>
                  <c:pt idx="74">
                    <c:v>0.78921947563507189</c:v>
                  </c:pt>
                  <c:pt idx="75">
                    <c:v>0.84672541655844269</c:v>
                  </c:pt>
                  <c:pt idx="76">
                    <c:v>0.8853226658230211</c:v>
                  </c:pt>
                  <c:pt idx="77">
                    <c:v>0.82159571327409209</c:v>
                  </c:pt>
                  <c:pt idx="78">
                    <c:v>0.82541990492536177</c:v>
                  </c:pt>
                  <c:pt idx="79">
                    <c:v>0.81231505330626363</c:v>
                  </c:pt>
                  <c:pt idx="80">
                    <c:v>0.89541721747903569</c:v>
                  </c:pt>
                  <c:pt idx="81">
                    <c:v>0.83188123979118433</c:v>
                  </c:pt>
                  <c:pt idx="82">
                    <c:v>0.78591017835370014</c:v>
                  </c:pt>
                  <c:pt idx="83">
                    <c:v>0.76472475674970952</c:v>
                  </c:pt>
                  <c:pt idx="84">
                    <c:v>0.72485264367662994</c:v>
                  </c:pt>
                  <c:pt idx="85">
                    <c:v>0.82127095627053182</c:v>
                  </c:pt>
                  <c:pt idx="86">
                    <c:v>0.84391214865175301</c:v>
                  </c:pt>
                  <c:pt idx="87">
                    <c:v>0.82186303327298815</c:v>
                  </c:pt>
                  <c:pt idx="88">
                    <c:v>0.72054909270826006</c:v>
                  </c:pt>
                  <c:pt idx="89">
                    <c:v>0.71963208061622441</c:v>
                  </c:pt>
                  <c:pt idx="90">
                    <c:v>0.76128677516746113</c:v>
                  </c:pt>
                  <c:pt idx="91">
                    <c:v>0.72840754474685676</c:v>
                  </c:pt>
                  <c:pt idx="92">
                    <c:v>0.7273021061035666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'diffusion low V'!$B$6:$B$105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V'!$P$6:$P$98</c:f>
              <c:numCache>
                <c:formatCode>General</c:formatCode>
                <c:ptCount val="93"/>
                <c:pt idx="0">
                  <c:v>0</c:v>
                </c:pt>
                <c:pt idx="1">
                  <c:v>4.4004473894320814E-2</c:v>
                </c:pt>
                <c:pt idx="2">
                  <c:v>6.5198922217858127E-2</c:v>
                </c:pt>
                <c:pt idx="3">
                  <c:v>7.7455983647163371E-2</c:v>
                </c:pt>
                <c:pt idx="4">
                  <c:v>9.772707193736864E-2</c:v>
                </c:pt>
                <c:pt idx="5">
                  <c:v>0.12165166024262578</c:v>
                </c:pt>
                <c:pt idx="6">
                  <c:v>0.14719737548482903</c:v>
                </c:pt>
                <c:pt idx="7">
                  <c:v>0.15478764404135545</c:v>
                </c:pt>
                <c:pt idx="8">
                  <c:v>0.17276878837918669</c:v>
                </c:pt>
                <c:pt idx="9">
                  <c:v>0.1673130601820676</c:v>
                </c:pt>
                <c:pt idx="10">
                  <c:v>0.2239691441827675</c:v>
                </c:pt>
                <c:pt idx="11">
                  <c:v>0.24455269812337083</c:v>
                </c:pt>
                <c:pt idx="12">
                  <c:v>0.30506823894239954</c:v>
                </c:pt>
                <c:pt idx="13">
                  <c:v>0.34309977603523578</c:v>
                </c:pt>
                <c:pt idx="14">
                  <c:v>0.41377466866416468</c:v>
                </c:pt>
                <c:pt idx="15">
                  <c:v>0.39475313618769786</c:v>
                </c:pt>
                <c:pt idx="16">
                  <c:v>0.48203980486724785</c:v>
                </c:pt>
                <c:pt idx="17">
                  <c:v>0.44140324559030014</c:v>
                </c:pt>
                <c:pt idx="18">
                  <c:v>0.4203186362513488</c:v>
                </c:pt>
                <c:pt idx="19">
                  <c:v>0.53119208799928386</c:v>
                </c:pt>
                <c:pt idx="20">
                  <c:v>0.55094345525906974</c:v>
                </c:pt>
                <c:pt idx="21">
                  <c:v>0.62657226177378877</c:v>
                </c:pt>
                <c:pt idx="22">
                  <c:v>0.55378819431035819</c:v>
                </c:pt>
                <c:pt idx="23">
                  <c:v>0.50881684713546338</c:v>
                </c:pt>
                <c:pt idx="24">
                  <c:v>0.6553462353388404</c:v>
                </c:pt>
                <c:pt idx="25">
                  <c:v>0.6221740126566988</c:v>
                </c:pt>
                <c:pt idx="26">
                  <c:v>0.64856144057283271</c:v>
                </c:pt>
                <c:pt idx="27">
                  <c:v>0.67771350212830872</c:v>
                </c:pt>
                <c:pt idx="28">
                  <c:v>0.65556305874543508</c:v>
                </c:pt>
                <c:pt idx="29">
                  <c:v>0.75365621695884555</c:v>
                </c:pt>
                <c:pt idx="30">
                  <c:v>0.75765576922618771</c:v>
                </c:pt>
                <c:pt idx="31">
                  <c:v>0.7139476369544806</c:v>
                </c:pt>
                <c:pt idx="32">
                  <c:v>0.72730319339151961</c:v>
                </c:pt>
                <c:pt idx="33">
                  <c:v>0.77833016834302393</c:v>
                </c:pt>
                <c:pt idx="34">
                  <c:v>0.82998523467084184</c:v>
                </c:pt>
                <c:pt idx="35">
                  <c:v>0.91911082921324161</c:v>
                </c:pt>
                <c:pt idx="36">
                  <c:v>0.84889388773727847</c:v>
                </c:pt>
                <c:pt idx="37">
                  <c:v>0.87239069021828897</c:v>
                </c:pt>
                <c:pt idx="38">
                  <c:v>0.98133684520595421</c:v>
                </c:pt>
                <c:pt idx="39">
                  <c:v>1.093754868408173</c:v>
                </c:pt>
                <c:pt idx="40">
                  <c:v>1.0594660092430308</c:v>
                </c:pt>
                <c:pt idx="41">
                  <c:v>1.1766158524136023</c:v>
                </c:pt>
                <c:pt idx="42">
                  <c:v>1.1247965659912957</c:v>
                </c:pt>
                <c:pt idx="43">
                  <c:v>1.1159617509878292</c:v>
                </c:pt>
                <c:pt idx="44">
                  <c:v>1.2195326610450627</c:v>
                </c:pt>
                <c:pt idx="45">
                  <c:v>1.3335081170414245</c:v>
                </c:pt>
                <c:pt idx="46">
                  <c:v>1.1593125289719377</c:v>
                </c:pt>
                <c:pt idx="47">
                  <c:v>1.0703266480257336</c:v>
                </c:pt>
                <c:pt idx="48">
                  <c:v>0.97852622736258232</c:v>
                </c:pt>
                <c:pt idx="49">
                  <c:v>0.89577314787123608</c:v>
                </c:pt>
                <c:pt idx="50">
                  <c:v>1.0607859646786821</c:v>
                </c:pt>
                <c:pt idx="51">
                  <c:v>1.2157386753275552</c:v>
                </c:pt>
                <c:pt idx="52">
                  <c:v>1.225905508170132</c:v>
                </c:pt>
                <c:pt idx="53">
                  <c:v>1.2636045842277788</c:v>
                </c:pt>
                <c:pt idx="54">
                  <c:v>1.2523184577255189</c:v>
                </c:pt>
                <c:pt idx="55">
                  <c:v>1.3339998157305035</c:v>
                </c:pt>
                <c:pt idx="56">
                  <c:v>1.5234206738443901</c:v>
                </c:pt>
                <c:pt idx="57">
                  <c:v>1.5650365576412657</c:v>
                </c:pt>
                <c:pt idx="58">
                  <c:v>1.6418476091944725</c:v>
                </c:pt>
                <c:pt idx="59">
                  <c:v>1.8138884835029472</c:v>
                </c:pt>
                <c:pt idx="60">
                  <c:v>1.8523443348565543</c:v>
                </c:pt>
                <c:pt idx="61">
                  <c:v>1.8939925892569587</c:v>
                </c:pt>
                <c:pt idx="62">
                  <c:v>1.8805879482720538</c:v>
                </c:pt>
                <c:pt idx="63">
                  <c:v>1.8193413104396481</c:v>
                </c:pt>
                <c:pt idx="64">
                  <c:v>1.8989088122085245</c:v>
                </c:pt>
                <c:pt idx="65">
                  <c:v>2.0162989691735183</c:v>
                </c:pt>
                <c:pt idx="66">
                  <c:v>2.0814499113101603</c:v>
                </c:pt>
                <c:pt idx="67">
                  <c:v>1.9423742309380239</c:v>
                </c:pt>
                <c:pt idx="68">
                  <c:v>1.9574772755016803</c:v>
                </c:pt>
                <c:pt idx="69">
                  <c:v>1.8245519655298401</c:v>
                </c:pt>
                <c:pt idx="70">
                  <c:v>1.7640684327347222</c:v>
                </c:pt>
                <c:pt idx="71">
                  <c:v>1.8469839421677736</c:v>
                </c:pt>
                <c:pt idx="72">
                  <c:v>1.8983962146362436</c:v>
                </c:pt>
                <c:pt idx="73">
                  <c:v>2.1284101094272967</c:v>
                </c:pt>
                <c:pt idx="74">
                  <c:v>2.1116315579744795</c:v>
                </c:pt>
                <c:pt idx="75">
                  <c:v>2.0971035111703769</c:v>
                </c:pt>
                <c:pt idx="76">
                  <c:v>2.3049493385409416</c:v>
                </c:pt>
                <c:pt idx="77">
                  <c:v>2.2680453144021486</c:v>
                </c:pt>
                <c:pt idx="78">
                  <c:v>2.3080678827948393</c:v>
                </c:pt>
                <c:pt idx="79">
                  <c:v>2.2020520327901933</c:v>
                </c:pt>
                <c:pt idx="80">
                  <c:v>2.4116005284784254</c:v>
                </c:pt>
                <c:pt idx="81">
                  <c:v>2.4523109198025157</c:v>
                </c:pt>
                <c:pt idx="82">
                  <c:v>2.5232098014033157</c:v>
                </c:pt>
                <c:pt idx="83">
                  <c:v>2.4074621992023202</c:v>
                </c:pt>
                <c:pt idx="84">
                  <c:v>2.2151964096600492</c:v>
                </c:pt>
                <c:pt idx="85">
                  <c:v>2.3147048060861115</c:v>
                </c:pt>
                <c:pt idx="86">
                  <c:v>2.1731081763011257</c:v>
                </c:pt>
                <c:pt idx="87">
                  <c:v>2.1818104474504247</c:v>
                </c:pt>
                <c:pt idx="88">
                  <c:v>2.0644482201049503</c:v>
                </c:pt>
                <c:pt idx="89">
                  <c:v>1.9482803002008175</c:v>
                </c:pt>
                <c:pt idx="90">
                  <c:v>2.1627974509537062</c:v>
                </c:pt>
                <c:pt idx="91">
                  <c:v>2.2092345153870729</c:v>
                </c:pt>
                <c:pt idx="92">
                  <c:v>2.2727234585494962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02-6D45-A099-92F202F59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407312"/>
        <c:axId val="1141077472"/>
      </c:scatterChart>
      <c:valAx>
        <c:axId val="1141407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077472"/>
        <c:crosses val="autoZero"/>
        <c:crossBetween val="midCat"/>
      </c:valAx>
      <c:valAx>
        <c:axId val="114107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407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752576192681797"/>
                  <c:y val="-0.4026848206474190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lowV analysis'!$O$10:$O$189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5.2544870515758436E-2</c:v>
                  </c:pt>
                  <c:pt idx="2">
                    <c:v>0.12895672546546949</c:v>
                  </c:pt>
                  <c:pt idx="3">
                    <c:v>6.2648953851723227E-2</c:v>
                  </c:pt>
                  <c:pt idx="4">
                    <c:v>9.7630449422667978E-2</c:v>
                  </c:pt>
                  <c:pt idx="5">
                    <c:v>0.26729540940599328</c:v>
                  </c:pt>
                  <c:pt idx="6">
                    <c:v>0.16818995518786889</c:v>
                  </c:pt>
                  <c:pt idx="7">
                    <c:v>0.33497506721835313</c:v>
                  </c:pt>
                  <c:pt idx="8">
                    <c:v>0.35857818662248142</c:v>
                  </c:pt>
                  <c:pt idx="9">
                    <c:v>0.29671420695049616</c:v>
                  </c:pt>
                  <c:pt idx="10">
                    <c:v>0.10455563591427466</c:v>
                  </c:pt>
                  <c:pt idx="11">
                    <c:v>0.30248467351739755</c:v>
                  </c:pt>
                  <c:pt idx="12">
                    <c:v>0.39895926548695404</c:v>
                  </c:pt>
                  <c:pt idx="13">
                    <c:v>0.39319175681592144</c:v>
                  </c:pt>
                  <c:pt idx="14">
                    <c:v>0.37989140698779028</c:v>
                  </c:pt>
                  <c:pt idx="15">
                    <c:v>0.27718196878283863</c:v>
                  </c:pt>
                  <c:pt idx="16">
                    <c:v>0.40076989456489881</c:v>
                  </c:pt>
                  <c:pt idx="17">
                    <c:v>0.38567592852400528</c:v>
                  </c:pt>
                  <c:pt idx="18">
                    <c:v>0.46194518176982502</c:v>
                  </c:pt>
                  <c:pt idx="19">
                    <c:v>0.19094862757007008</c:v>
                  </c:pt>
                  <c:pt idx="20">
                    <c:v>0.28242025987905284</c:v>
                  </c:pt>
                  <c:pt idx="21">
                    <c:v>0.37743831230525421</c:v>
                  </c:pt>
                  <c:pt idx="22">
                    <c:v>0.37641233139807512</c:v>
                  </c:pt>
                  <c:pt idx="23">
                    <c:v>0.38405631350755653</c:v>
                  </c:pt>
                  <c:pt idx="24">
                    <c:v>0.35182766781864366</c:v>
                  </c:pt>
                  <c:pt idx="25">
                    <c:v>0.5317278176922986</c:v>
                  </c:pt>
                  <c:pt idx="26">
                    <c:v>0.6322571227289322</c:v>
                  </c:pt>
                  <c:pt idx="27">
                    <c:v>0.75289254602620248</c:v>
                  </c:pt>
                  <c:pt idx="28">
                    <c:v>0.70135061434970714</c:v>
                  </c:pt>
                  <c:pt idx="29">
                    <c:v>0.51090705307768924</c:v>
                  </c:pt>
                  <c:pt idx="30">
                    <c:v>0.49142437617048346</c:v>
                  </c:pt>
                  <c:pt idx="31">
                    <c:v>0.45967148878112413</c:v>
                  </c:pt>
                  <c:pt idx="32">
                    <c:v>0.75736542647330884</c:v>
                  </c:pt>
                  <c:pt idx="33">
                    <c:v>0.98259664614848152</c:v>
                  </c:pt>
                  <c:pt idx="34">
                    <c:v>0.87541547381067564</c:v>
                  </c:pt>
                  <c:pt idx="35">
                    <c:v>0.73700567551165952</c:v>
                  </c:pt>
                  <c:pt idx="36">
                    <c:v>0.72564667607343936</c:v>
                  </c:pt>
                  <c:pt idx="37">
                    <c:v>0.7294335649199557</c:v>
                  </c:pt>
                  <c:pt idx="38">
                    <c:v>0.86530257873857064</c:v>
                  </c:pt>
                  <c:pt idx="39">
                    <c:v>0.50277303635781589</c:v>
                  </c:pt>
                  <c:pt idx="40">
                    <c:v>0.5197228115764162</c:v>
                  </c:pt>
                  <c:pt idx="41">
                    <c:v>0.60465160525228345</c:v>
                  </c:pt>
                  <c:pt idx="42">
                    <c:v>0.59987886814589364</c:v>
                  </c:pt>
                  <c:pt idx="43">
                    <c:v>0.6832312149538009</c:v>
                  </c:pt>
                  <c:pt idx="44">
                    <c:v>0.60477295627967076</c:v>
                  </c:pt>
                  <c:pt idx="45">
                    <c:v>0.4340561026783562</c:v>
                  </c:pt>
                  <c:pt idx="46">
                    <c:v>0.49235008970572008</c:v>
                  </c:pt>
                  <c:pt idx="47">
                    <c:v>0.39904561506946273</c:v>
                  </c:pt>
                  <c:pt idx="48">
                    <c:v>0.44302083153405974</c:v>
                  </c:pt>
                  <c:pt idx="49">
                    <c:v>0.42307523983332757</c:v>
                  </c:pt>
                  <c:pt idx="50">
                    <c:v>0.36149116840782802</c:v>
                  </c:pt>
                  <c:pt idx="51">
                    <c:v>0.36719090071991062</c:v>
                  </c:pt>
                  <c:pt idx="52">
                    <c:v>0.43719911429504654</c:v>
                  </c:pt>
                  <c:pt idx="53">
                    <c:v>0.60498523027674345</c:v>
                  </c:pt>
                  <c:pt idx="54">
                    <c:v>0.65208171011653748</c:v>
                  </c:pt>
                  <c:pt idx="55">
                    <c:v>0.62094407234491777</c:v>
                  </c:pt>
                  <c:pt idx="56">
                    <c:v>0.62451755330929171</c:v>
                  </c:pt>
                  <c:pt idx="57">
                    <c:v>0.76287873827993247</c:v>
                  </c:pt>
                  <c:pt idx="58">
                    <c:v>0.51929242767375983</c:v>
                  </c:pt>
                  <c:pt idx="59">
                    <c:v>0.40768920828427069</c:v>
                  </c:pt>
                  <c:pt idx="60">
                    <c:v>0.24472559697825841</c:v>
                  </c:pt>
                  <c:pt idx="61">
                    <c:v>0.38005040177706717</c:v>
                  </c:pt>
                  <c:pt idx="62">
                    <c:v>0.47527581321980777</c:v>
                  </c:pt>
                  <c:pt idx="63">
                    <c:v>0.43824509993735966</c:v>
                  </c:pt>
                  <c:pt idx="64">
                    <c:v>0.45944351412885037</c:v>
                  </c:pt>
                  <c:pt idx="65">
                    <c:v>0.58708684839655711</c:v>
                  </c:pt>
                  <c:pt idx="66">
                    <c:v>0.49460109645377792</c:v>
                  </c:pt>
                  <c:pt idx="67">
                    <c:v>0.59653570126098188</c:v>
                  </c:pt>
                  <c:pt idx="68">
                    <c:v>0.58294859083209549</c:v>
                  </c:pt>
                  <c:pt idx="69">
                    <c:v>0.51576319252182601</c:v>
                  </c:pt>
                  <c:pt idx="70">
                    <c:v>0.33885900269025149</c:v>
                  </c:pt>
                  <c:pt idx="71">
                    <c:v>0.1379734082476326</c:v>
                  </c:pt>
                  <c:pt idx="72">
                    <c:v>0.1637400419082046</c:v>
                  </c:pt>
                  <c:pt idx="73">
                    <c:v>0.18357525750822856</c:v>
                  </c:pt>
                  <c:pt idx="74">
                    <c:v>0.18365225727273576</c:v>
                  </c:pt>
                  <c:pt idx="75">
                    <c:v>0.16556245497755681</c:v>
                  </c:pt>
                  <c:pt idx="76">
                    <c:v>0.19981137272010449</c:v>
                  </c:pt>
                  <c:pt idx="77">
                    <c:v>0.17456614105904308</c:v>
                  </c:pt>
                  <c:pt idx="78">
                    <c:v>0.26526191107952146</c:v>
                  </c:pt>
                  <c:pt idx="79">
                    <c:v>3.9910216877119792E-2</c:v>
                  </c:pt>
                  <c:pt idx="80">
                    <c:v>6.6901791496306776E-2</c:v>
                  </c:pt>
                  <c:pt idx="81">
                    <c:v>0.17836328059372034</c:v>
                  </c:pt>
                  <c:pt idx="82">
                    <c:v>0.15606353278474508</c:v>
                  </c:pt>
                  <c:pt idx="83">
                    <c:v>0.21457872506482825</c:v>
                  </c:pt>
                  <c:pt idx="84">
                    <c:v>0.21858514357246808</c:v>
                  </c:pt>
                  <c:pt idx="85">
                    <c:v>0.31370808295591962</c:v>
                  </c:pt>
                  <c:pt idx="86">
                    <c:v>0.39569138812658039</c:v>
                  </c:pt>
                  <c:pt idx="87">
                    <c:v>0.5211523992653434</c:v>
                  </c:pt>
                  <c:pt idx="88">
                    <c:v>0.4612853269235978</c:v>
                  </c:pt>
                  <c:pt idx="89">
                    <c:v>0.17855274370452162</c:v>
                  </c:pt>
                  <c:pt idx="90">
                    <c:v>0.20834299270380505</c:v>
                  </c:pt>
                  <c:pt idx="91">
                    <c:v>0.29806571437518675</c:v>
                  </c:pt>
                  <c:pt idx="92">
                    <c:v>0.64858587256225664</c:v>
                  </c:pt>
                  <c:pt idx="93">
                    <c:v>0.80918028515581697</c:v>
                  </c:pt>
                  <c:pt idx="94">
                    <c:v>0.8581080399126183</c:v>
                  </c:pt>
                  <c:pt idx="95">
                    <c:v>0.70183369393998296</c:v>
                  </c:pt>
                  <c:pt idx="96">
                    <c:v>1.0200636472658786</c:v>
                  </c:pt>
                  <c:pt idx="97">
                    <c:v>1.0047291270463421</c:v>
                  </c:pt>
                  <c:pt idx="98">
                    <c:v>0.79457446945177201</c:v>
                  </c:pt>
                  <c:pt idx="99">
                    <c:v>1.091431932594384</c:v>
                  </c:pt>
                  <c:pt idx="100">
                    <c:v>1.9113462538672463</c:v>
                  </c:pt>
                  <c:pt idx="101">
                    <c:v>1.9949156995438846</c:v>
                  </c:pt>
                  <c:pt idx="102">
                    <c:v>1.669186937084747</c:v>
                  </c:pt>
                  <c:pt idx="103">
                    <c:v>1.6218651274779532</c:v>
                  </c:pt>
                  <c:pt idx="104">
                    <c:v>1.8534959312770667</c:v>
                  </c:pt>
                  <c:pt idx="105">
                    <c:v>1.7719874256211188</c:v>
                  </c:pt>
                  <c:pt idx="106">
                    <c:v>1.8189080879981121</c:v>
                  </c:pt>
                  <c:pt idx="107">
                    <c:v>1.7880689209026472</c:v>
                  </c:pt>
                  <c:pt idx="108">
                    <c:v>1.874104036149667</c:v>
                  </c:pt>
                  <c:pt idx="109">
                    <c:v>1.9935651941014059</c:v>
                  </c:pt>
                  <c:pt idx="110">
                    <c:v>1.7936633015414829</c:v>
                  </c:pt>
                  <c:pt idx="111">
                    <c:v>1.8591320625002543</c:v>
                  </c:pt>
                  <c:pt idx="112">
                    <c:v>1.787559910967133</c:v>
                  </c:pt>
                  <c:pt idx="113">
                    <c:v>2.1833054162135612</c:v>
                  </c:pt>
                  <c:pt idx="114">
                    <c:v>2.0706344496265103</c:v>
                  </c:pt>
                  <c:pt idx="115">
                    <c:v>1.9593292849795085</c:v>
                  </c:pt>
                  <c:pt idx="116">
                    <c:v>2.1018590284843195</c:v>
                  </c:pt>
                  <c:pt idx="117">
                    <c:v>2.0525556980587005</c:v>
                  </c:pt>
                  <c:pt idx="118">
                    <c:v>2.4051522182771365</c:v>
                  </c:pt>
                  <c:pt idx="119">
                    <c:v>2.4472046743572267</c:v>
                  </c:pt>
                  <c:pt idx="120">
                    <c:v>2.704738324006899</c:v>
                  </c:pt>
                  <c:pt idx="121">
                    <c:v>2.7211846087462432</c:v>
                  </c:pt>
                  <c:pt idx="122">
                    <c:v>2.4864576179776141</c:v>
                  </c:pt>
                  <c:pt idx="123">
                    <c:v>2.7378888206224103</c:v>
                  </c:pt>
                  <c:pt idx="124">
                    <c:v>2.7294990050663461</c:v>
                  </c:pt>
                  <c:pt idx="125">
                    <c:v>2.3562171347275771</c:v>
                  </c:pt>
                  <c:pt idx="126">
                    <c:v>2.0287640949258625</c:v>
                  </c:pt>
                  <c:pt idx="127">
                    <c:v>1.7367710635055684</c:v>
                  </c:pt>
                  <c:pt idx="128">
                    <c:v>1.7343815176839179</c:v>
                  </c:pt>
                  <c:pt idx="129">
                    <c:v>1.4285966542834181</c:v>
                  </c:pt>
                  <c:pt idx="130">
                    <c:v>1.717116964934271</c:v>
                  </c:pt>
                  <c:pt idx="131">
                    <c:v>2.0419929131641239</c:v>
                  </c:pt>
                  <c:pt idx="132">
                    <c:v>2.3879420443730663</c:v>
                  </c:pt>
                  <c:pt idx="133">
                    <c:v>2.5260165253191591</c:v>
                  </c:pt>
                  <c:pt idx="134">
                    <c:v>2.8641953760513568</c:v>
                  </c:pt>
                  <c:pt idx="135">
                    <c:v>3.1063916048271847</c:v>
                  </c:pt>
                  <c:pt idx="136">
                    <c:v>3.5327827126807754</c:v>
                  </c:pt>
                  <c:pt idx="137">
                    <c:v>3.7965815829485821</c:v>
                  </c:pt>
                  <c:pt idx="138">
                    <c:v>3.8627702716228427</c:v>
                  </c:pt>
                  <c:pt idx="139">
                    <c:v>3.8617979659688788</c:v>
                  </c:pt>
                  <c:pt idx="140">
                    <c:v>4.2611880074531143</c:v>
                  </c:pt>
                  <c:pt idx="141">
                    <c:v>4.7261012821670478</c:v>
                  </c:pt>
                  <c:pt idx="142">
                    <c:v>4.8865644619105018</c:v>
                  </c:pt>
                  <c:pt idx="143">
                    <c:v>4.8979491143597569</c:v>
                  </c:pt>
                  <c:pt idx="144">
                    <c:v>4.9093732623329371</c:v>
                  </c:pt>
                  <c:pt idx="145">
                    <c:v>5.1050588657397196</c:v>
                  </c:pt>
                  <c:pt idx="146">
                    <c:v>5.2833841519178666</c:v>
                  </c:pt>
                  <c:pt idx="147">
                    <c:v>4.8188516020182917</c:v>
                  </c:pt>
                  <c:pt idx="148">
                    <c:v>4.5152932469001081</c:v>
                  </c:pt>
                  <c:pt idx="149">
                    <c:v>4.4804971732819299</c:v>
                  </c:pt>
                  <c:pt idx="150">
                    <c:v>4.203723124081499</c:v>
                  </c:pt>
                  <c:pt idx="151">
                    <c:v>4.1255685119326593</c:v>
                  </c:pt>
                  <c:pt idx="152">
                    <c:v>4.3392832693865238</c:v>
                  </c:pt>
                  <c:pt idx="153">
                    <c:v>4.9107636302107673</c:v>
                  </c:pt>
                  <c:pt idx="154">
                    <c:v>5.0111248230841268</c:v>
                  </c:pt>
                  <c:pt idx="155">
                    <c:v>5.304954223579867</c:v>
                  </c:pt>
                  <c:pt idx="156">
                    <c:v>5.5091009981744161</c:v>
                  </c:pt>
                  <c:pt idx="157">
                    <c:v>5.1777958251359388</c:v>
                  </c:pt>
                  <c:pt idx="158">
                    <c:v>5.1980309569541134</c:v>
                  </c:pt>
                  <c:pt idx="159">
                    <c:v>4.9220470216206715</c:v>
                  </c:pt>
                  <c:pt idx="160">
                    <c:v>5.5814602583410293</c:v>
                  </c:pt>
                  <c:pt idx="161">
                    <c:v>5.0967353135353477</c:v>
                  </c:pt>
                  <c:pt idx="162">
                    <c:v>4.7672512773897084</c:v>
                  </c:pt>
                  <c:pt idx="163">
                    <c:v>4.806976035039618</c:v>
                  </c:pt>
                  <c:pt idx="164">
                    <c:v>4.6368225753817853</c:v>
                  </c:pt>
                  <c:pt idx="165">
                    <c:v>4.968349864273633</c:v>
                  </c:pt>
                  <c:pt idx="166">
                    <c:v>5.0902800952666487</c:v>
                  </c:pt>
                  <c:pt idx="167">
                    <c:v>4.8376991427679279</c:v>
                  </c:pt>
                  <c:pt idx="168">
                    <c:v>4.16972353287548</c:v>
                  </c:pt>
                  <c:pt idx="169">
                    <c:v>4.1544707111012498</c:v>
                  </c:pt>
                  <c:pt idx="170">
                    <c:v>4.4708179083495061</c:v>
                  </c:pt>
                  <c:pt idx="171">
                    <c:v>4.0983098065782126</c:v>
                  </c:pt>
                  <c:pt idx="172">
                    <c:v>4.1602729343604405</c:v>
                  </c:pt>
                  <c:pt idx="173">
                    <c:v>3.796723177611002</c:v>
                  </c:pt>
                  <c:pt idx="174">
                    <c:v>3.6603144664048957</c:v>
                  </c:pt>
                  <c:pt idx="175">
                    <c:v>3.5890379092282361</c:v>
                  </c:pt>
                  <c:pt idx="176">
                    <c:v>3.7344333087121746</c:v>
                  </c:pt>
                  <c:pt idx="177">
                    <c:v>3.3229773776698091</c:v>
                  </c:pt>
                  <c:pt idx="178">
                    <c:v>3.3023352021607706</c:v>
                  </c:pt>
                  <c:pt idx="179">
                    <c:v>3.4162297764573077</c:v>
                  </c:pt>
                </c:numCache>
              </c:numRef>
            </c:plus>
            <c:minus>
              <c:numRef>
                <c:f>'diff lowV analysis'!$O$10:$O$189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5.2544870515758436E-2</c:v>
                  </c:pt>
                  <c:pt idx="2">
                    <c:v>0.12895672546546949</c:v>
                  </c:pt>
                  <c:pt idx="3">
                    <c:v>6.2648953851723227E-2</c:v>
                  </c:pt>
                  <c:pt idx="4">
                    <c:v>9.7630449422667978E-2</c:v>
                  </c:pt>
                  <c:pt idx="5">
                    <c:v>0.26729540940599328</c:v>
                  </c:pt>
                  <c:pt idx="6">
                    <c:v>0.16818995518786889</c:v>
                  </c:pt>
                  <c:pt idx="7">
                    <c:v>0.33497506721835313</c:v>
                  </c:pt>
                  <c:pt idx="8">
                    <c:v>0.35857818662248142</c:v>
                  </c:pt>
                  <c:pt idx="9">
                    <c:v>0.29671420695049616</c:v>
                  </c:pt>
                  <c:pt idx="10">
                    <c:v>0.10455563591427466</c:v>
                  </c:pt>
                  <c:pt idx="11">
                    <c:v>0.30248467351739755</c:v>
                  </c:pt>
                  <c:pt idx="12">
                    <c:v>0.39895926548695404</c:v>
                  </c:pt>
                  <c:pt idx="13">
                    <c:v>0.39319175681592144</c:v>
                  </c:pt>
                  <c:pt idx="14">
                    <c:v>0.37989140698779028</c:v>
                  </c:pt>
                  <c:pt idx="15">
                    <c:v>0.27718196878283863</c:v>
                  </c:pt>
                  <c:pt idx="16">
                    <c:v>0.40076989456489881</c:v>
                  </c:pt>
                  <c:pt idx="17">
                    <c:v>0.38567592852400528</c:v>
                  </c:pt>
                  <c:pt idx="18">
                    <c:v>0.46194518176982502</c:v>
                  </c:pt>
                  <c:pt idx="19">
                    <c:v>0.19094862757007008</c:v>
                  </c:pt>
                  <c:pt idx="20">
                    <c:v>0.28242025987905284</c:v>
                  </c:pt>
                  <c:pt idx="21">
                    <c:v>0.37743831230525421</c:v>
                  </c:pt>
                  <c:pt idx="22">
                    <c:v>0.37641233139807512</c:v>
                  </c:pt>
                  <c:pt idx="23">
                    <c:v>0.38405631350755653</c:v>
                  </c:pt>
                  <c:pt idx="24">
                    <c:v>0.35182766781864366</c:v>
                  </c:pt>
                  <c:pt idx="25">
                    <c:v>0.5317278176922986</c:v>
                  </c:pt>
                  <c:pt idx="26">
                    <c:v>0.6322571227289322</c:v>
                  </c:pt>
                  <c:pt idx="27">
                    <c:v>0.75289254602620248</c:v>
                  </c:pt>
                  <c:pt idx="28">
                    <c:v>0.70135061434970714</c:v>
                  </c:pt>
                  <c:pt idx="29">
                    <c:v>0.51090705307768924</c:v>
                  </c:pt>
                  <c:pt idx="30">
                    <c:v>0.49142437617048346</c:v>
                  </c:pt>
                  <c:pt idx="31">
                    <c:v>0.45967148878112413</c:v>
                  </c:pt>
                  <c:pt idx="32">
                    <c:v>0.75736542647330884</c:v>
                  </c:pt>
                  <c:pt idx="33">
                    <c:v>0.98259664614848152</c:v>
                  </c:pt>
                  <c:pt idx="34">
                    <c:v>0.87541547381067564</c:v>
                  </c:pt>
                  <c:pt idx="35">
                    <c:v>0.73700567551165952</c:v>
                  </c:pt>
                  <c:pt idx="36">
                    <c:v>0.72564667607343936</c:v>
                  </c:pt>
                  <c:pt idx="37">
                    <c:v>0.7294335649199557</c:v>
                  </c:pt>
                  <c:pt idx="38">
                    <c:v>0.86530257873857064</c:v>
                  </c:pt>
                  <c:pt idx="39">
                    <c:v>0.50277303635781589</c:v>
                  </c:pt>
                  <c:pt idx="40">
                    <c:v>0.5197228115764162</c:v>
                  </c:pt>
                  <c:pt idx="41">
                    <c:v>0.60465160525228345</c:v>
                  </c:pt>
                  <c:pt idx="42">
                    <c:v>0.59987886814589364</c:v>
                  </c:pt>
                  <c:pt idx="43">
                    <c:v>0.6832312149538009</c:v>
                  </c:pt>
                  <c:pt idx="44">
                    <c:v>0.60477295627967076</c:v>
                  </c:pt>
                  <c:pt idx="45">
                    <c:v>0.4340561026783562</c:v>
                  </c:pt>
                  <c:pt idx="46">
                    <c:v>0.49235008970572008</c:v>
                  </c:pt>
                  <c:pt idx="47">
                    <c:v>0.39904561506946273</c:v>
                  </c:pt>
                  <c:pt idx="48">
                    <c:v>0.44302083153405974</c:v>
                  </c:pt>
                  <c:pt idx="49">
                    <c:v>0.42307523983332757</c:v>
                  </c:pt>
                  <c:pt idx="50">
                    <c:v>0.36149116840782802</c:v>
                  </c:pt>
                  <c:pt idx="51">
                    <c:v>0.36719090071991062</c:v>
                  </c:pt>
                  <c:pt idx="52">
                    <c:v>0.43719911429504654</c:v>
                  </c:pt>
                  <c:pt idx="53">
                    <c:v>0.60498523027674345</c:v>
                  </c:pt>
                  <c:pt idx="54">
                    <c:v>0.65208171011653748</c:v>
                  </c:pt>
                  <c:pt idx="55">
                    <c:v>0.62094407234491777</c:v>
                  </c:pt>
                  <c:pt idx="56">
                    <c:v>0.62451755330929171</c:v>
                  </c:pt>
                  <c:pt idx="57">
                    <c:v>0.76287873827993247</c:v>
                  </c:pt>
                  <c:pt idx="58">
                    <c:v>0.51929242767375983</c:v>
                  </c:pt>
                  <c:pt idx="59">
                    <c:v>0.40768920828427069</c:v>
                  </c:pt>
                  <c:pt idx="60">
                    <c:v>0.24472559697825841</c:v>
                  </c:pt>
                  <c:pt idx="61">
                    <c:v>0.38005040177706717</c:v>
                  </c:pt>
                  <c:pt idx="62">
                    <c:v>0.47527581321980777</c:v>
                  </c:pt>
                  <c:pt idx="63">
                    <c:v>0.43824509993735966</c:v>
                  </c:pt>
                  <c:pt idx="64">
                    <c:v>0.45944351412885037</c:v>
                  </c:pt>
                  <c:pt idx="65">
                    <c:v>0.58708684839655711</c:v>
                  </c:pt>
                  <c:pt idx="66">
                    <c:v>0.49460109645377792</c:v>
                  </c:pt>
                  <c:pt idx="67">
                    <c:v>0.59653570126098188</c:v>
                  </c:pt>
                  <c:pt idx="68">
                    <c:v>0.58294859083209549</c:v>
                  </c:pt>
                  <c:pt idx="69">
                    <c:v>0.51576319252182601</c:v>
                  </c:pt>
                  <c:pt idx="70">
                    <c:v>0.33885900269025149</c:v>
                  </c:pt>
                  <c:pt idx="71">
                    <c:v>0.1379734082476326</c:v>
                  </c:pt>
                  <c:pt idx="72">
                    <c:v>0.1637400419082046</c:v>
                  </c:pt>
                  <c:pt idx="73">
                    <c:v>0.18357525750822856</c:v>
                  </c:pt>
                  <c:pt idx="74">
                    <c:v>0.18365225727273576</c:v>
                  </c:pt>
                  <c:pt idx="75">
                    <c:v>0.16556245497755681</c:v>
                  </c:pt>
                  <c:pt idx="76">
                    <c:v>0.19981137272010449</c:v>
                  </c:pt>
                  <c:pt idx="77">
                    <c:v>0.17456614105904308</c:v>
                  </c:pt>
                  <c:pt idx="78">
                    <c:v>0.26526191107952146</c:v>
                  </c:pt>
                  <c:pt idx="79">
                    <c:v>3.9910216877119792E-2</c:v>
                  </c:pt>
                  <c:pt idx="80">
                    <c:v>6.6901791496306776E-2</c:v>
                  </c:pt>
                  <c:pt idx="81">
                    <c:v>0.17836328059372034</c:v>
                  </c:pt>
                  <c:pt idx="82">
                    <c:v>0.15606353278474508</c:v>
                  </c:pt>
                  <c:pt idx="83">
                    <c:v>0.21457872506482825</c:v>
                  </c:pt>
                  <c:pt idx="84">
                    <c:v>0.21858514357246808</c:v>
                  </c:pt>
                  <c:pt idx="85">
                    <c:v>0.31370808295591962</c:v>
                  </c:pt>
                  <c:pt idx="86">
                    <c:v>0.39569138812658039</c:v>
                  </c:pt>
                  <c:pt idx="87">
                    <c:v>0.5211523992653434</c:v>
                  </c:pt>
                  <c:pt idx="88">
                    <c:v>0.4612853269235978</c:v>
                  </c:pt>
                  <c:pt idx="89">
                    <c:v>0.17855274370452162</c:v>
                  </c:pt>
                  <c:pt idx="90">
                    <c:v>0.20834299270380505</c:v>
                  </c:pt>
                  <c:pt idx="91">
                    <c:v>0.29806571437518675</c:v>
                  </c:pt>
                  <c:pt idx="92">
                    <c:v>0.64858587256225664</c:v>
                  </c:pt>
                  <c:pt idx="93">
                    <c:v>0.80918028515581697</c:v>
                  </c:pt>
                  <c:pt idx="94">
                    <c:v>0.8581080399126183</c:v>
                  </c:pt>
                  <c:pt idx="95">
                    <c:v>0.70183369393998296</c:v>
                  </c:pt>
                  <c:pt idx="96">
                    <c:v>1.0200636472658786</c:v>
                  </c:pt>
                  <c:pt idx="97">
                    <c:v>1.0047291270463421</c:v>
                  </c:pt>
                  <c:pt idx="98">
                    <c:v>0.79457446945177201</c:v>
                  </c:pt>
                  <c:pt idx="99">
                    <c:v>1.091431932594384</c:v>
                  </c:pt>
                  <c:pt idx="100">
                    <c:v>1.9113462538672463</c:v>
                  </c:pt>
                  <c:pt idx="101">
                    <c:v>1.9949156995438846</c:v>
                  </c:pt>
                  <c:pt idx="102">
                    <c:v>1.669186937084747</c:v>
                  </c:pt>
                  <c:pt idx="103">
                    <c:v>1.6218651274779532</c:v>
                  </c:pt>
                  <c:pt idx="104">
                    <c:v>1.8534959312770667</c:v>
                  </c:pt>
                  <c:pt idx="105">
                    <c:v>1.7719874256211188</c:v>
                  </c:pt>
                  <c:pt idx="106">
                    <c:v>1.8189080879981121</c:v>
                  </c:pt>
                  <c:pt idx="107">
                    <c:v>1.7880689209026472</c:v>
                  </c:pt>
                  <c:pt idx="108">
                    <c:v>1.874104036149667</c:v>
                  </c:pt>
                  <c:pt idx="109">
                    <c:v>1.9935651941014059</c:v>
                  </c:pt>
                  <c:pt idx="110">
                    <c:v>1.7936633015414829</c:v>
                  </c:pt>
                  <c:pt idx="111">
                    <c:v>1.8591320625002543</c:v>
                  </c:pt>
                  <c:pt idx="112">
                    <c:v>1.787559910967133</c:v>
                  </c:pt>
                  <c:pt idx="113">
                    <c:v>2.1833054162135612</c:v>
                  </c:pt>
                  <c:pt idx="114">
                    <c:v>2.0706344496265103</c:v>
                  </c:pt>
                  <c:pt idx="115">
                    <c:v>1.9593292849795085</c:v>
                  </c:pt>
                  <c:pt idx="116">
                    <c:v>2.1018590284843195</c:v>
                  </c:pt>
                  <c:pt idx="117">
                    <c:v>2.0525556980587005</c:v>
                  </c:pt>
                  <c:pt idx="118">
                    <c:v>2.4051522182771365</c:v>
                  </c:pt>
                  <c:pt idx="119">
                    <c:v>2.4472046743572267</c:v>
                  </c:pt>
                  <c:pt idx="120">
                    <c:v>2.704738324006899</c:v>
                  </c:pt>
                  <c:pt idx="121">
                    <c:v>2.7211846087462432</c:v>
                  </c:pt>
                  <c:pt idx="122">
                    <c:v>2.4864576179776141</c:v>
                  </c:pt>
                  <c:pt idx="123">
                    <c:v>2.7378888206224103</c:v>
                  </c:pt>
                  <c:pt idx="124">
                    <c:v>2.7294990050663461</c:v>
                  </c:pt>
                  <c:pt idx="125">
                    <c:v>2.3562171347275771</c:v>
                  </c:pt>
                  <c:pt idx="126">
                    <c:v>2.0287640949258625</c:v>
                  </c:pt>
                  <c:pt idx="127">
                    <c:v>1.7367710635055684</c:v>
                  </c:pt>
                  <c:pt idx="128">
                    <c:v>1.7343815176839179</c:v>
                  </c:pt>
                  <c:pt idx="129">
                    <c:v>1.4285966542834181</c:v>
                  </c:pt>
                  <c:pt idx="130">
                    <c:v>1.717116964934271</c:v>
                  </c:pt>
                  <c:pt idx="131">
                    <c:v>2.0419929131641239</c:v>
                  </c:pt>
                  <c:pt idx="132">
                    <c:v>2.3879420443730663</c:v>
                  </c:pt>
                  <c:pt idx="133">
                    <c:v>2.5260165253191591</c:v>
                  </c:pt>
                  <c:pt idx="134">
                    <c:v>2.8641953760513568</c:v>
                  </c:pt>
                  <c:pt idx="135">
                    <c:v>3.1063916048271847</c:v>
                  </c:pt>
                  <c:pt idx="136">
                    <c:v>3.5327827126807754</c:v>
                  </c:pt>
                  <c:pt idx="137">
                    <c:v>3.7965815829485821</c:v>
                  </c:pt>
                  <c:pt idx="138">
                    <c:v>3.8627702716228427</c:v>
                  </c:pt>
                  <c:pt idx="139">
                    <c:v>3.8617979659688788</c:v>
                  </c:pt>
                  <c:pt idx="140">
                    <c:v>4.2611880074531143</c:v>
                  </c:pt>
                  <c:pt idx="141">
                    <c:v>4.7261012821670478</c:v>
                  </c:pt>
                  <c:pt idx="142">
                    <c:v>4.8865644619105018</c:v>
                  </c:pt>
                  <c:pt idx="143">
                    <c:v>4.8979491143597569</c:v>
                  </c:pt>
                  <c:pt idx="144">
                    <c:v>4.9093732623329371</c:v>
                  </c:pt>
                  <c:pt idx="145">
                    <c:v>5.1050588657397196</c:v>
                  </c:pt>
                  <c:pt idx="146">
                    <c:v>5.2833841519178666</c:v>
                  </c:pt>
                  <c:pt idx="147">
                    <c:v>4.8188516020182917</c:v>
                  </c:pt>
                  <c:pt idx="148">
                    <c:v>4.5152932469001081</c:v>
                  </c:pt>
                  <c:pt idx="149">
                    <c:v>4.4804971732819299</c:v>
                  </c:pt>
                  <c:pt idx="150">
                    <c:v>4.203723124081499</c:v>
                  </c:pt>
                  <c:pt idx="151">
                    <c:v>4.1255685119326593</c:v>
                  </c:pt>
                  <c:pt idx="152">
                    <c:v>4.3392832693865238</c:v>
                  </c:pt>
                  <c:pt idx="153">
                    <c:v>4.9107636302107673</c:v>
                  </c:pt>
                  <c:pt idx="154">
                    <c:v>5.0111248230841268</c:v>
                  </c:pt>
                  <c:pt idx="155">
                    <c:v>5.304954223579867</c:v>
                  </c:pt>
                  <c:pt idx="156">
                    <c:v>5.5091009981744161</c:v>
                  </c:pt>
                  <c:pt idx="157">
                    <c:v>5.1777958251359388</c:v>
                  </c:pt>
                  <c:pt idx="158">
                    <c:v>5.1980309569541134</c:v>
                  </c:pt>
                  <c:pt idx="159">
                    <c:v>4.9220470216206715</c:v>
                  </c:pt>
                  <c:pt idx="160">
                    <c:v>5.5814602583410293</c:v>
                  </c:pt>
                  <c:pt idx="161">
                    <c:v>5.0967353135353477</c:v>
                  </c:pt>
                  <c:pt idx="162">
                    <c:v>4.7672512773897084</c:v>
                  </c:pt>
                  <c:pt idx="163">
                    <c:v>4.806976035039618</c:v>
                  </c:pt>
                  <c:pt idx="164">
                    <c:v>4.6368225753817853</c:v>
                  </c:pt>
                  <c:pt idx="165">
                    <c:v>4.968349864273633</c:v>
                  </c:pt>
                  <c:pt idx="166">
                    <c:v>5.0902800952666487</c:v>
                  </c:pt>
                  <c:pt idx="167">
                    <c:v>4.8376991427679279</c:v>
                  </c:pt>
                  <c:pt idx="168">
                    <c:v>4.16972353287548</c:v>
                  </c:pt>
                  <c:pt idx="169">
                    <c:v>4.1544707111012498</c:v>
                  </c:pt>
                  <c:pt idx="170">
                    <c:v>4.4708179083495061</c:v>
                  </c:pt>
                  <c:pt idx="171">
                    <c:v>4.0983098065782126</c:v>
                  </c:pt>
                  <c:pt idx="172">
                    <c:v>4.1602729343604405</c:v>
                  </c:pt>
                  <c:pt idx="173">
                    <c:v>3.796723177611002</c:v>
                  </c:pt>
                  <c:pt idx="174">
                    <c:v>3.6603144664048957</c:v>
                  </c:pt>
                  <c:pt idx="175">
                    <c:v>3.5890379092282361</c:v>
                  </c:pt>
                  <c:pt idx="176">
                    <c:v>3.7344333087121746</c:v>
                  </c:pt>
                  <c:pt idx="177">
                    <c:v>3.3229773776698091</c:v>
                  </c:pt>
                  <c:pt idx="178">
                    <c:v>3.3023352021607706</c:v>
                  </c:pt>
                  <c:pt idx="179">
                    <c:v>3.4162297764573077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lowV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lowV analysis'!$N$10:$N$189</c:f>
              <c:numCache>
                <c:formatCode>General</c:formatCode>
                <c:ptCount val="180"/>
                <c:pt idx="0">
                  <c:v>0</c:v>
                </c:pt>
                <c:pt idx="1">
                  <c:v>1.4538045757609155E-2</c:v>
                </c:pt>
                <c:pt idx="2">
                  <c:v>0.16851875871694347</c:v>
                </c:pt>
                <c:pt idx="3">
                  <c:v>0.15062028305179906</c:v>
                </c:pt>
                <c:pt idx="4">
                  <c:v>0.20762610556787067</c:v>
                </c:pt>
                <c:pt idx="5">
                  <c:v>0.30665376408550699</c:v>
                </c:pt>
                <c:pt idx="6">
                  <c:v>0.29892409187230135</c:v>
                </c:pt>
                <c:pt idx="7">
                  <c:v>0.24867787491360435</c:v>
                </c:pt>
                <c:pt idx="8">
                  <c:v>7.6726036145737003E-2</c:v>
                </c:pt>
                <c:pt idx="9">
                  <c:v>6.6388317081545037E-2</c:v>
                </c:pt>
                <c:pt idx="10">
                  <c:v>0.18876204274921204</c:v>
                </c:pt>
                <c:pt idx="11">
                  <c:v>0.24248508102102598</c:v>
                </c:pt>
                <c:pt idx="12">
                  <c:v>0.29234521395287905</c:v>
                </c:pt>
                <c:pt idx="13">
                  <c:v>0.41769567119152667</c:v>
                </c:pt>
                <c:pt idx="14">
                  <c:v>0.39916622979185007</c:v>
                </c:pt>
                <c:pt idx="15">
                  <c:v>0.22768667098468107</c:v>
                </c:pt>
                <c:pt idx="16">
                  <c:v>0.28736983205098804</c:v>
                </c:pt>
                <c:pt idx="17">
                  <c:v>0.326748505556891</c:v>
                </c:pt>
                <c:pt idx="18">
                  <c:v>0.444757965315903</c:v>
                </c:pt>
                <c:pt idx="19">
                  <c:v>0.37706280941747877</c:v>
                </c:pt>
                <c:pt idx="20">
                  <c:v>0.43064265476102337</c:v>
                </c:pt>
                <c:pt idx="21">
                  <c:v>0.53866719373609018</c:v>
                </c:pt>
                <c:pt idx="22">
                  <c:v>0.39182101909949069</c:v>
                </c:pt>
                <c:pt idx="23">
                  <c:v>0.24497376206888077</c:v>
                </c:pt>
                <c:pt idx="24">
                  <c:v>0.25326982214966631</c:v>
                </c:pt>
                <c:pt idx="25">
                  <c:v>0.36786172026467368</c:v>
                </c:pt>
                <c:pt idx="26">
                  <c:v>0.50364511309191407</c:v>
                </c:pt>
                <c:pt idx="27">
                  <c:v>0.71940529676314302</c:v>
                </c:pt>
                <c:pt idx="28">
                  <c:v>0.72024378435083103</c:v>
                </c:pt>
                <c:pt idx="29">
                  <c:v>0.62070415456097472</c:v>
                </c:pt>
                <c:pt idx="30">
                  <c:v>0.63412158868573199</c:v>
                </c:pt>
                <c:pt idx="31">
                  <c:v>0.67175004758564238</c:v>
                </c:pt>
                <c:pt idx="32">
                  <c:v>1.0085171864120772</c:v>
                </c:pt>
                <c:pt idx="33">
                  <c:v>0.99293046855020961</c:v>
                </c:pt>
                <c:pt idx="34">
                  <c:v>1.0535680319480598</c:v>
                </c:pt>
                <c:pt idx="35">
                  <c:v>0.96334729096589944</c:v>
                </c:pt>
                <c:pt idx="36">
                  <c:v>0.81345948806464197</c:v>
                </c:pt>
                <c:pt idx="37">
                  <c:v>0.71244463571973771</c:v>
                </c:pt>
                <c:pt idx="38">
                  <c:v>0.8090630257391549</c:v>
                </c:pt>
                <c:pt idx="39">
                  <c:v>0.75773629149770205</c:v>
                </c:pt>
                <c:pt idx="40">
                  <c:v>0.71672757926232533</c:v>
                </c:pt>
                <c:pt idx="41">
                  <c:v>0.6907406726915134</c:v>
                </c:pt>
                <c:pt idx="42">
                  <c:v>0.6714788091582955</c:v>
                </c:pt>
                <c:pt idx="43">
                  <c:v>0.744911764999591</c:v>
                </c:pt>
                <c:pt idx="44">
                  <c:v>0.81908267498985732</c:v>
                </c:pt>
                <c:pt idx="45">
                  <c:v>0.89992684609939833</c:v>
                </c:pt>
                <c:pt idx="46">
                  <c:v>0.99144805999697994</c:v>
                </c:pt>
                <c:pt idx="47">
                  <c:v>1.0262229809642178</c:v>
                </c:pt>
                <c:pt idx="48">
                  <c:v>1.076779335649648</c:v>
                </c:pt>
                <c:pt idx="49">
                  <c:v>0.94460004057959279</c:v>
                </c:pt>
                <c:pt idx="50">
                  <c:v>1.0662937840869391</c:v>
                </c:pt>
                <c:pt idx="51">
                  <c:v>1.2345217808025575</c:v>
                </c:pt>
                <c:pt idx="52">
                  <c:v>1.0491504987944387</c:v>
                </c:pt>
                <c:pt idx="53">
                  <c:v>1.12821480151967</c:v>
                </c:pt>
                <c:pt idx="54">
                  <c:v>1.2755273287826201</c:v>
                </c:pt>
                <c:pt idx="55">
                  <c:v>1.3084800368473184</c:v>
                </c:pt>
                <c:pt idx="56">
                  <c:v>1.2823338567047522</c:v>
                </c:pt>
                <c:pt idx="57">
                  <c:v>1.2855738039907496</c:v>
                </c:pt>
                <c:pt idx="58">
                  <c:v>1.6462330630772204</c:v>
                </c:pt>
                <c:pt idx="59">
                  <c:v>1.609622834645329</c:v>
                </c:pt>
                <c:pt idx="60">
                  <c:v>1.2392439734929066</c:v>
                </c:pt>
                <c:pt idx="61">
                  <c:v>1.1051625596434653</c:v>
                </c:pt>
                <c:pt idx="62">
                  <c:v>1.2516586063752859</c:v>
                </c:pt>
                <c:pt idx="63">
                  <c:v>1.2481640620429175</c:v>
                </c:pt>
                <c:pt idx="64">
                  <c:v>1.2831305771798467</c:v>
                </c:pt>
                <c:pt idx="65">
                  <c:v>1.4151482234708561</c:v>
                </c:pt>
                <c:pt idx="66">
                  <c:v>1.4569604491207844</c:v>
                </c:pt>
                <c:pt idx="67">
                  <c:v>1.4467754569446776</c:v>
                </c:pt>
                <c:pt idx="68">
                  <c:v>1.2391137188720798</c:v>
                </c:pt>
                <c:pt idx="69">
                  <c:v>1.157136878511035</c:v>
                </c:pt>
                <c:pt idx="70">
                  <c:v>1.3835577648218411</c:v>
                </c:pt>
                <c:pt idx="71">
                  <c:v>1.516181566151702</c:v>
                </c:pt>
                <c:pt idx="72">
                  <c:v>1.7233779502368234</c:v>
                </c:pt>
                <c:pt idx="73">
                  <c:v>1.7600361714906028</c:v>
                </c:pt>
                <c:pt idx="74">
                  <c:v>1.7954445582513141</c:v>
                </c:pt>
                <c:pt idx="75">
                  <c:v>1.6057223059550445</c:v>
                </c:pt>
                <c:pt idx="76">
                  <c:v>1.5529713419215563</c:v>
                </c:pt>
                <c:pt idx="77">
                  <c:v>1.7088792575211424</c:v>
                </c:pt>
                <c:pt idx="78">
                  <c:v>1.8385127096136531</c:v>
                </c:pt>
                <c:pt idx="79">
                  <c:v>1.6555157001145817</c:v>
                </c:pt>
                <c:pt idx="80">
                  <c:v>1.7026180795899182</c:v>
                </c:pt>
                <c:pt idx="81">
                  <c:v>1.8082158826038246</c:v>
                </c:pt>
                <c:pt idx="82">
                  <c:v>1.7297635854228073</c:v>
                </c:pt>
                <c:pt idx="83">
                  <c:v>1.620313995382985</c:v>
                </c:pt>
                <c:pt idx="84">
                  <c:v>1.5859647258871161</c:v>
                </c:pt>
                <c:pt idx="85">
                  <c:v>1.6669005453601125</c:v>
                </c:pt>
                <c:pt idx="86">
                  <c:v>1.7343982204002673</c:v>
                </c:pt>
                <c:pt idx="87">
                  <c:v>1.9383783229395304</c:v>
                </c:pt>
                <c:pt idx="88">
                  <c:v>1.9613635519845338</c:v>
                </c:pt>
                <c:pt idx="89">
                  <c:v>1.7720071278349343</c:v>
                </c:pt>
                <c:pt idx="90">
                  <c:v>1.8326925492311561</c:v>
                </c:pt>
                <c:pt idx="91">
                  <c:v>2.0333794757910617</c:v>
                </c:pt>
                <c:pt idx="92">
                  <c:v>2.5354991209550319</c:v>
                </c:pt>
                <c:pt idx="93">
                  <c:v>2.7335382934155992</c:v>
                </c:pt>
                <c:pt idx="94">
                  <c:v>2.8168675092483255</c:v>
                </c:pt>
                <c:pt idx="95">
                  <c:v>2.6786643468583953</c:v>
                </c:pt>
                <c:pt idx="96">
                  <c:v>2.8671021980298295</c:v>
                </c:pt>
                <c:pt idx="97">
                  <c:v>2.6528149164328614</c:v>
                </c:pt>
                <c:pt idx="98">
                  <c:v>2.7009861531057258</c:v>
                </c:pt>
                <c:pt idx="99">
                  <c:v>2.9043392936767471</c:v>
                </c:pt>
                <c:pt idx="100">
                  <c:v>2.6886352045964803</c:v>
                </c:pt>
                <c:pt idx="101">
                  <c:v>2.7942683022601451</c:v>
                </c:pt>
                <c:pt idx="102">
                  <c:v>2.5318784748651102</c:v>
                </c:pt>
                <c:pt idx="103">
                  <c:v>2.6385632004148571</c:v>
                </c:pt>
                <c:pt idx="104">
                  <c:v>2.7862635458731826</c:v>
                </c:pt>
                <c:pt idx="105">
                  <c:v>2.7483416813614263</c:v>
                </c:pt>
                <c:pt idx="106">
                  <c:v>2.8382293570996375</c:v>
                </c:pt>
                <c:pt idx="107">
                  <c:v>2.8608618571086524</c:v>
                </c:pt>
                <c:pt idx="108">
                  <c:v>3.0383096692943687</c:v>
                </c:pt>
                <c:pt idx="109">
                  <c:v>2.9790068659754199</c:v>
                </c:pt>
                <c:pt idx="110">
                  <c:v>2.8954074180068492</c:v>
                </c:pt>
                <c:pt idx="111">
                  <c:v>3.1241948724121085</c:v>
                </c:pt>
                <c:pt idx="112">
                  <c:v>2.9296208393356964</c:v>
                </c:pt>
                <c:pt idx="113">
                  <c:v>3.3910154761934419</c:v>
                </c:pt>
                <c:pt idx="114">
                  <c:v>3.433362006671727</c:v>
                </c:pt>
                <c:pt idx="115">
                  <c:v>3.4051285613643478</c:v>
                </c:pt>
                <c:pt idx="116">
                  <c:v>3.483827372669849</c:v>
                </c:pt>
                <c:pt idx="117">
                  <c:v>3.461385323751093</c:v>
                </c:pt>
                <c:pt idx="118">
                  <c:v>3.8977766448521876</c:v>
                </c:pt>
                <c:pt idx="119">
                  <c:v>3.8402518960445722</c:v>
                </c:pt>
                <c:pt idx="120">
                  <c:v>3.6174252646056568</c:v>
                </c:pt>
                <c:pt idx="121">
                  <c:v>3.4781130318867888</c:v>
                </c:pt>
                <c:pt idx="122">
                  <c:v>3.406900280249896</c:v>
                </c:pt>
                <c:pt idx="123">
                  <c:v>3.669557953839194</c:v>
                </c:pt>
                <c:pt idx="124">
                  <c:v>3.7136766592636499</c:v>
                </c:pt>
                <c:pt idx="125">
                  <c:v>3.7274276279952692</c:v>
                </c:pt>
                <c:pt idx="126">
                  <c:v>3.4832980016679413</c:v>
                </c:pt>
                <c:pt idx="127">
                  <c:v>3.4023049746711549</c:v>
                </c:pt>
                <c:pt idx="128">
                  <c:v>3.1985314298708567</c:v>
                </c:pt>
                <c:pt idx="129">
                  <c:v>2.82635120018805</c:v>
                </c:pt>
                <c:pt idx="130">
                  <c:v>3.1437586861935074</c:v>
                </c:pt>
                <c:pt idx="131">
                  <c:v>3.2316364594363485</c:v>
                </c:pt>
                <c:pt idx="132">
                  <c:v>3.6220757126767</c:v>
                </c:pt>
                <c:pt idx="133">
                  <c:v>3.8032121194359796</c:v>
                </c:pt>
                <c:pt idx="134">
                  <c:v>4.0301844750854139</c:v>
                </c:pt>
                <c:pt idx="135">
                  <c:v>4.0706728226776709</c:v>
                </c:pt>
                <c:pt idx="136">
                  <c:v>4.2062774828378471</c:v>
                </c:pt>
                <c:pt idx="137">
                  <c:v>4.5521409003647086</c:v>
                </c:pt>
                <c:pt idx="138">
                  <c:v>4.6756784608840531</c:v>
                </c:pt>
                <c:pt idx="139">
                  <c:v>4.6577502201675385</c:v>
                </c:pt>
                <c:pt idx="140">
                  <c:v>4.8867825832464957</c:v>
                </c:pt>
                <c:pt idx="141">
                  <c:v>5.2113950914951843</c:v>
                </c:pt>
                <c:pt idx="142">
                  <c:v>5.2450129816558908</c:v>
                </c:pt>
                <c:pt idx="143">
                  <c:v>5.1507433484923846</c:v>
                </c:pt>
                <c:pt idx="144">
                  <c:v>5.166156359467597</c:v>
                </c:pt>
                <c:pt idx="145">
                  <c:v>5.2267572001257685</c:v>
                </c:pt>
                <c:pt idx="146">
                  <c:v>5.349071525419471</c:v>
                </c:pt>
                <c:pt idx="147">
                  <c:v>5.1893705188999233</c:v>
                </c:pt>
                <c:pt idx="148">
                  <c:v>5.0804566457146603</c:v>
                </c:pt>
                <c:pt idx="149">
                  <c:v>5.1155926474374676</c:v>
                </c:pt>
                <c:pt idx="150">
                  <c:v>4.932273979169266</c:v>
                </c:pt>
                <c:pt idx="151">
                  <c:v>5.0465205407228151</c:v>
                </c:pt>
                <c:pt idx="152">
                  <c:v>5.4990149509790385</c:v>
                </c:pt>
                <c:pt idx="153">
                  <c:v>5.9638821118861758</c:v>
                </c:pt>
                <c:pt idx="154">
                  <c:v>6.1638741285210825</c:v>
                </c:pt>
                <c:pt idx="155">
                  <c:v>6.2982640004381212</c:v>
                </c:pt>
                <c:pt idx="156">
                  <c:v>6.6922246805137533</c:v>
                </c:pt>
                <c:pt idx="157">
                  <c:v>6.2169773533925543</c:v>
                </c:pt>
                <c:pt idx="158">
                  <c:v>6.2307530218925065</c:v>
                </c:pt>
                <c:pt idx="159">
                  <c:v>6.5421063341892136</c:v>
                </c:pt>
                <c:pt idx="160">
                  <c:v>6.6507456992956007</c:v>
                </c:pt>
                <c:pt idx="161">
                  <c:v>6.4165157587828787</c:v>
                </c:pt>
                <c:pt idx="162">
                  <c:v>5.9154892271060859</c:v>
                </c:pt>
                <c:pt idx="163">
                  <c:v>6.0115806216984753</c:v>
                </c:pt>
                <c:pt idx="164">
                  <c:v>6.0718597000538601</c:v>
                </c:pt>
                <c:pt idx="165">
                  <c:v>6.3695334521310878</c:v>
                </c:pt>
                <c:pt idx="166">
                  <c:v>6.4801049276797924</c:v>
                </c:pt>
                <c:pt idx="167">
                  <c:v>6.4156751332355375</c:v>
                </c:pt>
                <c:pt idx="168">
                  <c:v>6.1947992841358754</c:v>
                </c:pt>
                <c:pt idx="169">
                  <c:v>6.147530863767833</c:v>
                </c:pt>
                <c:pt idx="170">
                  <c:v>6.2482682820357658</c:v>
                </c:pt>
                <c:pt idx="171">
                  <c:v>6.3184467973898562</c:v>
                </c:pt>
                <c:pt idx="172">
                  <c:v>6.1575403448605259</c:v>
                </c:pt>
                <c:pt idx="173">
                  <c:v>6.396303638370803</c:v>
                </c:pt>
                <c:pt idx="174">
                  <c:v>6.4408978115290916</c:v>
                </c:pt>
                <c:pt idx="175">
                  <c:v>6.3023354699412728</c:v>
                </c:pt>
                <c:pt idx="176">
                  <c:v>6.4826313861162985</c:v>
                </c:pt>
                <c:pt idx="177">
                  <c:v>6.2751490902623424</c:v>
                </c:pt>
                <c:pt idx="178">
                  <c:v>6.7200091722266251</c:v>
                </c:pt>
                <c:pt idx="179">
                  <c:v>6.7217728401785619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96-B445-9C02-AF2A5DED9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100828548450444"/>
                  <c:y val="-8.214093030037912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analysis'!$AA$10:$AA$189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7.4665635627643182E-2</c:v>
                  </c:pt>
                  <c:pt idx="2">
                    <c:v>0.12755024139263374</c:v>
                  </c:pt>
                  <c:pt idx="3">
                    <c:v>0.14382084363716952</c:v>
                  </c:pt>
                  <c:pt idx="4">
                    <c:v>0.11067727553791543</c:v>
                  </c:pt>
                  <c:pt idx="5">
                    <c:v>0.14937628274854634</c:v>
                  </c:pt>
                  <c:pt idx="6">
                    <c:v>0.16251130189425839</c:v>
                  </c:pt>
                  <c:pt idx="7">
                    <c:v>0.19808419884930839</c:v>
                  </c:pt>
                  <c:pt idx="8">
                    <c:v>0.20168825041131713</c:v>
                  </c:pt>
                  <c:pt idx="9">
                    <c:v>0.17786164721190698</c:v>
                  </c:pt>
                  <c:pt idx="10">
                    <c:v>0.21719259491158821</c:v>
                  </c:pt>
                  <c:pt idx="11">
                    <c:v>0.22119901277625945</c:v>
                  </c:pt>
                  <c:pt idx="12">
                    <c:v>0.33547882528459966</c:v>
                  </c:pt>
                  <c:pt idx="13">
                    <c:v>0.35689991164243623</c:v>
                  </c:pt>
                  <c:pt idx="14">
                    <c:v>0.38776228022299619</c:v>
                  </c:pt>
                  <c:pt idx="15">
                    <c:v>0.32043278718494772</c:v>
                  </c:pt>
                  <c:pt idx="16">
                    <c:v>0.37595821691899239</c:v>
                  </c:pt>
                  <c:pt idx="17">
                    <c:v>0.32084505156732457</c:v>
                  </c:pt>
                  <c:pt idx="18">
                    <c:v>0.36517383674392068</c:v>
                  </c:pt>
                  <c:pt idx="19">
                    <c:v>0.29752128522570981</c:v>
                  </c:pt>
                  <c:pt idx="20">
                    <c:v>0.30939287364707319</c:v>
                  </c:pt>
                  <c:pt idx="21">
                    <c:v>0.34088237398563992</c:v>
                  </c:pt>
                  <c:pt idx="22">
                    <c:v>0.35690177395212702</c:v>
                  </c:pt>
                  <c:pt idx="23">
                    <c:v>0.4039822838464262</c:v>
                  </c:pt>
                  <c:pt idx="24">
                    <c:v>0.43886042471049785</c:v>
                  </c:pt>
                  <c:pt idx="25">
                    <c:v>0.33728988754115108</c:v>
                  </c:pt>
                  <c:pt idx="26">
                    <c:v>0.32803276915499585</c:v>
                  </c:pt>
                  <c:pt idx="27">
                    <c:v>0.37916170033803287</c:v>
                  </c:pt>
                  <c:pt idx="28">
                    <c:v>0.32490683711348262</c:v>
                  </c:pt>
                  <c:pt idx="29">
                    <c:v>0.36300169804704457</c:v>
                  </c:pt>
                  <c:pt idx="30">
                    <c:v>0.38213544869984167</c:v>
                  </c:pt>
                  <c:pt idx="31">
                    <c:v>0.40775710919143093</c:v>
                  </c:pt>
                  <c:pt idx="32">
                    <c:v>0.40106172149309038</c:v>
                  </c:pt>
                  <c:pt idx="33">
                    <c:v>0.46854703680749155</c:v>
                  </c:pt>
                  <c:pt idx="34">
                    <c:v>0.41883449867500272</c:v>
                  </c:pt>
                  <c:pt idx="35">
                    <c:v>0.51027759765959102</c:v>
                  </c:pt>
                  <c:pt idx="36">
                    <c:v>0.42388618128312344</c:v>
                  </c:pt>
                  <c:pt idx="37">
                    <c:v>0.47368584705922934</c:v>
                  </c:pt>
                  <c:pt idx="38">
                    <c:v>0.42346397508694206</c:v>
                  </c:pt>
                  <c:pt idx="39">
                    <c:v>0.38318084198956787</c:v>
                  </c:pt>
                  <c:pt idx="40">
                    <c:v>0.33083433709136434</c:v>
                  </c:pt>
                  <c:pt idx="41">
                    <c:v>0.27883376945968946</c:v>
                  </c:pt>
                  <c:pt idx="42">
                    <c:v>0.19525240941050123</c:v>
                  </c:pt>
                  <c:pt idx="43">
                    <c:v>0.22181013898097313</c:v>
                  </c:pt>
                  <c:pt idx="44">
                    <c:v>0.14975655354110082</c:v>
                  </c:pt>
                  <c:pt idx="45">
                    <c:v>0.16787392350077301</c:v>
                  </c:pt>
                  <c:pt idx="46">
                    <c:v>0.12635632521418619</c:v>
                  </c:pt>
                  <c:pt idx="47">
                    <c:v>9.0656716847202209E-2</c:v>
                  </c:pt>
                  <c:pt idx="48">
                    <c:v>7.284856607379811E-2</c:v>
                  </c:pt>
                  <c:pt idx="49">
                    <c:v>5.5611820809494818E-2</c:v>
                  </c:pt>
                  <c:pt idx="50">
                    <c:v>0.15098342676290955</c:v>
                  </c:pt>
                  <c:pt idx="51">
                    <c:v>0.15163635959958793</c:v>
                  </c:pt>
                  <c:pt idx="52">
                    <c:v>0.11720683525150288</c:v>
                  </c:pt>
                  <c:pt idx="53">
                    <c:v>7.5585796702516209E-2</c:v>
                  </c:pt>
                  <c:pt idx="54">
                    <c:v>8.1857746838163201E-2</c:v>
                  </c:pt>
                  <c:pt idx="55">
                    <c:v>3.282101689676447E-2</c:v>
                  </c:pt>
                  <c:pt idx="56">
                    <c:v>6.192528057097766E-2</c:v>
                  </c:pt>
                  <c:pt idx="57">
                    <c:v>4.3361967298048525E-2</c:v>
                  </c:pt>
                  <c:pt idx="58">
                    <c:v>6.0692263609417166E-2</c:v>
                  </c:pt>
                  <c:pt idx="59">
                    <c:v>0.13258602025993521</c:v>
                  </c:pt>
                  <c:pt idx="60">
                    <c:v>0.11528447007064796</c:v>
                  </c:pt>
                  <c:pt idx="61">
                    <c:v>0.17441175778777335</c:v>
                  </c:pt>
                  <c:pt idx="62">
                    <c:v>0.24328724387102779</c:v>
                  </c:pt>
                  <c:pt idx="63">
                    <c:v>0.27812425082632686</c:v>
                  </c:pt>
                  <c:pt idx="64">
                    <c:v>0.25016409142752927</c:v>
                  </c:pt>
                  <c:pt idx="65">
                    <c:v>0.28061402855612883</c:v>
                  </c:pt>
                  <c:pt idx="66">
                    <c:v>0.29790559681282908</c:v>
                  </c:pt>
                  <c:pt idx="67">
                    <c:v>0.31636663077128657</c:v>
                  </c:pt>
                  <c:pt idx="68">
                    <c:v>0.28368203032254458</c:v>
                  </c:pt>
                  <c:pt idx="69">
                    <c:v>0.2558288386304019</c:v>
                  </c:pt>
                  <c:pt idx="70">
                    <c:v>0.27431831595243494</c:v>
                  </c:pt>
                  <c:pt idx="71">
                    <c:v>0.2529375046121744</c:v>
                  </c:pt>
                  <c:pt idx="72">
                    <c:v>0.39601726446648022</c:v>
                  </c:pt>
                  <c:pt idx="73">
                    <c:v>0.41710976768781916</c:v>
                  </c:pt>
                  <c:pt idx="74">
                    <c:v>0.44774340934728252</c:v>
                  </c:pt>
                  <c:pt idx="75">
                    <c:v>0.41127638486798679</c:v>
                  </c:pt>
                  <c:pt idx="76">
                    <c:v>0.44885586481066875</c:v>
                  </c:pt>
                  <c:pt idx="77">
                    <c:v>0.4465486437717297</c:v>
                  </c:pt>
                  <c:pt idx="78">
                    <c:v>0.47248569491257975</c:v>
                  </c:pt>
                  <c:pt idx="79">
                    <c:v>0.37388708732794995</c:v>
                  </c:pt>
                  <c:pt idx="80">
                    <c:v>0.40050786749313116</c:v>
                  </c:pt>
                  <c:pt idx="81">
                    <c:v>0.42538138051346497</c:v>
                  </c:pt>
                  <c:pt idx="82">
                    <c:v>0.43642537091407191</c:v>
                  </c:pt>
                  <c:pt idx="83">
                    <c:v>0.47983129702851518</c:v>
                  </c:pt>
                  <c:pt idx="84">
                    <c:v>0.52244224607541323</c:v>
                  </c:pt>
                  <c:pt idx="85">
                    <c:v>0.43659634138449072</c:v>
                  </c:pt>
                  <c:pt idx="86">
                    <c:v>0.4321975531931263</c:v>
                  </c:pt>
                  <c:pt idx="87">
                    <c:v>0.48395502439659904</c:v>
                  </c:pt>
                  <c:pt idx="88">
                    <c:v>0.41126217280575622</c:v>
                  </c:pt>
                  <c:pt idx="89">
                    <c:v>0.4294202113061758</c:v>
                  </c:pt>
                  <c:pt idx="90">
                    <c:v>0.45137657658414337</c:v>
                  </c:pt>
                  <c:pt idx="91">
                    <c:v>0.46770123827272392</c:v>
                  </c:pt>
                  <c:pt idx="92">
                    <c:v>0.46317758216739502</c:v>
                  </c:pt>
                  <c:pt idx="93">
                    <c:v>0.52736908044305209</c:v>
                  </c:pt>
                  <c:pt idx="94">
                    <c:v>0.47905014343719832</c:v>
                  </c:pt>
                  <c:pt idx="95">
                    <c:v>0.57017727938396234</c:v>
                  </c:pt>
                  <c:pt idx="96">
                    <c:v>0.48561413055184088</c:v>
                  </c:pt>
                  <c:pt idx="97">
                    <c:v>0.54773772490705641</c:v>
                  </c:pt>
                  <c:pt idx="98">
                    <c:v>0.49194612853308084</c:v>
                  </c:pt>
                  <c:pt idx="99">
                    <c:v>0.4463440949747704</c:v>
                  </c:pt>
                  <c:pt idx="100">
                    <c:v>0.39627060737882791</c:v>
                  </c:pt>
                  <c:pt idx="101">
                    <c:v>0.33028030171038991</c:v>
                  </c:pt>
                  <c:pt idx="102">
                    <c:v>0.23454231573093662</c:v>
                  </c:pt>
                  <c:pt idx="103">
                    <c:v>0.28340489365228799</c:v>
                  </c:pt>
                  <c:pt idx="104">
                    <c:v>0.22828725346165715</c:v>
                  </c:pt>
                  <c:pt idx="105">
                    <c:v>0.27413725935986999</c:v>
                  </c:pt>
                  <c:pt idx="106">
                    <c:v>0.23548160312198202</c:v>
                  </c:pt>
                  <c:pt idx="107">
                    <c:v>0.1747273837965396</c:v>
                  </c:pt>
                  <c:pt idx="108">
                    <c:v>0.18218062312682787</c:v>
                  </c:pt>
                  <c:pt idx="109">
                    <c:v>0.11747889288885485</c:v>
                  </c:pt>
                  <c:pt idx="110">
                    <c:v>0.21306978589258435</c:v>
                  </c:pt>
                  <c:pt idx="111">
                    <c:v>0.20901892995006802</c:v>
                  </c:pt>
                  <c:pt idx="112">
                    <c:v>0.13461207795204055</c:v>
                  </c:pt>
                  <c:pt idx="113">
                    <c:v>0.19385035357838365</c:v>
                  </c:pt>
                  <c:pt idx="114">
                    <c:v>0.2244823716192994</c:v>
                  </c:pt>
                  <c:pt idx="115">
                    <c:v>0.19423312061585443</c:v>
                  </c:pt>
                  <c:pt idx="116">
                    <c:v>0.16928616203393251</c:v>
                  </c:pt>
                  <c:pt idx="117">
                    <c:v>0.22465803546760851</c:v>
                  </c:pt>
                  <c:pt idx="118">
                    <c:v>0.14993374565898823</c:v>
                  </c:pt>
                  <c:pt idx="119">
                    <c:v>0.19171689896280808</c:v>
                  </c:pt>
                  <c:pt idx="120">
                    <c:v>0.25235777463801179</c:v>
                  </c:pt>
                  <c:pt idx="121">
                    <c:v>0.25654298171669637</c:v>
                  </c:pt>
                  <c:pt idx="122">
                    <c:v>0.2878990560991373</c:v>
                  </c:pt>
                  <c:pt idx="123">
                    <c:v>0.30180617647123342</c:v>
                  </c:pt>
                  <c:pt idx="124">
                    <c:v>0.28142055742832994</c:v>
                  </c:pt>
                  <c:pt idx="125">
                    <c:v>0.36027351876237518</c:v>
                  </c:pt>
                  <c:pt idx="126">
                    <c:v>0.35486896162256731</c:v>
                  </c:pt>
                  <c:pt idx="127">
                    <c:v>0.38038392201870413</c:v>
                  </c:pt>
                  <c:pt idx="128">
                    <c:v>0.35178772262555397</c:v>
                  </c:pt>
                  <c:pt idx="129">
                    <c:v>0.38230066157283182</c:v>
                  </c:pt>
                  <c:pt idx="130">
                    <c:v>0.33168225135596235</c:v>
                  </c:pt>
                  <c:pt idx="131">
                    <c:v>0.39437558020045993</c:v>
                  </c:pt>
                  <c:pt idx="132">
                    <c:v>0.40492707746893641</c:v>
                  </c:pt>
                  <c:pt idx="133">
                    <c:v>0.43193671062005606</c:v>
                  </c:pt>
                  <c:pt idx="134">
                    <c:v>0.44335659637394648</c:v>
                  </c:pt>
                  <c:pt idx="135">
                    <c:v>0.42643681920194892</c:v>
                  </c:pt>
                  <c:pt idx="136">
                    <c:v>0.44316275582913339</c:v>
                  </c:pt>
                  <c:pt idx="137">
                    <c:v>0.47363334851589739</c:v>
                  </c:pt>
                  <c:pt idx="138">
                    <c:v>0.48321531666401002</c:v>
                  </c:pt>
                  <c:pt idx="139">
                    <c:v>0.40313196021438213</c:v>
                  </c:pt>
                  <c:pt idx="140">
                    <c:v>0.46768152750195235</c:v>
                  </c:pt>
                  <c:pt idx="141">
                    <c:v>0.54056502744982948</c:v>
                  </c:pt>
                  <c:pt idx="142">
                    <c:v>0.47901907099420954</c:v>
                  </c:pt>
                  <c:pt idx="143">
                    <c:v>0.4990106226727169</c:v>
                  </c:pt>
                  <c:pt idx="144">
                    <c:v>0.58758220114643989</c:v>
                  </c:pt>
                  <c:pt idx="145">
                    <c:v>0.53015958537359564</c:v>
                  </c:pt>
                  <c:pt idx="146">
                    <c:v>0.64029796763275104</c:v>
                  </c:pt>
                  <c:pt idx="147">
                    <c:v>0.66592193431361757</c:v>
                  </c:pt>
                  <c:pt idx="148">
                    <c:v>0.6103928994899166</c:v>
                  </c:pt>
                  <c:pt idx="149">
                    <c:v>0.57088052644416221</c:v>
                  </c:pt>
                  <c:pt idx="150">
                    <c:v>0.65738937942108744</c:v>
                  </c:pt>
                  <c:pt idx="151">
                    <c:v>0.63960513050220857</c:v>
                  </c:pt>
                  <c:pt idx="152">
                    <c:v>0.60496780226633273</c:v>
                  </c:pt>
                  <c:pt idx="153">
                    <c:v>0.60980938351667935</c:v>
                  </c:pt>
                  <c:pt idx="154">
                    <c:v>0.62153081982733127</c:v>
                  </c:pt>
                  <c:pt idx="155">
                    <c:v>0.74114404283707103</c:v>
                  </c:pt>
                  <c:pt idx="156">
                    <c:v>0.64023035889799351</c:v>
                  </c:pt>
                  <c:pt idx="157">
                    <c:v>0.73043319888275693</c:v>
                  </c:pt>
                  <c:pt idx="158">
                    <c:v>0.72320702503106971</c:v>
                  </c:pt>
                  <c:pt idx="159">
                    <c:v>0.75546975986999865</c:v>
                  </c:pt>
                  <c:pt idx="160">
                    <c:v>0.71294311240497232</c:v>
                  </c:pt>
                  <c:pt idx="161">
                    <c:v>0.71432261190407753</c:v>
                  </c:pt>
                  <c:pt idx="162">
                    <c:v>0.67457770124339989</c:v>
                  </c:pt>
                  <c:pt idx="163">
                    <c:v>0.69895691872066612</c:v>
                  </c:pt>
                  <c:pt idx="164">
                    <c:v>0.61213392953628742</c:v>
                  </c:pt>
                  <c:pt idx="165">
                    <c:v>0.6428014276073547</c:v>
                  </c:pt>
                  <c:pt idx="166">
                    <c:v>0.59601174494656606</c:v>
                  </c:pt>
                  <c:pt idx="167">
                    <c:v>0.64390414499112236</c:v>
                  </c:pt>
                  <c:pt idx="168">
                    <c:v>0.62317993795232363</c:v>
                  </c:pt>
                  <c:pt idx="169">
                    <c:v>0.56572583760018458</c:v>
                  </c:pt>
                  <c:pt idx="170">
                    <c:v>0.66777717708419559</c:v>
                  </c:pt>
                  <c:pt idx="171">
                    <c:v>0.67622136461293936</c:v>
                  </c:pt>
                  <c:pt idx="172">
                    <c:v>0.65536812880211537</c:v>
                  </c:pt>
                  <c:pt idx="173">
                    <c:v>0.67241502284656718</c:v>
                  </c:pt>
                  <c:pt idx="174">
                    <c:v>0.70354612616821832</c:v>
                  </c:pt>
                  <c:pt idx="175">
                    <c:v>0.60286084800358708</c:v>
                  </c:pt>
                  <c:pt idx="176">
                    <c:v>0.5921312308347676</c:v>
                  </c:pt>
                  <c:pt idx="177">
                    <c:v>0.65046899950069292</c:v>
                  </c:pt>
                  <c:pt idx="178">
                    <c:v>0.60925583913781589</c:v>
                  </c:pt>
                  <c:pt idx="179">
                    <c:v>0.59784634299134409</c:v>
                  </c:pt>
                </c:numCache>
              </c:numRef>
            </c:plus>
            <c:minus>
              <c:numRef>
                <c:f>'diff analysis'!$AA$10:$AA$189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7.4665635627643182E-2</c:v>
                  </c:pt>
                  <c:pt idx="2">
                    <c:v>0.12755024139263374</c:v>
                  </c:pt>
                  <c:pt idx="3">
                    <c:v>0.14382084363716952</c:v>
                  </c:pt>
                  <c:pt idx="4">
                    <c:v>0.11067727553791543</c:v>
                  </c:pt>
                  <c:pt idx="5">
                    <c:v>0.14937628274854634</c:v>
                  </c:pt>
                  <c:pt idx="6">
                    <c:v>0.16251130189425839</c:v>
                  </c:pt>
                  <c:pt idx="7">
                    <c:v>0.19808419884930839</c:v>
                  </c:pt>
                  <c:pt idx="8">
                    <c:v>0.20168825041131713</c:v>
                  </c:pt>
                  <c:pt idx="9">
                    <c:v>0.17786164721190698</c:v>
                  </c:pt>
                  <c:pt idx="10">
                    <c:v>0.21719259491158821</c:v>
                  </c:pt>
                  <c:pt idx="11">
                    <c:v>0.22119901277625945</c:v>
                  </c:pt>
                  <c:pt idx="12">
                    <c:v>0.33547882528459966</c:v>
                  </c:pt>
                  <c:pt idx="13">
                    <c:v>0.35689991164243623</c:v>
                  </c:pt>
                  <c:pt idx="14">
                    <c:v>0.38776228022299619</c:v>
                  </c:pt>
                  <c:pt idx="15">
                    <c:v>0.32043278718494772</c:v>
                  </c:pt>
                  <c:pt idx="16">
                    <c:v>0.37595821691899239</c:v>
                  </c:pt>
                  <c:pt idx="17">
                    <c:v>0.32084505156732457</c:v>
                  </c:pt>
                  <c:pt idx="18">
                    <c:v>0.36517383674392068</c:v>
                  </c:pt>
                  <c:pt idx="19">
                    <c:v>0.29752128522570981</c:v>
                  </c:pt>
                  <c:pt idx="20">
                    <c:v>0.30939287364707319</c:v>
                  </c:pt>
                  <c:pt idx="21">
                    <c:v>0.34088237398563992</c:v>
                  </c:pt>
                  <c:pt idx="22">
                    <c:v>0.35690177395212702</c:v>
                  </c:pt>
                  <c:pt idx="23">
                    <c:v>0.4039822838464262</c:v>
                  </c:pt>
                  <c:pt idx="24">
                    <c:v>0.43886042471049785</c:v>
                  </c:pt>
                  <c:pt idx="25">
                    <c:v>0.33728988754115108</c:v>
                  </c:pt>
                  <c:pt idx="26">
                    <c:v>0.32803276915499585</c:v>
                  </c:pt>
                  <c:pt idx="27">
                    <c:v>0.37916170033803287</c:v>
                  </c:pt>
                  <c:pt idx="28">
                    <c:v>0.32490683711348262</c:v>
                  </c:pt>
                  <c:pt idx="29">
                    <c:v>0.36300169804704457</c:v>
                  </c:pt>
                  <c:pt idx="30">
                    <c:v>0.38213544869984167</c:v>
                  </c:pt>
                  <c:pt idx="31">
                    <c:v>0.40775710919143093</c:v>
                  </c:pt>
                  <c:pt idx="32">
                    <c:v>0.40106172149309038</c:v>
                  </c:pt>
                  <c:pt idx="33">
                    <c:v>0.46854703680749155</c:v>
                  </c:pt>
                  <c:pt idx="34">
                    <c:v>0.41883449867500272</c:v>
                  </c:pt>
                  <c:pt idx="35">
                    <c:v>0.51027759765959102</c:v>
                  </c:pt>
                  <c:pt idx="36">
                    <c:v>0.42388618128312344</c:v>
                  </c:pt>
                  <c:pt idx="37">
                    <c:v>0.47368584705922934</c:v>
                  </c:pt>
                  <c:pt idx="38">
                    <c:v>0.42346397508694206</c:v>
                  </c:pt>
                  <c:pt idx="39">
                    <c:v>0.38318084198956787</c:v>
                  </c:pt>
                  <c:pt idx="40">
                    <c:v>0.33083433709136434</c:v>
                  </c:pt>
                  <c:pt idx="41">
                    <c:v>0.27883376945968946</c:v>
                  </c:pt>
                  <c:pt idx="42">
                    <c:v>0.19525240941050123</c:v>
                  </c:pt>
                  <c:pt idx="43">
                    <c:v>0.22181013898097313</c:v>
                  </c:pt>
                  <c:pt idx="44">
                    <c:v>0.14975655354110082</c:v>
                  </c:pt>
                  <c:pt idx="45">
                    <c:v>0.16787392350077301</c:v>
                  </c:pt>
                  <c:pt idx="46">
                    <c:v>0.12635632521418619</c:v>
                  </c:pt>
                  <c:pt idx="47">
                    <c:v>9.0656716847202209E-2</c:v>
                  </c:pt>
                  <c:pt idx="48">
                    <c:v>7.284856607379811E-2</c:v>
                  </c:pt>
                  <c:pt idx="49">
                    <c:v>5.5611820809494818E-2</c:v>
                  </c:pt>
                  <c:pt idx="50">
                    <c:v>0.15098342676290955</c:v>
                  </c:pt>
                  <c:pt idx="51">
                    <c:v>0.15163635959958793</c:v>
                  </c:pt>
                  <c:pt idx="52">
                    <c:v>0.11720683525150288</c:v>
                  </c:pt>
                  <c:pt idx="53">
                    <c:v>7.5585796702516209E-2</c:v>
                  </c:pt>
                  <c:pt idx="54">
                    <c:v>8.1857746838163201E-2</c:v>
                  </c:pt>
                  <c:pt idx="55">
                    <c:v>3.282101689676447E-2</c:v>
                  </c:pt>
                  <c:pt idx="56">
                    <c:v>6.192528057097766E-2</c:v>
                  </c:pt>
                  <c:pt idx="57">
                    <c:v>4.3361967298048525E-2</c:v>
                  </c:pt>
                  <c:pt idx="58">
                    <c:v>6.0692263609417166E-2</c:v>
                  </c:pt>
                  <c:pt idx="59">
                    <c:v>0.13258602025993521</c:v>
                  </c:pt>
                  <c:pt idx="60">
                    <c:v>0.11528447007064796</c:v>
                  </c:pt>
                  <c:pt idx="61">
                    <c:v>0.17441175778777335</c:v>
                  </c:pt>
                  <c:pt idx="62">
                    <c:v>0.24328724387102779</c:v>
                  </c:pt>
                  <c:pt idx="63">
                    <c:v>0.27812425082632686</c:v>
                  </c:pt>
                  <c:pt idx="64">
                    <c:v>0.25016409142752927</c:v>
                  </c:pt>
                  <c:pt idx="65">
                    <c:v>0.28061402855612883</c:v>
                  </c:pt>
                  <c:pt idx="66">
                    <c:v>0.29790559681282908</c:v>
                  </c:pt>
                  <c:pt idx="67">
                    <c:v>0.31636663077128657</c:v>
                  </c:pt>
                  <c:pt idx="68">
                    <c:v>0.28368203032254458</c:v>
                  </c:pt>
                  <c:pt idx="69">
                    <c:v>0.2558288386304019</c:v>
                  </c:pt>
                  <c:pt idx="70">
                    <c:v>0.27431831595243494</c:v>
                  </c:pt>
                  <c:pt idx="71">
                    <c:v>0.2529375046121744</c:v>
                  </c:pt>
                  <c:pt idx="72">
                    <c:v>0.39601726446648022</c:v>
                  </c:pt>
                  <c:pt idx="73">
                    <c:v>0.41710976768781916</c:v>
                  </c:pt>
                  <c:pt idx="74">
                    <c:v>0.44774340934728252</c:v>
                  </c:pt>
                  <c:pt idx="75">
                    <c:v>0.41127638486798679</c:v>
                  </c:pt>
                  <c:pt idx="76">
                    <c:v>0.44885586481066875</c:v>
                  </c:pt>
                  <c:pt idx="77">
                    <c:v>0.4465486437717297</c:v>
                  </c:pt>
                  <c:pt idx="78">
                    <c:v>0.47248569491257975</c:v>
                  </c:pt>
                  <c:pt idx="79">
                    <c:v>0.37388708732794995</c:v>
                  </c:pt>
                  <c:pt idx="80">
                    <c:v>0.40050786749313116</c:v>
                  </c:pt>
                  <c:pt idx="81">
                    <c:v>0.42538138051346497</c:v>
                  </c:pt>
                  <c:pt idx="82">
                    <c:v>0.43642537091407191</c:v>
                  </c:pt>
                  <c:pt idx="83">
                    <c:v>0.47983129702851518</c:v>
                  </c:pt>
                  <c:pt idx="84">
                    <c:v>0.52244224607541323</c:v>
                  </c:pt>
                  <c:pt idx="85">
                    <c:v>0.43659634138449072</c:v>
                  </c:pt>
                  <c:pt idx="86">
                    <c:v>0.4321975531931263</c:v>
                  </c:pt>
                  <c:pt idx="87">
                    <c:v>0.48395502439659904</c:v>
                  </c:pt>
                  <c:pt idx="88">
                    <c:v>0.41126217280575622</c:v>
                  </c:pt>
                  <c:pt idx="89">
                    <c:v>0.4294202113061758</c:v>
                  </c:pt>
                  <c:pt idx="90">
                    <c:v>0.45137657658414337</c:v>
                  </c:pt>
                  <c:pt idx="91">
                    <c:v>0.46770123827272392</c:v>
                  </c:pt>
                  <c:pt idx="92">
                    <c:v>0.46317758216739502</c:v>
                  </c:pt>
                  <c:pt idx="93">
                    <c:v>0.52736908044305209</c:v>
                  </c:pt>
                  <c:pt idx="94">
                    <c:v>0.47905014343719832</c:v>
                  </c:pt>
                  <c:pt idx="95">
                    <c:v>0.57017727938396234</c:v>
                  </c:pt>
                  <c:pt idx="96">
                    <c:v>0.48561413055184088</c:v>
                  </c:pt>
                  <c:pt idx="97">
                    <c:v>0.54773772490705641</c:v>
                  </c:pt>
                  <c:pt idx="98">
                    <c:v>0.49194612853308084</c:v>
                  </c:pt>
                  <c:pt idx="99">
                    <c:v>0.4463440949747704</c:v>
                  </c:pt>
                  <c:pt idx="100">
                    <c:v>0.39627060737882791</c:v>
                  </c:pt>
                  <c:pt idx="101">
                    <c:v>0.33028030171038991</c:v>
                  </c:pt>
                  <c:pt idx="102">
                    <c:v>0.23454231573093662</c:v>
                  </c:pt>
                  <c:pt idx="103">
                    <c:v>0.28340489365228799</c:v>
                  </c:pt>
                  <c:pt idx="104">
                    <c:v>0.22828725346165715</c:v>
                  </c:pt>
                  <c:pt idx="105">
                    <c:v>0.27413725935986999</c:v>
                  </c:pt>
                  <c:pt idx="106">
                    <c:v>0.23548160312198202</c:v>
                  </c:pt>
                  <c:pt idx="107">
                    <c:v>0.1747273837965396</c:v>
                  </c:pt>
                  <c:pt idx="108">
                    <c:v>0.18218062312682787</c:v>
                  </c:pt>
                  <c:pt idx="109">
                    <c:v>0.11747889288885485</c:v>
                  </c:pt>
                  <c:pt idx="110">
                    <c:v>0.21306978589258435</c:v>
                  </c:pt>
                  <c:pt idx="111">
                    <c:v>0.20901892995006802</c:v>
                  </c:pt>
                  <c:pt idx="112">
                    <c:v>0.13461207795204055</c:v>
                  </c:pt>
                  <c:pt idx="113">
                    <c:v>0.19385035357838365</c:v>
                  </c:pt>
                  <c:pt idx="114">
                    <c:v>0.2244823716192994</c:v>
                  </c:pt>
                  <c:pt idx="115">
                    <c:v>0.19423312061585443</c:v>
                  </c:pt>
                  <c:pt idx="116">
                    <c:v>0.16928616203393251</c:v>
                  </c:pt>
                  <c:pt idx="117">
                    <c:v>0.22465803546760851</c:v>
                  </c:pt>
                  <c:pt idx="118">
                    <c:v>0.14993374565898823</c:v>
                  </c:pt>
                  <c:pt idx="119">
                    <c:v>0.19171689896280808</c:v>
                  </c:pt>
                  <c:pt idx="120">
                    <c:v>0.25235777463801179</c:v>
                  </c:pt>
                  <c:pt idx="121">
                    <c:v>0.25654298171669637</c:v>
                  </c:pt>
                  <c:pt idx="122">
                    <c:v>0.2878990560991373</c:v>
                  </c:pt>
                  <c:pt idx="123">
                    <c:v>0.30180617647123342</c:v>
                  </c:pt>
                  <c:pt idx="124">
                    <c:v>0.28142055742832994</c:v>
                  </c:pt>
                  <c:pt idx="125">
                    <c:v>0.36027351876237518</c:v>
                  </c:pt>
                  <c:pt idx="126">
                    <c:v>0.35486896162256731</c:v>
                  </c:pt>
                  <c:pt idx="127">
                    <c:v>0.38038392201870413</c:v>
                  </c:pt>
                  <c:pt idx="128">
                    <c:v>0.35178772262555397</c:v>
                  </c:pt>
                  <c:pt idx="129">
                    <c:v>0.38230066157283182</c:v>
                  </c:pt>
                  <c:pt idx="130">
                    <c:v>0.33168225135596235</c:v>
                  </c:pt>
                  <c:pt idx="131">
                    <c:v>0.39437558020045993</c:v>
                  </c:pt>
                  <c:pt idx="132">
                    <c:v>0.40492707746893641</c:v>
                  </c:pt>
                  <c:pt idx="133">
                    <c:v>0.43193671062005606</c:v>
                  </c:pt>
                  <c:pt idx="134">
                    <c:v>0.44335659637394648</c:v>
                  </c:pt>
                  <c:pt idx="135">
                    <c:v>0.42643681920194892</c:v>
                  </c:pt>
                  <c:pt idx="136">
                    <c:v>0.44316275582913339</c:v>
                  </c:pt>
                  <c:pt idx="137">
                    <c:v>0.47363334851589739</c:v>
                  </c:pt>
                  <c:pt idx="138">
                    <c:v>0.48321531666401002</c:v>
                  </c:pt>
                  <c:pt idx="139">
                    <c:v>0.40313196021438213</c:v>
                  </c:pt>
                  <c:pt idx="140">
                    <c:v>0.46768152750195235</c:v>
                  </c:pt>
                  <c:pt idx="141">
                    <c:v>0.54056502744982948</c:v>
                  </c:pt>
                  <c:pt idx="142">
                    <c:v>0.47901907099420954</c:v>
                  </c:pt>
                  <c:pt idx="143">
                    <c:v>0.4990106226727169</c:v>
                  </c:pt>
                  <c:pt idx="144">
                    <c:v>0.58758220114643989</c:v>
                  </c:pt>
                  <c:pt idx="145">
                    <c:v>0.53015958537359564</c:v>
                  </c:pt>
                  <c:pt idx="146">
                    <c:v>0.64029796763275104</c:v>
                  </c:pt>
                  <c:pt idx="147">
                    <c:v>0.66592193431361757</c:v>
                  </c:pt>
                  <c:pt idx="148">
                    <c:v>0.6103928994899166</c:v>
                  </c:pt>
                  <c:pt idx="149">
                    <c:v>0.57088052644416221</c:v>
                  </c:pt>
                  <c:pt idx="150">
                    <c:v>0.65738937942108744</c:v>
                  </c:pt>
                  <c:pt idx="151">
                    <c:v>0.63960513050220857</c:v>
                  </c:pt>
                  <c:pt idx="152">
                    <c:v>0.60496780226633273</c:v>
                  </c:pt>
                  <c:pt idx="153">
                    <c:v>0.60980938351667935</c:v>
                  </c:pt>
                  <c:pt idx="154">
                    <c:v>0.62153081982733127</c:v>
                  </c:pt>
                  <c:pt idx="155">
                    <c:v>0.74114404283707103</c:v>
                  </c:pt>
                  <c:pt idx="156">
                    <c:v>0.64023035889799351</c:v>
                  </c:pt>
                  <c:pt idx="157">
                    <c:v>0.73043319888275693</c:v>
                  </c:pt>
                  <c:pt idx="158">
                    <c:v>0.72320702503106971</c:v>
                  </c:pt>
                  <c:pt idx="159">
                    <c:v>0.75546975986999865</c:v>
                  </c:pt>
                  <c:pt idx="160">
                    <c:v>0.71294311240497232</c:v>
                  </c:pt>
                  <c:pt idx="161">
                    <c:v>0.71432261190407753</c:v>
                  </c:pt>
                  <c:pt idx="162">
                    <c:v>0.67457770124339989</c:v>
                  </c:pt>
                  <c:pt idx="163">
                    <c:v>0.69895691872066612</c:v>
                  </c:pt>
                  <c:pt idx="164">
                    <c:v>0.61213392953628742</c:v>
                  </c:pt>
                  <c:pt idx="165">
                    <c:v>0.6428014276073547</c:v>
                  </c:pt>
                  <c:pt idx="166">
                    <c:v>0.59601174494656606</c:v>
                  </c:pt>
                  <c:pt idx="167">
                    <c:v>0.64390414499112236</c:v>
                  </c:pt>
                  <c:pt idx="168">
                    <c:v>0.62317993795232363</c:v>
                  </c:pt>
                  <c:pt idx="169">
                    <c:v>0.56572583760018458</c:v>
                  </c:pt>
                  <c:pt idx="170">
                    <c:v>0.66777717708419559</c:v>
                  </c:pt>
                  <c:pt idx="171">
                    <c:v>0.67622136461293936</c:v>
                  </c:pt>
                  <c:pt idx="172">
                    <c:v>0.65536812880211537</c:v>
                  </c:pt>
                  <c:pt idx="173">
                    <c:v>0.67241502284656718</c:v>
                  </c:pt>
                  <c:pt idx="174">
                    <c:v>0.70354612616821832</c:v>
                  </c:pt>
                  <c:pt idx="175">
                    <c:v>0.60286084800358708</c:v>
                  </c:pt>
                  <c:pt idx="176">
                    <c:v>0.5921312308347676</c:v>
                  </c:pt>
                  <c:pt idx="177">
                    <c:v>0.65046899950069292</c:v>
                  </c:pt>
                  <c:pt idx="178">
                    <c:v>0.60925583913781589</c:v>
                  </c:pt>
                  <c:pt idx="179">
                    <c:v>0.59784634299134409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analysis'!$Z$10:$Z$189</c:f>
              <c:numCache>
                <c:formatCode>General</c:formatCode>
                <c:ptCount val="180"/>
                <c:pt idx="0">
                  <c:v>0</c:v>
                </c:pt>
                <c:pt idx="1">
                  <c:v>4.5603603281157645E-2</c:v>
                </c:pt>
                <c:pt idx="2">
                  <c:v>6.8851454195037978E-2</c:v>
                </c:pt>
                <c:pt idx="3">
                  <c:v>0.10990140800824365</c:v>
                </c:pt>
                <c:pt idx="4">
                  <c:v>0.10823503699412661</c:v>
                </c:pt>
                <c:pt idx="5">
                  <c:v>0.16441150138049263</c:v>
                </c:pt>
                <c:pt idx="6">
                  <c:v>0.18909580669976567</c:v>
                </c:pt>
                <c:pt idx="7">
                  <c:v>0.23159025237628464</c:v>
                </c:pt>
                <c:pt idx="8">
                  <c:v>0.23974385286452829</c:v>
                </c:pt>
                <c:pt idx="9">
                  <c:v>0.23514757055910462</c:v>
                </c:pt>
                <c:pt idx="10">
                  <c:v>0.22727613712712569</c:v>
                </c:pt>
                <c:pt idx="11">
                  <c:v>0.26416806404030796</c:v>
                </c:pt>
                <c:pt idx="12">
                  <c:v>0.28829633728619863</c:v>
                </c:pt>
                <c:pt idx="13">
                  <c:v>0.27588047369862639</c:v>
                </c:pt>
                <c:pt idx="14">
                  <c:v>0.27544189036446332</c:v>
                </c:pt>
                <c:pt idx="15">
                  <c:v>0.29247439931816505</c:v>
                </c:pt>
                <c:pt idx="16">
                  <c:v>0.29111209981168434</c:v>
                </c:pt>
                <c:pt idx="17">
                  <c:v>0.31993953238911338</c:v>
                </c:pt>
                <c:pt idx="18">
                  <c:v>0.32725521352390557</c:v>
                </c:pt>
                <c:pt idx="19">
                  <c:v>0.30344431511142966</c:v>
                </c:pt>
                <c:pt idx="20">
                  <c:v>0.324784584781523</c:v>
                </c:pt>
                <c:pt idx="21">
                  <c:v>0.40615305690639336</c:v>
                </c:pt>
                <c:pt idx="22">
                  <c:v>0.423782115684042</c:v>
                </c:pt>
                <c:pt idx="23">
                  <c:v>0.46627635867668138</c:v>
                </c:pt>
                <c:pt idx="24">
                  <c:v>0.50703609618450196</c:v>
                </c:pt>
                <c:pt idx="25">
                  <c:v>0.55577918620155697</c:v>
                </c:pt>
                <c:pt idx="26">
                  <c:v>0.56393233271630205</c:v>
                </c:pt>
                <c:pt idx="27">
                  <c:v>0.63252276084151893</c:v>
                </c:pt>
                <c:pt idx="28">
                  <c:v>0.61954157929783937</c:v>
                </c:pt>
                <c:pt idx="29">
                  <c:v>0.60286745876202308</c:v>
                </c:pt>
                <c:pt idx="30">
                  <c:v>0.62088845877038956</c:v>
                </c:pt>
                <c:pt idx="31">
                  <c:v>0.63658514514151243</c:v>
                </c:pt>
                <c:pt idx="32">
                  <c:v>0.63541702738460792</c:v>
                </c:pt>
                <c:pt idx="33">
                  <c:v>0.69048818867852846</c:v>
                </c:pt>
                <c:pt idx="34">
                  <c:v>0.6934533636536746</c:v>
                </c:pt>
                <c:pt idx="35">
                  <c:v>0.76407411294449135</c:v>
                </c:pt>
                <c:pt idx="36">
                  <c:v>0.70952347307608166</c:v>
                </c:pt>
                <c:pt idx="37">
                  <c:v>0.79438136272890103</c:v>
                </c:pt>
                <c:pt idx="38">
                  <c:v>0.84643243817618119</c:v>
                </c:pt>
                <c:pt idx="39">
                  <c:v>0.8529863738583402</c:v>
                </c:pt>
                <c:pt idx="40">
                  <c:v>0.82624550674543418</c:v>
                </c:pt>
                <c:pt idx="41">
                  <c:v>0.86325469256571286</c:v>
                </c:pt>
                <c:pt idx="42">
                  <c:v>0.84684096184415092</c:v>
                </c:pt>
                <c:pt idx="43">
                  <c:v>0.86491632767650428</c:v>
                </c:pt>
                <c:pt idx="44">
                  <c:v>0.85161890417916652</c:v>
                </c:pt>
                <c:pt idx="45">
                  <c:v>0.91949503228208995</c:v>
                </c:pt>
                <c:pt idx="46">
                  <c:v>0.91346342758264976</c:v>
                </c:pt>
                <c:pt idx="47">
                  <c:v>0.92826268997310579</c:v>
                </c:pt>
                <c:pt idx="48">
                  <c:v>0.97469707645560222</c:v>
                </c:pt>
                <c:pt idx="49">
                  <c:v>0.94031267517399231</c:v>
                </c:pt>
                <c:pt idx="50">
                  <c:v>1.0507151452633501</c:v>
                </c:pt>
                <c:pt idx="51">
                  <c:v>1.0329890763995511</c:v>
                </c:pt>
                <c:pt idx="52">
                  <c:v>1.0786130457908307</c:v>
                </c:pt>
                <c:pt idx="53">
                  <c:v>1.1230759490971327</c:v>
                </c:pt>
                <c:pt idx="54">
                  <c:v>1.1724907879157385</c:v>
                </c:pt>
                <c:pt idx="55">
                  <c:v>1.157236631343469</c:v>
                </c:pt>
                <c:pt idx="56">
                  <c:v>1.1582165073343655</c:v>
                </c:pt>
                <c:pt idx="57">
                  <c:v>1.2051762162300346</c:v>
                </c:pt>
                <c:pt idx="58">
                  <c:v>1.2578184533957935</c:v>
                </c:pt>
                <c:pt idx="59">
                  <c:v>1.2498213687287472</c:v>
                </c:pt>
                <c:pt idx="60">
                  <c:v>1.3243088632526865</c:v>
                </c:pt>
                <c:pt idx="61">
                  <c:v>1.2876505578447108</c:v>
                </c:pt>
                <c:pt idx="62">
                  <c:v>1.2482166788168001</c:v>
                </c:pt>
                <c:pt idx="63">
                  <c:v>1.3315052402875038</c:v>
                </c:pt>
                <c:pt idx="64">
                  <c:v>1.3345919156422106</c:v>
                </c:pt>
                <c:pt idx="65">
                  <c:v>1.4182889057430141</c:v>
                </c:pt>
                <c:pt idx="66">
                  <c:v>1.4012470214321073</c:v>
                </c:pt>
                <c:pt idx="67">
                  <c:v>1.4687911690745139</c:v>
                </c:pt>
                <c:pt idx="68">
                  <c:v>1.4873012193455237</c:v>
                </c:pt>
                <c:pt idx="69">
                  <c:v>1.4838931620747406</c:v>
                </c:pt>
                <c:pt idx="70">
                  <c:v>1.4823029916372175</c:v>
                </c:pt>
                <c:pt idx="71">
                  <c:v>1.5450181536787673</c:v>
                </c:pt>
                <c:pt idx="72">
                  <c:v>1.5777337010377537</c:v>
                </c:pt>
                <c:pt idx="73">
                  <c:v>1.5477625372140604</c:v>
                </c:pt>
                <c:pt idx="74">
                  <c:v>1.5378016031105641</c:v>
                </c:pt>
                <c:pt idx="75">
                  <c:v>1.5349633541600074</c:v>
                </c:pt>
                <c:pt idx="76">
                  <c:v>1.5256331042656939</c:v>
                </c:pt>
                <c:pt idx="77">
                  <c:v>1.5365458904388973</c:v>
                </c:pt>
                <c:pt idx="78">
                  <c:v>1.5509151810764408</c:v>
                </c:pt>
                <c:pt idx="79">
                  <c:v>1.5826849134456207</c:v>
                </c:pt>
                <c:pt idx="80">
                  <c:v>1.6178537260664541</c:v>
                </c:pt>
                <c:pt idx="81">
                  <c:v>1.7390138668790016</c:v>
                </c:pt>
                <c:pt idx="82">
                  <c:v>1.7607732992353136</c:v>
                </c:pt>
                <c:pt idx="83">
                  <c:v>1.7934403457808956</c:v>
                </c:pt>
                <c:pt idx="84">
                  <c:v>1.8263990130225629</c:v>
                </c:pt>
                <c:pt idx="85">
                  <c:v>1.8692779993626356</c:v>
                </c:pt>
                <c:pt idx="86">
                  <c:v>1.8797893336669269</c:v>
                </c:pt>
                <c:pt idx="87">
                  <c:v>1.9403768271643944</c:v>
                </c:pt>
                <c:pt idx="88">
                  <c:v>1.9600599962482608</c:v>
                </c:pt>
                <c:pt idx="89">
                  <c:v>1.9691790030702354</c:v>
                </c:pt>
                <c:pt idx="90">
                  <c:v>1.9803899240184777</c:v>
                </c:pt>
                <c:pt idx="91">
                  <c:v>2.0183012288386029</c:v>
                </c:pt>
                <c:pt idx="92">
                  <c:v>2.0116212594455392</c:v>
                </c:pt>
                <c:pt idx="93">
                  <c:v>2.0800459060991008</c:v>
                </c:pt>
                <c:pt idx="94">
                  <c:v>2.0791321642453866</c:v>
                </c:pt>
                <c:pt idx="95">
                  <c:v>2.1449276268845665</c:v>
                </c:pt>
                <c:pt idx="96">
                  <c:v>2.0878477685289556</c:v>
                </c:pt>
                <c:pt idx="97">
                  <c:v>2.1445274822223417</c:v>
                </c:pt>
                <c:pt idx="98">
                  <c:v>2.2088132778076477</c:v>
                </c:pt>
                <c:pt idx="99">
                  <c:v>2.2246792151961645</c:v>
                </c:pt>
                <c:pt idx="100">
                  <c:v>2.194255197364114</c:v>
                </c:pt>
                <c:pt idx="101">
                  <c:v>2.2476561984860646</c:v>
                </c:pt>
                <c:pt idx="102">
                  <c:v>2.2433873589140263</c:v>
                </c:pt>
                <c:pt idx="103">
                  <c:v>2.2362550200015736</c:v>
                </c:pt>
                <c:pt idx="104">
                  <c:v>2.2036028661262339</c:v>
                </c:pt>
                <c:pt idx="105">
                  <c:v>2.2428190154201055</c:v>
                </c:pt>
                <c:pt idx="106">
                  <c:v>2.219054920634052</c:v>
                </c:pt>
                <c:pt idx="107">
                  <c:v>2.2713271336714507</c:v>
                </c:pt>
                <c:pt idx="108">
                  <c:v>2.2984925541147234</c:v>
                </c:pt>
                <c:pt idx="109">
                  <c:v>2.2542584188623915</c:v>
                </c:pt>
                <c:pt idx="110">
                  <c:v>2.3172242613689265</c:v>
                </c:pt>
                <c:pt idx="111">
                  <c:v>2.3222329631657388</c:v>
                </c:pt>
                <c:pt idx="112">
                  <c:v>2.3434842397536393</c:v>
                </c:pt>
                <c:pt idx="113">
                  <c:v>2.4196095121994023</c:v>
                </c:pt>
                <c:pt idx="114">
                  <c:v>2.4342018471090614</c:v>
                </c:pt>
                <c:pt idx="115">
                  <c:v>2.4154977565705926</c:v>
                </c:pt>
                <c:pt idx="116">
                  <c:v>2.4152748188244968</c:v>
                </c:pt>
                <c:pt idx="117">
                  <c:v>2.4773184422049508</c:v>
                </c:pt>
                <c:pt idx="118">
                  <c:v>2.5321099132505984</c:v>
                </c:pt>
                <c:pt idx="119">
                  <c:v>2.524097504999173</c:v>
                </c:pt>
                <c:pt idx="120">
                  <c:v>2.5652001751902174</c:v>
                </c:pt>
                <c:pt idx="121">
                  <c:v>2.5139308064949102</c:v>
                </c:pt>
                <c:pt idx="122">
                  <c:v>2.4804247496193343</c:v>
                </c:pt>
                <c:pt idx="123">
                  <c:v>2.6212594650093739</c:v>
                </c:pt>
                <c:pt idx="124">
                  <c:v>2.6107017339536989</c:v>
                </c:pt>
                <c:pt idx="125">
                  <c:v>2.6774690766874465</c:v>
                </c:pt>
                <c:pt idx="126">
                  <c:v>2.6651169047164625</c:v>
                </c:pt>
                <c:pt idx="127">
                  <c:v>2.7448962501515073</c:v>
                </c:pt>
                <c:pt idx="128">
                  <c:v>2.7756315799462992</c:v>
                </c:pt>
                <c:pt idx="129">
                  <c:v>2.733158250808327</c:v>
                </c:pt>
                <c:pt idx="130">
                  <c:v>2.7884809772536676</c:v>
                </c:pt>
                <c:pt idx="131">
                  <c:v>2.815029555780928</c:v>
                </c:pt>
                <c:pt idx="132">
                  <c:v>2.9263601922765008</c:v>
                </c:pt>
                <c:pt idx="133">
                  <c:v>2.8906000739370241</c:v>
                </c:pt>
                <c:pt idx="134">
                  <c:v>2.8932863878637805</c:v>
                </c:pt>
                <c:pt idx="135">
                  <c:v>2.8644300354868473</c:v>
                </c:pt>
                <c:pt idx="136">
                  <c:v>2.8759712132613409</c:v>
                </c:pt>
                <c:pt idx="137">
                  <c:v>2.8435222633868271</c:v>
                </c:pt>
                <c:pt idx="138">
                  <c:v>2.8791113870021001</c:v>
                </c:pt>
                <c:pt idx="139">
                  <c:v>2.9102731769138068</c:v>
                </c:pt>
                <c:pt idx="140">
                  <c:v>2.9138314204847173</c:v>
                </c:pt>
                <c:pt idx="141">
                  <c:v>3.0006731568288814</c:v>
                </c:pt>
                <c:pt idx="142">
                  <c:v>3.0768668006369508</c:v>
                </c:pt>
                <c:pt idx="143">
                  <c:v>3.1311440789169418</c:v>
                </c:pt>
                <c:pt idx="144">
                  <c:v>3.1268911269674526</c:v>
                </c:pt>
                <c:pt idx="145">
                  <c:v>3.1363360126255722</c:v>
                </c:pt>
                <c:pt idx="146">
                  <c:v>3.0600201537173954</c:v>
                </c:pt>
                <c:pt idx="147">
                  <c:v>3.1411403186922384</c:v>
                </c:pt>
                <c:pt idx="148">
                  <c:v>3.1522552129217201</c:v>
                </c:pt>
                <c:pt idx="149">
                  <c:v>3.2105278325493116</c:v>
                </c:pt>
                <c:pt idx="150">
                  <c:v>3.192617505824638</c:v>
                </c:pt>
                <c:pt idx="151">
                  <c:v>3.2613002962409294</c:v>
                </c:pt>
                <c:pt idx="152">
                  <c:v>3.275929363843789</c:v>
                </c:pt>
                <c:pt idx="153">
                  <c:v>3.3841139377045608</c:v>
                </c:pt>
                <c:pt idx="154">
                  <c:v>3.3478596649058563</c:v>
                </c:pt>
                <c:pt idx="155">
                  <c:v>3.3827025982564298</c:v>
                </c:pt>
                <c:pt idx="156">
                  <c:v>3.3473279205616522</c:v>
                </c:pt>
                <c:pt idx="157">
                  <c:v>3.3647447798302381</c:v>
                </c:pt>
                <c:pt idx="158">
                  <c:v>3.398511091925084</c:v>
                </c:pt>
                <c:pt idx="159">
                  <c:v>3.365318175964958</c:v>
                </c:pt>
                <c:pt idx="160">
                  <c:v>3.33648406259729</c:v>
                </c:pt>
                <c:pt idx="161">
                  <c:v>3.343763725631137</c:v>
                </c:pt>
                <c:pt idx="162">
                  <c:v>3.3223265414522127</c:v>
                </c:pt>
                <c:pt idx="163">
                  <c:v>3.3140464776160634</c:v>
                </c:pt>
                <c:pt idx="164">
                  <c:v>3.2785926896180944</c:v>
                </c:pt>
                <c:pt idx="165">
                  <c:v>3.3256102155010416</c:v>
                </c:pt>
                <c:pt idx="166">
                  <c:v>3.319955846165191</c:v>
                </c:pt>
                <c:pt idx="167">
                  <c:v>3.3310902872076373</c:v>
                </c:pt>
                <c:pt idx="168">
                  <c:v>3.3511853257059472</c:v>
                </c:pt>
                <c:pt idx="169">
                  <c:v>3.3360995331332166</c:v>
                </c:pt>
                <c:pt idx="170">
                  <c:v>3.3794023711564933</c:v>
                </c:pt>
                <c:pt idx="171">
                  <c:v>3.3898483632645386</c:v>
                </c:pt>
                <c:pt idx="172">
                  <c:v>3.3718763773060059</c:v>
                </c:pt>
                <c:pt idx="173">
                  <c:v>3.4475556962986373</c:v>
                </c:pt>
                <c:pt idx="174">
                  <c:v>3.4373542032919668</c:v>
                </c:pt>
                <c:pt idx="175">
                  <c:v>3.4399701487667413</c:v>
                </c:pt>
                <c:pt idx="176">
                  <c:v>3.4517636162409588</c:v>
                </c:pt>
                <c:pt idx="177">
                  <c:v>3.4884141690013237</c:v>
                </c:pt>
                <c:pt idx="178">
                  <c:v>3.526215583338812</c:v>
                </c:pt>
                <c:pt idx="179">
                  <c:v>3.4742340899607265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B0-B447-8EC5-F3D1CD998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100828548450444"/>
                  <c:y val="-8.214093030037912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analysis'!$AM$10:$AM$189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3.7356889624925241E-2</c:v>
                  </c:pt>
                  <c:pt idx="2">
                    <c:v>4.3161945664375048E-2</c:v>
                  </c:pt>
                  <c:pt idx="3">
                    <c:v>5.050432149289772E-2</c:v>
                  </c:pt>
                  <c:pt idx="4">
                    <c:v>4.6827387849022177E-2</c:v>
                  </c:pt>
                  <c:pt idx="5">
                    <c:v>3.0999516778568346E-2</c:v>
                  </c:pt>
                  <c:pt idx="6">
                    <c:v>4.4154747223376277E-2</c:v>
                  </c:pt>
                  <c:pt idx="7">
                    <c:v>6.730685722914731E-2</c:v>
                  </c:pt>
                  <c:pt idx="8">
                    <c:v>4.3349848214448657E-2</c:v>
                  </c:pt>
                  <c:pt idx="9">
                    <c:v>4.4975274200708501E-2</c:v>
                  </c:pt>
                  <c:pt idx="10">
                    <c:v>5.4421150618651083E-2</c:v>
                  </c:pt>
                  <c:pt idx="11">
                    <c:v>7.0622652179538753E-2</c:v>
                  </c:pt>
                  <c:pt idx="12">
                    <c:v>0.11213606371668743</c:v>
                  </c:pt>
                  <c:pt idx="13">
                    <c:v>0.13484367804276121</c:v>
                  </c:pt>
                  <c:pt idx="14">
                    <c:v>0.12639995532975479</c:v>
                  </c:pt>
                  <c:pt idx="15">
                    <c:v>0.11653076728055958</c:v>
                  </c:pt>
                  <c:pt idx="16">
                    <c:v>0.1443485699839045</c:v>
                  </c:pt>
                  <c:pt idx="17">
                    <c:v>0.13138794071093982</c:v>
                  </c:pt>
                  <c:pt idx="18">
                    <c:v>0.15824139089534969</c:v>
                  </c:pt>
                  <c:pt idx="19">
                    <c:v>0.14236929535570594</c:v>
                  </c:pt>
                  <c:pt idx="20">
                    <c:v>0.1136384021346738</c:v>
                  </c:pt>
                  <c:pt idx="21">
                    <c:v>0.17644676140278737</c:v>
                  </c:pt>
                  <c:pt idx="22">
                    <c:v>0.21659691037502554</c:v>
                  </c:pt>
                  <c:pt idx="23">
                    <c:v>0.27342572872879889</c:v>
                  </c:pt>
                  <c:pt idx="24">
                    <c:v>0.32119654971070671</c:v>
                  </c:pt>
                  <c:pt idx="25">
                    <c:v>0.322798235381559</c:v>
                  </c:pt>
                  <c:pt idx="26">
                    <c:v>0.31126066376014233</c:v>
                  </c:pt>
                  <c:pt idx="27">
                    <c:v>0.29121425677002682</c:v>
                  </c:pt>
                  <c:pt idx="28">
                    <c:v>0.29536928512122418</c:v>
                  </c:pt>
                  <c:pt idx="29">
                    <c:v>0.32411855466150252</c:v>
                  </c:pt>
                  <c:pt idx="30">
                    <c:v>0.30833651124093098</c:v>
                  </c:pt>
                  <c:pt idx="31">
                    <c:v>0.33205895892119264</c:v>
                  </c:pt>
                  <c:pt idx="32">
                    <c:v>0.38580221157549804</c:v>
                  </c:pt>
                  <c:pt idx="33">
                    <c:v>0.34769296667191113</c:v>
                  </c:pt>
                  <c:pt idx="34">
                    <c:v>0.36663030631755789</c:v>
                  </c:pt>
                  <c:pt idx="35">
                    <c:v>0.39377436364906593</c:v>
                  </c:pt>
                  <c:pt idx="36">
                    <c:v>0.35343617163228752</c:v>
                  </c:pt>
                  <c:pt idx="37">
                    <c:v>0.36878941186990538</c:v>
                  </c:pt>
                  <c:pt idx="38">
                    <c:v>0.39174470090574087</c:v>
                  </c:pt>
                  <c:pt idx="39">
                    <c:v>0.3577653386691898</c:v>
                  </c:pt>
                  <c:pt idx="40">
                    <c:v>0.31130870856983184</c:v>
                  </c:pt>
                  <c:pt idx="41">
                    <c:v>0.26582878846911601</c:v>
                  </c:pt>
                  <c:pt idx="42">
                    <c:v>0.2521599098623114</c:v>
                  </c:pt>
                  <c:pt idx="43">
                    <c:v>0.22384284426949291</c:v>
                  </c:pt>
                  <c:pt idx="44">
                    <c:v>0.18083643458331339</c:v>
                  </c:pt>
                  <c:pt idx="45">
                    <c:v>0.16993959431196121</c:v>
                  </c:pt>
                  <c:pt idx="46">
                    <c:v>0.12702138618569567</c:v>
                  </c:pt>
                  <c:pt idx="47">
                    <c:v>0.11743149531033928</c:v>
                  </c:pt>
                  <c:pt idx="48">
                    <c:v>8.4796820992865035E-2</c:v>
                  </c:pt>
                  <c:pt idx="49">
                    <c:v>3.5098778556560233E-2</c:v>
                  </c:pt>
                  <c:pt idx="50">
                    <c:v>6.4649483509513397E-2</c:v>
                  </c:pt>
                  <c:pt idx="51">
                    <c:v>5.8363571291580041E-2</c:v>
                  </c:pt>
                  <c:pt idx="52">
                    <c:v>0.10215847294606491</c:v>
                  </c:pt>
                  <c:pt idx="53">
                    <c:v>5.5485952461319016E-2</c:v>
                  </c:pt>
                  <c:pt idx="54">
                    <c:v>5.3257584619999881E-2</c:v>
                  </c:pt>
                  <c:pt idx="55">
                    <c:v>8.3037786608817443E-2</c:v>
                  </c:pt>
                  <c:pt idx="56">
                    <c:v>0.10141659833102792</c:v>
                  </c:pt>
                  <c:pt idx="57">
                    <c:v>0.13124975796690813</c:v>
                  </c:pt>
                  <c:pt idx="58">
                    <c:v>0.12149709849299117</c:v>
                  </c:pt>
                  <c:pt idx="59">
                    <c:v>0.15230814941993631</c:v>
                  </c:pt>
                  <c:pt idx="60">
                    <c:v>0.1662153674397456</c:v>
                  </c:pt>
                  <c:pt idx="61">
                    <c:v>0.22173455531810701</c:v>
                  </c:pt>
                  <c:pt idx="62">
                    <c:v>0.21217904009043739</c:v>
                  </c:pt>
                  <c:pt idx="63">
                    <c:v>0.21688428218036807</c:v>
                  </c:pt>
                  <c:pt idx="64">
                    <c:v>0.19986610377908448</c:v>
                  </c:pt>
                  <c:pt idx="65">
                    <c:v>0.20492127705045299</c:v>
                  </c:pt>
                  <c:pt idx="66">
                    <c:v>0.18352570539806298</c:v>
                  </c:pt>
                  <c:pt idx="67">
                    <c:v>0.2133071338956273</c:v>
                  </c:pt>
                  <c:pt idx="68">
                    <c:v>0.1779451238172316</c:v>
                  </c:pt>
                  <c:pt idx="69">
                    <c:v>0.17043104466021988</c:v>
                  </c:pt>
                  <c:pt idx="70">
                    <c:v>0.12715072225695273</c:v>
                  </c:pt>
                  <c:pt idx="71">
                    <c:v>9.6076092464632334E-2</c:v>
                  </c:pt>
                  <c:pt idx="72">
                    <c:v>0.1354786141346139</c:v>
                  </c:pt>
                  <c:pt idx="73">
                    <c:v>0.16369257581655883</c:v>
                  </c:pt>
                  <c:pt idx="74">
                    <c:v>0.15591659345271702</c:v>
                  </c:pt>
                  <c:pt idx="75">
                    <c:v>0.16410391143816772</c:v>
                  </c:pt>
                  <c:pt idx="76">
                    <c:v>0.19221227920254577</c:v>
                  </c:pt>
                  <c:pt idx="77">
                    <c:v>0.19566887718530182</c:v>
                  </c:pt>
                  <c:pt idx="78">
                    <c:v>0.19198977912555618</c:v>
                  </c:pt>
                  <c:pt idx="79">
                    <c:v>0.15891577472793791</c:v>
                  </c:pt>
                  <c:pt idx="80">
                    <c:v>0.17510742118501629</c:v>
                  </c:pt>
                  <c:pt idx="81">
                    <c:v>0.23719354706540957</c:v>
                  </c:pt>
                  <c:pt idx="82">
                    <c:v>0.26292326554288242</c:v>
                  </c:pt>
                  <c:pt idx="83">
                    <c:v>0.30732671180547144</c:v>
                  </c:pt>
                  <c:pt idx="84">
                    <c:v>0.35320371212957657</c:v>
                  </c:pt>
                  <c:pt idx="85">
                    <c:v>0.36199172644406924</c:v>
                  </c:pt>
                  <c:pt idx="86">
                    <c:v>0.35206985047648132</c:v>
                  </c:pt>
                  <c:pt idx="87">
                    <c:v>0.3252719804577523</c:v>
                  </c:pt>
                  <c:pt idx="88">
                    <c:v>0.31591549153317788</c:v>
                  </c:pt>
                  <c:pt idx="89">
                    <c:v>0.33757069076810875</c:v>
                  </c:pt>
                  <c:pt idx="90">
                    <c:v>0.32016015802786557</c:v>
                  </c:pt>
                  <c:pt idx="91">
                    <c:v>0.33494335698982358</c:v>
                  </c:pt>
                  <c:pt idx="92">
                    <c:v>0.39346431578040142</c:v>
                  </c:pt>
                  <c:pt idx="93">
                    <c:v>0.35626987343696165</c:v>
                  </c:pt>
                  <c:pt idx="94">
                    <c:v>0.37085585195985882</c:v>
                  </c:pt>
                  <c:pt idx="95">
                    <c:v>0.40569854168425379</c:v>
                  </c:pt>
                  <c:pt idx="96">
                    <c:v>0.36182380931689634</c:v>
                  </c:pt>
                  <c:pt idx="97">
                    <c:v>0.38143147202655775</c:v>
                  </c:pt>
                  <c:pt idx="98">
                    <c:v>0.39285326071809495</c:v>
                  </c:pt>
                  <c:pt idx="99">
                    <c:v>0.35741200680758134</c:v>
                  </c:pt>
                  <c:pt idx="100">
                    <c:v>0.3165573966533442</c:v>
                  </c:pt>
                  <c:pt idx="101">
                    <c:v>0.24908725512486418</c:v>
                  </c:pt>
                  <c:pt idx="102">
                    <c:v>0.24542798005008276</c:v>
                  </c:pt>
                  <c:pt idx="103">
                    <c:v>0.22758487941533906</c:v>
                  </c:pt>
                  <c:pt idx="104">
                    <c:v>0.19595423104200779</c:v>
                  </c:pt>
                  <c:pt idx="105">
                    <c:v>0.2005975282754861</c:v>
                  </c:pt>
                  <c:pt idx="106">
                    <c:v>0.17178981242809185</c:v>
                  </c:pt>
                  <c:pt idx="107">
                    <c:v>0.14422229330658695</c:v>
                  </c:pt>
                  <c:pt idx="108">
                    <c:v>0.10558989814092275</c:v>
                  </c:pt>
                  <c:pt idx="109">
                    <c:v>4.8472446862567985E-2</c:v>
                  </c:pt>
                  <c:pt idx="110">
                    <c:v>6.2385644007556661E-2</c:v>
                  </c:pt>
                  <c:pt idx="111">
                    <c:v>2.8700734922303045E-2</c:v>
                  </c:pt>
                  <c:pt idx="112">
                    <c:v>5.1029524249953322E-2</c:v>
                  </c:pt>
                  <c:pt idx="113">
                    <c:v>1.3739763086364213E-2</c:v>
                  </c:pt>
                  <c:pt idx="114">
                    <c:v>4.1690613837471989E-2</c:v>
                  </c:pt>
                  <c:pt idx="115">
                    <c:v>7.5810957311965979E-2</c:v>
                  </c:pt>
                  <c:pt idx="116">
                    <c:v>6.7063910400964086E-2</c:v>
                  </c:pt>
                  <c:pt idx="117">
                    <c:v>9.7140902685106292E-2</c:v>
                  </c:pt>
                  <c:pt idx="118">
                    <c:v>0.10245745021771022</c:v>
                  </c:pt>
                  <c:pt idx="119">
                    <c:v>0.14292008188493902</c:v>
                  </c:pt>
                  <c:pt idx="120">
                    <c:v>0.15450771826401005</c:v>
                  </c:pt>
                  <c:pt idx="121">
                    <c:v>0.17713802271861986</c:v>
                  </c:pt>
                  <c:pt idx="122">
                    <c:v>0.19129407319577041</c:v>
                  </c:pt>
                  <c:pt idx="123">
                    <c:v>0.18686063351299539</c:v>
                  </c:pt>
                  <c:pt idx="124">
                    <c:v>0.18293646563590352</c:v>
                  </c:pt>
                  <c:pt idx="125">
                    <c:v>0.19517580900714276</c:v>
                  </c:pt>
                  <c:pt idx="126">
                    <c:v>0.21712608603505557</c:v>
                  </c:pt>
                  <c:pt idx="127">
                    <c:v>0.23301370823679168</c:v>
                  </c:pt>
                  <c:pt idx="128">
                    <c:v>0.21926115227920878</c:v>
                  </c:pt>
                  <c:pt idx="129">
                    <c:v>0.22099463973097958</c:v>
                  </c:pt>
                  <c:pt idx="130">
                    <c:v>0.19282911966118554</c:v>
                  </c:pt>
                  <c:pt idx="131">
                    <c:v>0.22709388709640851</c:v>
                  </c:pt>
                  <c:pt idx="132">
                    <c:v>0.21441462658535429</c:v>
                  </c:pt>
                  <c:pt idx="133">
                    <c:v>0.22364380933675854</c:v>
                  </c:pt>
                  <c:pt idx="134">
                    <c:v>0.21214077404612708</c:v>
                  </c:pt>
                  <c:pt idx="135">
                    <c:v>0.23090822658879179</c:v>
                  </c:pt>
                  <c:pt idx="136">
                    <c:v>0.2425329394464936</c:v>
                  </c:pt>
                  <c:pt idx="137">
                    <c:v>0.25875102794557092</c:v>
                  </c:pt>
                  <c:pt idx="138">
                    <c:v>0.25055690799943914</c:v>
                  </c:pt>
                  <c:pt idx="139">
                    <c:v>0.23305649016130228</c:v>
                  </c:pt>
                  <c:pt idx="140">
                    <c:v>0.27568692094331076</c:v>
                  </c:pt>
                  <c:pt idx="141">
                    <c:v>0.33659205144628129</c:v>
                  </c:pt>
                  <c:pt idx="142">
                    <c:v>0.35015066616656126</c:v>
                  </c:pt>
                  <c:pt idx="143">
                    <c:v>0.35681076686813673</c:v>
                  </c:pt>
                  <c:pt idx="144">
                    <c:v>0.39201571162885018</c:v>
                  </c:pt>
                  <c:pt idx="145">
                    <c:v>0.41569675412615531</c:v>
                  </c:pt>
                  <c:pt idx="146">
                    <c:v>0.43728331766354239</c:v>
                  </c:pt>
                  <c:pt idx="147">
                    <c:v>0.40870676162311304</c:v>
                  </c:pt>
                  <c:pt idx="148">
                    <c:v>0.40925804753024814</c:v>
                  </c:pt>
                  <c:pt idx="149">
                    <c:v>0.40897764811202209</c:v>
                  </c:pt>
                  <c:pt idx="150">
                    <c:v>0.39530761989755137</c:v>
                  </c:pt>
                  <c:pt idx="151">
                    <c:v>0.41378248105950255</c:v>
                  </c:pt>
                  <c:pt idx="152">
                    <c:v>0.48179489629229583</c:v>
                  </c:pt>
                  <c:pt idx="153">
                    <c:v>0.47680994718138781</c:v>
                  </c:pt>
                  <c:pt idx="154">
                    <c:v>0.47573089492092813</c:v>
                  </c:pt>
                  <c:pt idx="155">
                    <c:v>0.51349699875415289</c:v>
                  </c:pt>
                  <c:pt idx="156">
                    <c:v>0.47908477758848189</c:v>
                  </c:pt>
                  <c:pt idx="157">
                    <c:v>0.516282624670518</c:v>
                  </c:pt>
                  <c:pt idx="158">
                    <c:v>0.57670986354676801</c:v>
                  </c:pt>
                  <c:pt idx="159">
                    <c:v>0.57238376047851847</c:v>
                  </c:pt>
                  <c:pt idx="160">
                    <c:v>0.53659565125564068</c:v>
                  </c:pt>
                  <c:pt idx="161">
                    <c:v>0.49836100505888326</c:v>
                  </c:pt>
                  <c:pt idx="162">
                    <c:v>0.5093780441599387</c:v>
                  </c:pt>
                  <c:pt idx="163">
                    <c:v>0.51038730752460582</c:v>
                  </c:pt>
                  <c:pt idx="164">
                    <c:v>0.48003639048083169</c:v>
                  </c:pt>
                  <c:pt idx="165">
                    <c:v>0.46836078329695879</c:v>
                  </c:pt>
                  <c:pt idx="166">
                    <c:v>0.48388346801923571</c:v>
                  </c:pt>
                  <c:pt idx="167">
                    <c:v>0.4840987034804054</c:v>
                  </c:pt>
                  <c:pt idx="168">
                    <c:v>0.45794963451687765</c:v>
                  </c:pt>
                  <c:pt idx="169">
                    <c:v>0.41677363729375111</c:v>
                  </c:pt>
                  <c:pt idx="170">
                    <c:v>0.47586928405626422</c:v>
                  </c:pt>
                  <c:pt idx="171">
                    <c:v>0.50025221116524821</c:v>
                  </c:pt>
                  <c:pt idx="172">
                    <c:v>0.47719463126490635</c:v>
                  </c:pt>
                  <c:pt idx="173">
                    <c:v>0.45187660959161291</c:v>
                  </c:pt>
                  <c:pt idx="174">
                    <c:v>0.4420069140631227</c:v>
                  </c:pt>
                  <c:pt idx="175">
                    <c:v>0.40536146537406215</c:v>
                  </c:pt>
                  <c:pt idx="176">
                    <c:v>0.3593818024858586</c:v>
                  </c:pt>
                  <c:pt idx="177">
                    <c:v>0.36964891336983063</c:v>
                  </c:pt>
                  <c:pt idx="178">
                    <c:v>0.37745689345601063</c:v>
                  </c:pt>
                  <c:pt idx="179">
                    <c:v>0.3528722120808338</c:v>
                  </c:pt>
                </c:numCache>
              </c:numRef>
            </c:plus>
            <c:minus>
              <c:numRef>
                <c:f>'diff analysis'!$AM$10:$AM$189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3.7356889624925241E-2</c:v>
                  </c:pt>
                  <c:pt idx="2">
                    <c:v>4.3161945664375048E-2</c:v>
                  </c:pt>
                  <c:pt idx="3">
                    <c:v>5.050432149289772E-2</c:v>
                  </c:pt>
                  <c:pt idx="4">
                    <c:v>4.6827387849022177E-2</c:v>
                  </c:pt>
                  <c:pt idx="5">
                    <c:v>3.0999516778568346E-2</c:v>
                  </c:pt>
                  <c:pt idx="6">
                    <c:v>4.4154747223376277E-2</c:v>
                  </c:pt>
                  <c:pt idx="7">
                    <c:v>6.730685722914731E-2</c:v>
                  </c:pt>
                  <c:pt idx="8">
                    <c:v>4.3349848214448657E-2</c:v>
                  </c:pt>
                  <c:pt idx="9">
                    <c:v>4.4975274200708501E-2</c:v>
                  </c:pt>
                  <c:pt idx="10">
                    <c:v>5.4421150618651083E-2</c:v>
                  </c:pt>
                  <c:pt idx="11">
                    <c:v>7.0622652179538753E-2</c:v>
                  </c:pt>
                  <c:pt idx="12">
                    <c:v>0.11213606371668743</c:v>
                  </c:pt>
                  <c:pt idx="13">
                    <c:v>0.13484367804276121</c:v>
                  </c:pt>
                  <c:pt idx="14">
                    <c:v>0.12639995532975479</c:v>
                  </c:pt>
                  <c:pt idx="15">
                    <c:v>0.11653076728055958</c:v>
                  </c:pt>
                  <c:pt idx="16">
                    <c:v>0.1443485699839045</c:v>
                  </c:pt>
                  <c:pt idx="17">
                    <c:v>0.13138794071093982</c:v>
                  </c:pt>
                  <c:pt idx="18">
                    <c:v>0.15824139089534969</c:v>
                  </c:pt>
                  <c:pt idx="19">
                    <c:v>0.14236929535570594</c:v>
                  </c:pt>
                  <c:pt idx="20">
                    <c:v>0.1136384021346738</c:v>
                  </c:pt>
                  <c:pt idx="21">
                    <c:v>0.17644676140278737</c:v>
                  </c:pt>
                  <c:pt idx="22">
                    <c:v>0.21659691037502554</c:v>
                  </c:pt>
                  <c:pt idx="23">
                    <c:v>0.27342572872879889</c:v>
                  </c:pt>
                  <c:pt idx="24">
                    <c:v>0.32119654971070671</c:v>
                  </c:pt>
                  <c:pt idx="25">
                    <c:v>0.322798235381559</c:v>
                  </c:pt>
                  <c:pt idx="26">
                    <c:v>0.31126066376014233</c:v>
                  </c:pt>
                  <c:pt idx="27">
                    <c:v>0.29121425677002682</c:v>
                  </c:pt>
                  <c:pt idx="28">
                    <c:v>0.29536928512122418</c:v>
                  </c:pt>
                  <c:pt idx="29">
                    <c:v>0.32411855466150252</c:v>
                  </c:pt>
                  <c:pt idx="30">
                    <c:v>0.30833651124093098</c:v>
                  </c:pt>
                  <c:pt idx="31">
                    <c:v>0.33205895892119264</c:v>
                  </c:pt>
                  <c:pt idx="32">
                    <c:v>0.38580221157549804</c:v>
                  </c:pt>
                  <c:pt idx="33">
                    <c:v>0.34769296667191113</c:v>
                  </c:pt>
                  <c:pt idx="34">
                    <c:v>0.36663030631755789</c:v>
                  </c:pt>
                  <c:pt idx="35">
                    <c:v>0.39377436364906593</c:v>
                  </c:pt>
                  <c:pt idx="36">
                    <c:v>0.35343617163228752</c:v>
                  </c:pt>
                  <c:pt idx="37">
                    <c:v>0.36878941186990538</c:v>
                  </c:pt>
                  <c:pt idx="38">
                    <c:v>0.39174470090574087</c:v>
                  </c:pt>
                  <c:pt idx="39">
                    <c:v>0.3577653386691898</c:v>
                  </c:pt>
                  <c:pt idx="40">
                    <c:v>0.31130870856983184</c:v>
                  </c:pt>
                  <c:pt idx="41">
                    <c:v>0.26582878846911601</c:v>
                  </c:pt>
                  <c:pt idx="42">
                    <c:v>0.2521599098623114</c:v>
                  </c:pt>
                  <c:pt idx="43">
                    <c:v>0.22384284426949291</c:v>
                  </c:pt>
                  <c:pt idx="44">
                    <c:v>0.18083643458331339</c:v>
                  </c:pt>
                  <c:pt idx="45">
                    <c:v>0.16993959431196121</c:v>
                  </c:pt>
                  <c:pt idx="46">
                    <c:v>0.12702138618569567</c:v>
                  </c:pt>
                  <c:pt idx="47">
                    <c:v>0.11743149531033928</c:v>
                  </c:pt>
                  <c:pt idx="48">
                    <c:v>8.4796820992865035E-2</c:v>
                  </c:pt>
                  <c:pt idx="49">
                    <c:v>3.5098778556560233E-2</c:v>
                  </c:pt>
                  <c:pt idx="50">
                    <c:v>6.4649483509513397E-2</c:v>
                  </c:pt>
                  <c:pt idx="51">
                    <c:v>5.8363571291580041E-2</c:v>
                  </c:pt>
                  <c:pt idx="52">
                    <c:v>0.10215847294606491</c:v>
                  </c:pt>
                  <c:pt idx="53">
                    <c:v>5.5485952461319016E-2</c:v>
                  </c:pt>
                  <c:pt idx="54">
                    <c:v>5.3257584619999881E-2</c:v>
                  </c:pt>
                  <c:pt idx="55">
                    <c:v>8.3037786608817443E-2</c:v>
                  </c:pt>
                  <c:pt idx="56">
                    <c:v>0.10141659833102792</c:v>
                  </c:pt>
                  <c:pt idx="57">
                    <c:v>0.13124975796690813</c:v>
                  </c:pt>
                  <c:pt idx="58">
                    <c:v>0.12149709849299117</c:v>
                  </c:pt>
                  <c:pt idx="59">
                    <c:v>0.15230814941993631</c:v>
                  </c:pt>
                  <c:pt idx="60">
                    <c:v>0.1662153674397456</c:v>
                  </c:pt>
                  <c:pt idx="61">
                    <c:v>0.22173455531810701</c:v>
                  </c:pt>
                  <c:pt idx="62">
                    <c:v>0.21217904009043739</c:v>
                  </c:pt>
                  <c:pt idx="63">
                    <c:v>0.21688428218036807</c:v>
                  </c:pt>
                  <c:pt idx="64">
                    <c:v>0.19986610377908448</c:v>
                  </c:pt>
                  <c:pt idx="65">
                    <c:v>0.20492127705045299</c:v>
                  </c:pt>
                  <c:pt idx="66">
                    <c:v>0.18352570539806298</c:v>
                  </c:pt>
                  <c:pt idx="67">
                    <c:v>0.2133071338956273</c:v>
                  </c:pt>
                  <c:pt idx="68">
                    <c:v>0.1779451238172316</c:v>
                  </c:pt>
                  <c:pt idx="69">
                    <c:v>0.17043104466021988</c:v>
                  </c:pt>
                  <c:pt idx="70">
                    <c:v>0.12715072225695273</c:v>
                  </c:pt>
                  <c:pt idx="71">
                    <c:v>9.6076092464632334E-2</c:v>
                  </c:pt>
                  <c:pt idx="72">
                    <c:v>0.1354786141346139</c:v>
                  </c:pt>
                  <c:pt idx="73">
                    <c:v>0.16369257581655883</c:v>
                  </c:pt>
                  <c:pt idx="74">
                    <c:v>0.15591659345271702</c:v>
                  </c:pt>
                  <c:pt idx="75">
                    <c:v>0.16410391143816772</c:v>
                  </c:pt>
                  <c:pt idx="76">
                    <c:v>0.19221227920254577</c:v>
                  </c:pt>
                  <c:pt idx="77">
                    <c:v>0.19566887718530182</c:v>
                  </c:pt>
                  <c:pt idx="78">
                    <c:v>0.19198977912555618</c:v>
                  </c:pt>
                  <c:pt idx="79">
                    <c:v>0.15891577472793791</c:v>
                  </c:pt>
                  <c:pt idx="80">
                    <c:v>0.17510742118501629</c:v>
                  </c:pt>
                  <c:pt idx="81">
                    <c:v>0.23719354706540957</c:v>
                  </c:pt>
                  <c:pt idx="82">
                    <c:v>0.26292326554288242</c:v>
                  </c:pt>
                  <c:pt idx="83">
                    <c:v>0.30732671180547144</c:v>
                  </c:pt>
                  <c:pt idx="84">
                    <c:v>0.35320371212957657</c:v>
                  </c:pt>
                  <c:pt idx="85">
                    <c:v>0.36199172644406924</c:v>
                  </c:pt>
                  <c:pt idx="86">
                    <c:v>0.35206985047648132</c:v>
                  </c:pt>
                  <c:pt idx="87">
                    <c:v>0.3252719804577523</c:v>
                  </c:pt>
                  <c:pt idx="88">
                    <c:v>0.31591549153317788</c:v>
                  </c:pt>
                  <c:pt idx="89">
                    <c:v>0.33757069076810875</c:v>
                  </c:pt>
                  <c:pt idx="90">
                    <c:v>0.32016015802786557</c:v>
                  </c:pt>
                  <c:pt idx="91">
                    <c:v>0.33494335698982358</c:v>
                  </c:pt>
                  <c:pt idx="92">
                    <c:v>0.39346431578040142</c:v>
                  </c:pt>
                  <c:pt idx="93">
                    <c:v>0.35626987343696165</c:v>
                  </c:pt>
                  <c:pt idx="94">
                    <c:v>0.37085585195985882</c:v>
                  </c:pt>
                  <c:pt idx="95">
                    <c:v>0.40569854168425379</c:v>
                  </c:pt>
                  <c:pt idx="96">
                    <c:v>0.36182380931689634</c:v>
                  </c:pt>
                  <c:pt idx="97">
                    <c:v>0.38143147202655775</c:v>
                  </c:pt>
                  <c:pt idx="98">
                    <c:v>0.39285326071809495</c:v>
                  </c:pt>
                  <c:pt idx="99">
                    <c:v>0.35741200680758134</c:v>
                  </c:pt>
                  <c:pt idx="100">
                    <c:v>0.3165573966533442</c:v>
                  </c:pt>
                  <c:pt idx="101">
                    <c:v>0.24908725512486418</c:v>
                  </c:pt>
                  <c:pt idx="102">
                    <c:v>0.24542798005008276</c:v>
                  </c:pt>
                  <c:pt idx="103">
                    <c:v>0.22758487941533906</c:v>
                  </c:pt>
                  <c:pt idx="104">
                    <c:v>0.19595423104200779</c:v>
                  </c:pt>
                  <c:pt idx="105">
                    <c:v>0.2005975282754861</c:v>
                  </c:pt>
                  <c:pt idx="106">
                    <c:v>0.17178981242809185</c:v>
                  </c:pt>
                  <c:pt idx="107">
                    <c:v>0.14422229330658695</c:v>
                  </c:pt>
                  <c:pt idx="108">
                    <c:v>0.10558989814092275</c:v>
                  </c:pt>
                  <c:pt idx="109">
                    <c:v>4.8472446862567985E-2</c:v>
                  </c:pt>
                  <c:pt idx="110">
                    <c:v>6.2385644007556661E-2</c:v>
                  </c:pt>
                  <c:pt idx="111">
                    <c:v>2.8700734922303045E-2</c:v>
                  </c:pt>
                  <c:pt idx="112">
                    <c:v>5.1029524249953322E-2</c:v>
                  </c:pt>
                  <c:pt idx="113">
                    <c:v>1.3739763086364213E-2</c:v>
                  </c:pt>
                  <c:pt idx="114">
                    <c:v>4.1690613837471989E-2</c:v>
                  </c:pt>
                  <c:pt idx="115">
                    <c:v>7.5810957311965979E-2</c:v>
                  </c:pt>
                  <c:pt idx="116">
                    <c:v>6.7063910400964086E-2</c:v>
                  </c:pt>
                  <c:pt idx="117">
                    <c:v>9.7140902685106292E-2</c:v>
                  </c:pt>
                  <c:pt idx="118">
                    <c:v>0.10245745021771022</c:v>
                  </c:pt>
                  <c:pt idx="119">
                    <c:v>0.14292008188493902</c:v>
                  </c:pt>
                  <c:pt idx="120">
                    <c:v>0.15450771826401005</c:v>
                  </c:pt>
                  <c:pt idx="121">
                    <c:v>0.17713802271861986</c:v>
                  </c:pt>
                  <c:pt idx="122">
                    <c:v>0.19129407319577041</c:v>
                  </c:pt>
                  <c:pt idx="123">
                    <c:v>0.18686063351299539</c:v>
                  </c:pt>
                  <c:pt idx="124">
                    <c:v>0.18293646563590352</c:v>
                  </c:pt>
                  <c:pt idx="125">
                    <c:v>0.19517580900714276</c:v>
                  </c:pt>
                  <c:pt idx="126">
                    <c:v>0.21712608603505557</c:v>
                  </c:pt>
                  <c:pt idx="127">
                    <c:v>0.23301370823679168</c:v>
                  </c:pt>
                  <c:pt idx="128">
                    <c:v>0.21926115227920878</c:v>
                  </c:pt>
                  <c:pt idx="129">
                    <c:v>0.22099463973097958</c:v>
                  </c:pt>
                  <c:pt idx="130">
                    <c:v>0.19282911966118554</c:v>
                  </c:pt>
                  <c:pt idx="131">
                    <c:v>0.22709388709640851</c:v>
                  </c:pt>
                  <c:pt idx="132">
                    <c:v>0.21441462658535429</c:v>
                  </c:pt>
                  <c:pt idx="133">
                    <c:v>0.22364380933675854</c:v>
                  </c:pt>
                  <c:pt idx="134">
                    <c:v>0.21214077404612708</c:v>
                  </c:pt>
                  <c:pt idx="135">
                    <c:v>0.23090822658879179</c:v>
                  </c:pt>
                  <c:pt idx="136">
                    <c:v>0.2425329394464936</c:v>
                  </c:pt>
                  <c:pt idx="137">
                    <c:v>0.25875102794557092</c:v>
                  </c:pt>
                  <c:pt idx="138">
                    <c:v>0.25055690799943914</c:v>
                  </c:pt>
                  <c:pt idx="139">
                    <c:v>0.23305649016130228</c:v>
                  </c:pt>
                  <c:pt idx="140">
                    <c:v>0.27568692094331076</c:v>
                  </c:pt>
                  <c:pt idx="141">
                    <c:v>0.33659205144628129</c:v>
                  </c:pt>
                  <c:pt idx="142">
                    <c:v>0.35015066616656126</c:v>
                  </c:pt>
                  <c:pt idx="143">
                    <c:v>0.35681076686813673</c:v>
                  </c:pt>
                  <c:pt idx="144">
                    <c:v>0.39201571162885018</c:v>
                  </c:pt>
                  <c:pt idx="145">
                    <c:v>0.41569675412615531</c:v>
                  </c:pt>
                  <c:pt idx="146">
                    <c:v>0.43728331766354239</c:v>
                  </c:pt>
                  <c:pt idx="147">
                    <c:v>0.40870676162311304</c:v>
                  </c:pt>
                  <c:pt idx="148">
                    <c:v>0.40925804753024814</c:v>
                  </c:pt>
                  <c:pt idx="149">
                    <c:v>0.40897764811202209</c:v>
                  </c:pt>
                  <c:pt idx="150">
                    <c:v>0.39530761989755137</c:v>
                  </c:pt>
                  <c:pt idx="151">
                    <c:v>0.41378248105950255</c:v>
                  </c:pt>
                  <c:pt idx="152">
                    <c:v>0.48179489629229583</c:v>
                  </c:pt>
                  <c:pt idx="153">
                    <c:v>0.47680994718138781</c:v>
                  </c:pt>
                  <c:pt idx="154">
                    <c:v>0.47573089492092813</c:v>
                  </c:pt>
                  <c:pt idx="155">
                    <c:v>0.51349699875415289</c:v>
                  </c:pt>
                  <c:pt idx="156">
                    <c:v>0.47908477758848189</c:v>
                  </c:pt>
                  <c:pt idx="157">
                    <c:v>0.516282624670518</c:v>
                  </c:pt>
                  <c:pt idx="158">
                    <c:v>0.57670986354676801</c:v>
                  </c:pt>
                  <c:pt idx="159">
                    <c:v>0.57238376047851847</c:v>
                  </c:pt>
                  <c:pt idx="160">
                    <c:v>0.53659565125564068</c:v>
                  </c:pt>
                  <c:pt idx="161">
                    <c:v>0.49836100505888326</c:v>
                  </c:pt>
                  <c:pt idx="162">
                    <c:v>0.5093780441599387</c:v>
                  </c:pt>
                  <c:pt idx="163">
                    <c:v>0.51038730752460582</c:v>
                  </c:pt>
                  <c:pt idx="164">
                    <c:v>0.48003639048083169</c:v>
                  </c:pt>
                  <c:pt idx="165">
                    <c:v>0.46836078329695879</c:v>
                  </c:pt>
                  <c:pt idx="166">
                    <c:v>0.48388346801923571</c:v>
                  </c:pt>
                  <c:pt idx="167">
                    <c:v>0.4840987034804054</c:v>
                  </c:pt>
                  <c:pt idx="168">
                    <c:v>0.45794963451687765</c:v>
                  </c:pt>
                  <c:pt idx="169">
                    <c:v>0.41677363729375111</c:v>
                  </c:pt>
                  <c:pt idx="170">
                    <c:v>0.47586928405626422</c:v>
                  </c:pt>
                  <c:pt idx="171">
                    <c:v>0.50025221116524821</c:v>
                  </c:pt>
                  <c:pt idx="172">
                    <c:v>0.47719463126490635</c:v>
                  </c:pt>
                  <c:pt idx="173">
                    <c:v>0.45187660959161291</c:v>
                  </c:pt>
                  <c:pt idx="174">
                    <c:v>0.4420069140631227</c:v>
                  </c:pt>
                  <c:pt idx="175">
                    <c:v>0.40536146537406215</c:v>
                  </c:pt>
                  <c:pt idx="176">
                    <c:v>0.3593818024858586</c:v>
                  </c:pt>
                  <c:pt idx="177">
                    <c:v>0.36964891336983063</c:v>
                  </c:pt>
                  <c:pt idx="178">
                    <c:v>0.37745689345601063</c:v>
                  </c:pt>
                  <c:pt idx="179">
                    <c:v>0.3528722120808338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analysis'!$AL$10:$AL$189</c:f>
              <c:numCache>
                <c:formatCode>General</c:formatCode>
                <c:ptCount val="180"/>
                <c:pt idx="0">
                  <c:v>0</c:v>
                </c:pt>
                <c:pt idx="1">
                  <c:v>6.8737442383409566E-3</c:v>
                </c:pt>
                <c:pt idx="2">
                  <c:v>1.7907089128935502E-2</c:v>
                </c:pt>
                <c:pt idx="3">
                  <c:v>2.6389677370705734E-2</c:v>
                </c:pt>
                <c:pt idx="4">
                  <c:v>4.6538330991860867E-2</c:v>
                </c:pt>
                <c:pt idx="5">
                  <c:v>9.8736219126641697E-2</c:v>
                </c:pt>
                <c:pt idx="6">
                  <c:v>0.11535831615282433</c:v>
                </c:pt>
                <c:pt idx="7">
                  <c:v>0.13074721791249036</c:v>
                </c:pt>
                <c:pt idx="8">
                  <c:v>0.16345407765458234</c:v>
                </c:pt>
                <c:pt idx="9">
                  <c:v>0.17503790194387236</c:v>
                </c:pt>
                <c:pt idx="10">
                  <c:v>0.16332459721223105</c:v>
                </c:pt>
                <c:pt idx="11">
                  <c:v>0.17883020118513235</c:v>
                </c:pt>
                <c:pt idx="12">
                  <c:v>0.2098308374062893</c:v>
                </c:pt>
                <c:pt idx="13">
                  <c:v>0.21682772126427965</c:v>
                </c:pt>
                <c:pt idx="14">
                  <c:v>0.22041787259344572</c:v>
                </c:pt>
                <c:pt idx="15">
                  <c:v>0.22714423735794967</c:v>
                </c:pt>
                <c:pt idx="16">
                  <c:v>0.22802543124957272</c:v>
                </c:pt>
                <c:pt idx="17">
                  <c:v>0.24264231512809972</c:v>
                </c:pt>
                <c:pt idx="18">
                  <c:v>0.22665414953061039</c:v>
                </c:pt>
                <c:pt idx="19">
                  <c:v>0.21168913944853238</c:v>
                </c:pt>
                <c:pt idx="20">
                  <c:v>0.26215929635728169</c:v>
                </c:pt>
                <c:pt idx="21">
                  <c:v>0.33056234648124699</c:v>
                </c:pt>
                <c:pt idx="22">
                  <c:v>0.35413646754101274</c:v>
                </c:pt>
                <c:pt idx="23">
                  <c:v>0.36751268573259671</c:v>
                </c:pt>
                <c:pt idx="24">
                  <c:v>0.37928720071758898</c:v>
                </c:pt>
                <c:pt idx="25">
                  <c:v>0.40845540831361893</c:v>
                </c:pt>
                <c:pt idx="26">
                  <c:v>0.42614213640109438</c:v>
                </c:pt>
                <c:pt idx="27">
                  <c:v>0.43252531881889161</c:v>
                </c:pt>
                <c:pt idx="28">
                  <c:v>0.43519042770026933</c:v>
                </c:pt>
                <c:pt idx="29">
                  <c:v>0.44438094561425173</c:v>
                </c:pt>
                <c:pt idx="30">
                  <c:v>0.44590254882538005</c:v>
                </c:pt>
                <c:pt idx="31">
                  <c:v>0.46059221672043726</c:v>
                </c:pt>
                <c:pt idx="32">
                  <c:v>0.51831316821363771</c:v>
                </c:pt>
                <c:pt idx="33">
                  <c:v>0.56015670928546768</c:v>
                </c:pt>
                <c:pt idx="34">
                  <c:v>0.54049129588834932</c:v>
                </c:pt>
                <c:pt idx="35">
                  <c:v>0.59744397456443166</c:v>
                </c:pt>
                <c:pt idx="36">
                  <c:v>0.56474831151033167</c:v>
                </c:pt>
                <c:pt idx="37">
                  <c:v>0.60528008105228603</c:v>
                </c:pt>
                <c:pt idx="38">
                  <c:v>0.65596026730163803</c:v>
                </c:pt>
                <c:pt idx="39">
                  <c:v>0.64196644781843104</c:v>
                </c:pt>
                <c:pt idx="40">
                  <c:v>0.6115432970268474</c:v>
                </c:pt>
                <c:pt idx="41">
                  <c:v>0.59288777943422488</c:v>
                </c:pt>
                <c:pt idx="42">
                  <c:v>0.62153541585912364</c:v>
                </c:pt>
                <c:pt idx="43">
                  <c:v>0.61733839977577099</c:v>
                </c:pt>
                <c:pt idx="44">
                  <c:v>0.63160483533929102</c:v>
                </c:pt>
                <c:pt idx="45">
                  <c:v>0.66206288914970501</c:v>
                </c:pt>
                <c:pt idx="46">
                  <c:v>0.67407514821984771</c:v>
                </c:pt>
                <c:pt idx="47">
                  <c:v>0.68431635645747468</c:v>
                </c:pt>
                <c:pt idx="48">
                  <c:v>0.68187364956658103</c:v>
                </c:pt>
                <c:pt idx="49">
                  <c:v>0.66853681780164143</c:v>
                </c:pt>
                <c:pt idx="50">
                  <c:v>0.71751699194489571</c:v>
                </c:pt>
                <c:pt idx="51">
                  <c:v>0.7198037462548853</c:v>
                </c:pt>
                <c:pt idx="52">
                  <c:v>0.7249435122167055</c:v>
                </c:pt>
                <c:pt idx="53">
                  <c:v>0.7528853191194057</c:v>
                </c:pt>
                <c:pt idx="54">
                  <c:v>0.74330609534568259</c:v>
                </c:pt>
                <c:pt idx="55">
                  <c:v>0.74841344468873194</c:v>
                </c:pt>
                <c:pt idx="56">
                  <c:v>0.75065926011777295</c:v>
                </c:pt>
                <c:pt idx="57">
                  <c:v>0.77600021270405473</c:v>
                </c:pt>
                <c:pt idx="58">
                  <c:v>0.82362087440298681</c:v>
                </c:pt>
                <c:pt idx="59">
                  <c:v>0.8204402212329317</c:v>
                </c:pt>
                <c:pt idx="60">
                  <c:v>0.86425996866097332</c:v>
                </c:pt>
                <c:pt idx="61">
                  <c:v>0.82881905897141772</c:v>
                </c:pt>
                <c:pt idx="62">
                  <c:v>0.83073500067083306</c:v>
                </c:pt>
                <c:pt idx="63">
                  <c:v>0.83269247548682601</c:v>
                </c:pt>
                <c:pt idx="64">
                  <c:v>0.86615811612848936</c:v>
                </c:pt>
                <c:pt idx="65">
                  <c:v>0.92290248692683574</c:v>
                </c:pt>
                <c:pt idx="66">
                  <c:v>0.95173458314198534</c:v>
                </c:pt>
                <c:pt idx="67">
                  <c:v>0.94807106297264632</c:v>
                </c:pt>
                <c:pt idx="68">
                  <c:v>1.0127186572065294</c:v>
                </c:pt>
                <c:pt idx="69">
                  <c:v>1.0266579630446835</c:v>
                </c:pt>
                <c:pt idx="70">
                  <c:v>1.0386712637715192</c:v>
                </c:pt>
                <c:pt idx="71">
                  <c:v>1.0827903285022191</c:v>
                </c:pt>
                <c:pt idx="72">
                  <c:v>1.0959871618768997</c:v>
                </c:pt>
                <c:pt idx="73">
                  <c:v>1.0967380608878941</c:v>
                </c:pt>
                <c:pt idx="74">
                  <c:v>1.0831591974677968</c:v>
                </c:pt>
                <c:pt idx="75">
                  <c:v>1.0931209698287223</c:v>
                </c:pt>
                <c:pt idx="76">
                  <c:v>1.0835514938745667</c:v>
                </c:pt>
                <c:pt idx="77">
                  <c:v>1.1023948184736827</c:v>
                </c:pt>
                <c:pt idx="78">
                  <c:v>1.0956084511824311</c:v>
                </c:pt>
                <c:pt idx="79">
                  <c:v>1.097898532645085</c:v>
                </c:pt>
                <c:pt idx="80">
                  <c:v>1.1576718023505437</c:v>
                </c:pt>
                <c:pt idx="81">
                  <c:v>1.2267616634899208</c:v>
                </c:pt>
                <c:pt idx="82">
                  <c:v>1.2565275648733403</c:v>
                </c:pt>
                <c:pt idx="83">
                  <c:v>1.2724256740207027</c:v>
                </c:pt>
                <c:pt idx="84">
                  <c:v>1.2763532785972183</c:v>
                </c:pt>
                <c:pt idx="85">
                  <c:v>1.310807076333208</c:v>
                </c:pt>
                <c:pt idx="86">
                  <c:v>1.3308271373754981</c:v>
                </c:pt>
                <c:pt idx="87">
                  <c:v>1.3452771606208269</c:v>
                </c:pt>
                <c:pt idx="88">
                  <c:v>1.3716717916945143</c:v>
                </c:pt>
                <c:pt idx="89">
                  <c:v>1.3879317263493558</c:v>
                </c:pt>
                <c:pt idx="90">
                  <c:v>1.3882963013206426</c:v>
                </c:pt>
                <c:pt idx="91">
                  <c:v>1.4179236573347727</c:v>
                </c:pt>
                <c:pt idx="92">
                  <c:v>1.4652396278907596</c:v>
                </c:pt>
                <c:pt idx="93">
                  <c:v>1.5077968441288547</c:v>
                </c:pt>
                <c:pt idx="94">
                  <c:v>1.4949079908741059</c:v>
                </c:pt>
                <c:pt idx="95">
                  <c:v>1.5381651055496557</c:v>
                </c:pt>
                <c:pt idx="96">
                  <c:v>1.5097825772504077</c:v>
                </c:pt>
                <c:pt idx="97">
                  <c:v>1.546443642325195</c:v>
                </c:pt>
                <c:pt idx="98">
                  <c:v>1.6166041714277586</c:v>
                </c:pt>
                <c:pt idx="99">
                  <c:v>1.6046447544337081</c:v>
                </c:pt>
                <c:pt idx="100">
                  <c:v>1.5666609286457518</c:v>
                </c:pt>
                <c:pt idx="101">
                  <c:v>1.5781165119891254</c:v>
                </c:pt>
                <c:pt idx="102">
                  <c:v>1.5919348180193691</c:v>
                </c:pt>
                <c:pt idx="103">
                  <c:v>1.5747578085483978</c:v>
                </c:pt>
                <c:pt idx="104">
                  <c:v>1.5761356402083806</c:v>
                </c:pt>
                <c:pt idx="105">
                  <c:v>1.5899176064221365</c:v>
                </c:pt>
                <c:pt idx="106">
                  <c:v>1.5880870885566989</c:v>
                </c:pt>
                <c:pt idx="107">
                  <c:v>1.6160359674400082</c:v>
                </c:pt>
                <c:pt idx="108">
                  <c:v>1.6184846783852385</c:v>
                </c:pt>
                <c:pt idx="109">
                  <c:v>1.597302217507071</c:v>
                </c:pt>
                <c:pt idx="110">
                  <c:v>1.6391903290100303</c:v>
                </c:pt>
                <c:pt idx="111">
                  <c:v>1.659893880107483</c:v>
                </c:pt>
                <c:pt idx="112">
                  <c:v>1.6537201336633707</c:v>
                </c:pt>
                <c:pt idx="113">
                  <c:v>1.6887843906582491</c:v>
                </c:pt>
                <c:pt idx="114">
                  <c:v>1.6777008433369645</c:v>
                </c:pt>
                <c:pt idx="115">
                  <c:v>1.6521371617795697</c:v>
                </c:pt>
                <c:pt idx="116">
                  <c:v>1.6472817015930736</c:v>
                </c:pt>
                <c:pt idx="117">
                  <c:v>1.6832155832942226</c:v>
                </c:pt>
                <c:pt idx="118">
                  <c:v>1.740134527818251</c:v>
                </c:pt>
                <c:pt idx="119">
                  <c:v>1.7334637549075029</c:v>
                </c:pt>
                <c:pt idx="120">
                  <c:v>1.7437228538421774</c:v>
                </c:pt>
                <c:pt idx="121">
                  <c:v>1.6903247232070875</c:v>
                </c:pt>
                <c:pt idx="122">
                  <c:v>1.6953296461551641</c:v>
                </c:pt>
                <c:pt idx="123">
                  <c:v>1.7045571159094752</c:v>
                </c:pt>
                <c:pt idx="124">
                  <c:v>1.7559940042366453</c:v>
                </c:pt>
                <c:pt idx="125">
                  <c:v>1.7808462494053192</c:v>
                </c:pt>
                <c:pt idx="126">
                  <c:v>1.7971412371795144</c:v>
                </c:pt>
                <c:pt idx="127">
                  <c:v>1.8114560274717693</c:v>
                </c:pt>
                <c:pt idx="128">
                  <c:v>1.8623909745034777</c:v>
                </c:pt>
                <c:pt idx="129">
                  <c:v>1.8725733114107574</c:v>
                </c:pt>
                <c:pt idx="130">
                  <c:v>1.9035378063073871</c:v>
                </c:pt>
                <c:pt idx="131">
                  <c:v>1.936235039939554</c:v>
                </c:pt>
                <c:pt idx="132">
                  <c:v>1.9835551840924062</c:v>
                </c:pt>
                <c:pt idx="133">
                  <c:v>1.9974303021060191</c:v>
                </c:pt>
                <c:pt idx="134">
                  <c:v>1.9807535578339612</c:v>
                </c:pt>
                <c:pt idx="135">
                  <c:v>1.9766690033286582</c:v>
                </c:pt>
                <c:pt idx="136">
                  <c:v>1.9824015498041589</c:v>
                </c:pt>
                <c:pt idx="137">
                  <c:v>1.984031761993009</c:v>
                </c:pt>
                <c:pt idx="138">
                  <c:v>1.9959474037095355</c:v>
                </c:pt>
                <c:pt idx="139">
                  <c:v>1.9939130406154044</c:v>
                </c:pt>
                <c:pt idx="140">
                  <c:v>2.0109163012892224</c:v>
                </c:pt>
                <c:pt idx="141">
                  <c:v>2.0800261123864026</c:v>
                </c:pt>
                <c:pt idx="142">
                  <c:v>2.1293206434329282</c:v>
                </c:pt>
                <c:pt idx="143">
                  <c:v>2.18463782668</c:v>
                </c:pt>
                <c:pt idx="144">
                  <c:v>2.1999000144019214</c:v>
                </c:pt>
                <c:pt idx="145">
                  <c:v>2.2172538752365729</c:v>
                </c:pt>
                <c:pt idx="146">
                  <c:v>2.2087406105521326</c:v>
                </c:pt>
                <c:pt idx="147">
                  <c:v>2.2273577514921112</c:v>
                </c:pt>
                <c:pt idx="148">
                  <c:v>2.2451084109568242</c:v>
                </c:pt>
                <c:pt idx="149">
                  <c:v>2.2832451752174778</c:v>
                </c:pt>
                <c:pt idx="150">
                  <c:v>2.2857242270858169</c:v>
                </c:pt>
                <c:pt idx="151">
                  <c:v>2.3173746377002837</c:v>
                </c:pt>
                <c:pt idx="152">
                  <c:v>2.3565442246202255</c:v>
                </c:pt>
                <c:pt idx="153">
                  <c:v>2.3731528005285329</c:v>
                </c:pt>
                <c:pt idx="154">
                  <c:v>2.3754838531281632</c:v>
                </c:pt>
                <c:pt idx="155">
                  <c:v>2.4119793000299121</c:v>
                </c:pt>
                <c:pt idx="156">
                  <c:v>2.3811589154655102</c:v>
                </c:pt>
                <c:pt idx="157">
                  <c:v>2.3991361940094151</c:v>
                </c:pt>
                <c:pt idx="158">
                  <c:v>2.4297616039548164</c:v>
                </c:pt>
                <c:pt idx="159">
                  <c:v>2.3998156567990274</c:v>
                </c:pt>
                <c:pt idx="160">
                  <c:v>2.3577513791100748</c:v>
                </c:pt>
                <c:pt idx="161">
                  <c:v>2.3642564024891026</c:v>
                </c:pt>
                <c:pt idx="162">
                  <c:v>2.3620422985382405</c:v>
                </c:pt>
                <c:pt idx="163">
                  <c:v>2.3289397001562313</c:v>
                </c:pt>
                <c:pt idx="164">
                  <c:v>2.3280519879219361</c:v>
                </c:pt>
                <c:pt idx="165">
                  <c:v>2.3441247596002808</c:v>
                </c:pt>
                <c:pt idx="166">
                  <c:v>2.3114028125580965</c:v>
                </c:pt>
                <c:pt idx="167">
                  <c:v>2.3364861330151601</c:v>
                </c:pt>
                <c:pt idx="168">
                  <c:v>2.3426253981373875</c:v>
                </c:pt>
                <c:pt idx="169">
                  <c:v>2.3236906718645542</c:v>
                </c:pt>
                <c:pt idx="170">
                  <c:v>2.3450077828174285</c:v>
                </c:pt>
                <c:pt idx="171">
                  <c:v>2.34730975151674</c:v>
                </c:pt>
                <c:pt idx="172">
                  <c:v>2.3397786020404339</c:v>
                </c:pt>
                <c:pt idx="173">
                  <c:v>2.3898734011680753</c:v>
                </c:pt>
                <c:pt idx="174">
                  <c:v>2.35945658864626</c:v>
                </c:pt>
                <c:pt idx="175">
                  <c:v>2.3347801342526919</c:v>
                </c:pt>
                <c:pt idx="176">
                  <c:v>2.3614040108267154</c:v>
                </c:pt>
                <c:pt idx="177">
                  <c:v>2.3816608719478967</c:v>
                </c:pt>
                <c:pt idx="178">
                  <c:v>2.429499629607994</c:v>
                </c:pt>
                <c:pt idx="179">
                  <c:v>2.4140065150984737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BC-A449-BB6A-EB5008C68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'diff lowV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lowV analysis'!$F$10:$F$189</c:f>
              <c:numCache>
                <c:formatCode>General</c:formatCode>
                <c:ptCount val="180"/>
                <c:pt idx="0">
                  <c:v>0</c:v>
                </c:pt>
                <c:pt idx="1">
                  <c:v>7.4938844221973402E-2</c:v>
                </c:pt>
                <c:pt idx="2">
                  <c:v>7.5005002049586406E-2</c:v>
                </c:pt>
                <c:pt idx="3">
                  <c:v>0.16996651634055501</c:v>
                </c:pt>
                <c:pt idx="4">
                  <c:v>0.26314583712899198</c:v>
                </c:pt>
                <c:pt idx="5">
                  <c:v>0.31420690711472299</c:v>
                </c:pt>
                <c:pt idx="6">
                  <c:v>0.20066861346113099</c:v>
                </c:pt>
                <c:pt idx="7">
                  <c:v>0.19114555981063</c:v>
                </c:pt>
                <c:pt idx="8">
                  <c:v>0.18823523708172199</c:v>
                </c:pt>
                <c:pt idx="9">
                  <c:v>0.24709719296277</c:v>
                </c:pt>
                <c:pt idx="10">
                  <c:v>0.24716742643105299</c:v>
                </c:pt>
                <c:pt idx="11">
                  <c:v>0.16624246763786199</c:v>
                </c:pt>
                <c:pt idx="12">
                  <c:v>0.11384558901465699</c:v>
                </c:pt>
                <c:pt idx="13">
                  <c:v>0.165547345691472</c:v>
                </c:pt>
                <c:pt idx="14">
                  <c:v>0.32428386818585803</c:v>
                </c:pt>
                <c:pt idx="15">
                  <c:v>0.25525722392486999</c:v>
                </c:pt>
                <c:pt idx="16">
                  <c:v>0.26253478109469502</c:v>
                </c:pt>
                <c:pt idx="17">
                  <c:v>0.24671733323133599</c:v>
                </c:pt>
                <c:pt idx="18">
                  <c:v>0.39090044557629</c:v>
                </c:pt>
                <c:pt idx="19">
                  <c:v>0.442189039846061</c:v>
                </c:pt>
                <c:pt idx="20">
                  <c:v>0.46162143745068501</c:v>
                </c:pt>
                <c:pt idx="21">
                  <c:v>0.50638511025371302</c:v>
                </c:pt>
                <c:pt idx="22">
                  <c:v>0.34285469211048702</c:v>
                </c:pt>
                <c:pt idx="23">
                  <c:v>0.25723921158410301</c:v>
                </c:pt>
                <c:pt idx="24">
                  <c:v>0.41408521250079799</c:v>
                </c:pt>
                <c:pt idx="25">
                  <c:v>0.432706390407327</c:v>
                </c:pt>
                <c:pt idx="26">
                  <c:v>0.67813543038964896</c:v>
                </c:pt>
                <c:pt idx="27">
                  <c:v>0.87766532898785898</c:v>
                </c:pt>
                <c:pt idx="28">
                  <c:v>0.97246705798701905</c:v>
                </c:pt>
                <c:pt idx="29">
                  <c:v>1.1182718878448601</c:v>
                </c:pt>
                <c:pt idx="30">
                  <c:v>0.98620206946520494</c:v>
                </c:pt>
                <c:pt idx="31">
                  <c:v>0.76733807544617505</c:v>
                </c:pt>
                <c:pt idx="32">
                  <c:v>0.97750774547996599</c:v>
                </c:pt>
                <c:pt idx="33">
                  <c:v>0.58750205215707096</c:v>
                </c:pt>
                <c:pt idx="34">
                  <c:v>0.80475694726092395</c:v>
                </c:pt>
                <c:pt idx="35">
                  <c:v>0.72028623799923297</c:v>
                </c:pt>
                <c:pt idx="36">
                  <c:v>0.39030176925502802</c:v>
                </c:pt>
                <c:pt idx="37">
                  <c:v>0.45752510255099899</c:v>
                </c:pt>
                <c:pt idx="38">
                  <c:v>0.311630374500318</c:v>
                </c:pt>
                <c:pt idx="39">
                  <c:v>0.32214488651511503</c:v>
                </c:pt>
                <c:pt idx="40">
                  <c:v>0.51051369704975502</c:v>
                </c:pt>
                <c:pt idx="41">
                  <c:v>0.35590972659949499</c:v>
                </c:pt>
                <c:pt idx="42">
                  <c:v>0.41055181374546601</c:v>
                </c:pt>
                <c:pt idx="43">
                  <c:v>0.39142081177076199</c:v>
                </c:pt>
                <c:pt idx="44">
                  <c:v>0.59945620429259505</c:v>
                </c:pt>
                <c:pt idx="45">
                  <c:v>0.67958242849806605</c:v>
                </c:pt>
                <c:pt idx="46">
                  <c:v>0.91211233490994803</c:v>
                </c:pt>
                <c:pt idx="47">
                  <c:v>0.83360861071830705</c:v>
                </c:pt>
                <c:pt idx="48">
                  <c:v>0.701750530191108</c:v>
                </c:pt>
                <c:pt idx="49">
                  <c:v>0.56295611999711803</c:v>
                </c:pt>
                <c:pt idx="50">
                  <c:v>0.84287478544941996</c:v>
                </c:pt>
                <c:pt idx="51">
                  <c:v>0.86099235191534695</c:v>
                </c:pt>
                <c:pt idx="52">
                  <c:v>0.58995445265864699</c:v>
                </c:pt>
                <c:pt idx="53">
                  <c:v>0.44495378485489401</c:v>
                </c:pt>
                <c:pt idx="54">
                  <c:v>0.52263817632557896</c:v>
                </c:pt>
                <c:pt idx="55">
                  <c:v>0.60101583040629303</c:v>
                </c:pt>
                <c:pt idx="56">
                  <c:v>0.56825155165757801</c:v>
                </c:pt>
                <c:pt idx="57">
                  <c:v>0.40628435718103101</c:v>
                </c:pt>
                <c:pt idx="58">
                  <c:v>1.0689737740140099</c:v>
                </c:pt>
                <c:pt idx="59">
                  <c:v>1.1588987198785801</c:v>
                </c:pt>
                <c:pt idx="60">
                  <c:v>1.0828603955142699</c:v>
                </c:pt>
                <c:pt idx="61">
                  <c:v>1.07217509700908</c:v>
                </c:pt>
                <c:pt idx="62">
                  <c:v>1.39849150091737</c:v>
                </c:pt>
                <c:pt idx="63">
                  <c:v>1.16344048594589</c:v>
                </c:pt>
                <c:pt idx="64">
                  <c:v>1.1777567923571099</c:v>
                </c:pt>
                <c:pt idx="65">
                  <c:v>1.11852222847367</c:v>
                </c:pt>
                <c:pt idx="66">
                  <c:v>1.2858354994863199</c:v>
                </c:pt>
                <c:pt idx="67">
                  <c:v>1.02905554843845</c:v>
                </c:pt>
                <c:pt idx="68">
                  <c:v>0.75850214885724798</c:v>
                </c:pt>
                <c:pt idx="69">
                  <c:v>0.80680788620955501</c:v>
                </c:pt>
                <c:pt idx="70">
                  <c:v>1.15091297416405</c:v>
                </c:pt>
                <c:pt idx="71">
                  <c:v>1.6586570195852399</c:v>
                </c:pt>
                <c:pt idx="72">
                  <c:v>1.83224871774326</c:v>
                </c:pt>
                <c:pt idx="73">
                  <c:v>1.9536098528096799</c:v>
                </c:pt>
                <c:pt idx="74">
                  <c:v>1.89378312110891</c:v>
                </c:pt>
                <c:pt idx="75">
                  <c:v>1.5729134553800901</c:v>
                </c:pt>
                <c:pt idx="76">
                  <c:v>1.782840111257</c:v>
                </c:pt>
                <c:pt idx="77">
                  <c:v>1.8290216148390399</c:v>
                </c:pt>
                <c:pt idx="78">
                  <c:v>2.01413158152952</c:v>
                </c:pt>
                <c:pt idx="79">
                  <c:v>1.6097890045131</c:v>
                </c:pt>
                <c:pt idx="80">
                  <c:v>1.7791567532035599</c:v>
                </c:pt>
                <c:pt idx="81">
                  <c:v>2.0140701186485002</c:v>
                </c:pt>
                <c:pt idx="82">
                  <c:v>1.8731805768896499</c:v>
                </c:pt>
                <c:pt idx="83">
                  <c:v>1.70561082448737</c:v>
                </c:pt>
                <c:pt idx="84">
                  <c:v>1.5788115435218399</c:v>
                </c:pt>
                <c:pt idx="85">
                  <c:v>1.9470538338111201</c:v>
                </c:pt>
                <c:pt idx="86">
                  <c:v>2.1131935027667001</c:v>
                </c:pt>
                <c:pt idx="87">
                  <c:v>2.4634481152824801</c:v>
                </c:pt>
                <c:pt idx="88">
                  <c:v>2.3434610339945499</c:v>
                </c:pt>
                <c:pt idx="89">
                  <c:v>1.72927254120067</c:v>
                </c:pt>
                <c:pt idx="90">
                  <c:v>1.92633429535365</c:v>
                </c:pt>
                <c:pt idx="91">
                  <c:v>2.1589724578760601</c:v>
                </c:pt>
                <c:pt idx="92">
                  <c:v>2.8637714621422998</c:v>
                </c:pt>
                <c:pt idx="93">
                  <c:v>3.1962288969534001</c:v>
                </c:pt>
                <c:pt idx="94">
                  <c:v>3.1093161646042198</c:v>
                </c:pt>
                <c:pt idx="95">
                  <c:v>2.8740443499426802</c:v>
                </c:pt>
                <c:pt idx="96">
                  <c:v>2.7342103724903999</c:v>
                </c:pt>
                <c:pt idx="97">
                  <c:v>2.6179880348714901</c:v>
                </c:pt>
                <c:pt idx="98">
                  <c:v>2.89108569488159</c:v>
                </c:pt>
                <c:pt idx="99">
                  <c:v>2.39077142316428</c:v>
                </c:pt>
                <c:pt idx="100">
                  <c:v>2.39077142316428</c:v>
                </c:pt>
                <c:pt idx="101">
                  <c:v>2.4716008812850303</c:v>
                </c:pt>
                <c:pt idx="102">
                  <c:v>2.4404936990188602</c:v>
                </c:pt>
                <c:pt idx="103">
                  <c:v>2.6153269384460249</c:v>
                </c:pt>
                <c:pt idx="104">
                  <c:v>2.5858412200196881</c:v>
                </c:pt>
                <c:pt idx="105">
                  <c:v>2.4828196221378267</c:v>
                </c:pt>
                <c:pt idx="106">
                  <c:v>2.6015088737645531</c:v>
                </c:pt>
                <c:pt idx="107">
                  <c:v>2.5678987424570541</c:v>
                </c:pt>
                <c:pt idx="108">
                  <c:v>2.648455483841019</c:v>
                </c:pt>
                <c:pt idx="109">
                  <c:v>2.482391459031303</c:v>
                </c:pt>
                <c:pt idx="110">
                  <c:v>2.5662140156198201</c:v>
                </c:pt>
                <c:pt idx="111">
                  <c:v>2.6778880254634583</c:v>
                </c:pt>
                <c:pt idx="112">
                  <c:v>2.543260531600962</c:v>
                </c:pt>
                <c:pt idx="113">
                  <c:v>2.6786934674016392</c:v>
                </c:pt>
                <c:pt idx="114">
                  <c:v>2.7437204810420739</c:v>
                </c:pt>
                <c:pt idx="115">
                  <c:v>2.8460296474359352</c:v>
                </c:pt>
                <c:pt idx="116">
                  <c:v>2.8093389098690409</c:v>
                </c:pt>
                <c:pt idx="117">
                  <c:v>2.7620189525844911</c:v>
                </c:pt>
                <c:pt idx="118">
                  <c:v>2.8772118568401539</c:v>
                </c:pt>
                <c:pt idx="119">
                  <c:v>2.8001749011781198</c:v>
                </c:pt>
                <c:pt idx="120">
                  <c:v>2.6041312634624432</c:v>
                </c:pt>
                <c:pt idx="121">
                  <c:v>2.5834918550184871</c:v>
                </c:pt>
                <c:pt idx="122">
                  <c:v>2.7190514321605872</c:v>
                </c:pt>
                <c:pt idx="123">
                  <c:v>2.8054455058456651</c:v>
                </c:pt>
                <c:pt idx="124">
                  <c:v>2.8689673461942231</c:v>
                </c:pt>
                <c:pt idx="125">
                  <c:v>3.174223815644841</c:v>
                </c:pt>
                <c:pt idx="126">
                  <c:v>3.097259821646166</c:v>
                </c:pt>
                <c:pt idx="127">
                  <c:v>3.2128241754684459</c:v>
                </c:pt>
                <c:pt idx="128">
                  <c:v>2.970432381474954</c:v>
                </c:pt>
                <c:pt idx="129">
                  <c:v>2.8322515310490228</c:v>
                </c:pt>
                <c:pt idx="130">
                  <c:v>2.8551973866292459</c:v>
                </c:pt>
                <c:pt idx="131">
                  <c:v>2.589547414816689</c:v>
                </c:pt>
                <c:pt idx="132">
                  <c:v>2.617932994077433</c:v>
                </c:pt>
                <c:pt idx="133">
                  <c:v>2.8209214740501412</c:v>
                </c:pt>
                <c:pt idx="134">
                  <c:v>2.6664233590574948</c:v>
                </c:pt>
                <c:pt idx="135">
                  <c:v>2.5418809926257961</c:v>
                </c:pt>
                <c:pt idx="136">
                  <c:v>2.5037262627779819</c:v>
                </c:pt>
                <c:pt idx="137">
                  <c:v>2.5914982275770102</c:v>
                </c:pt>
                <c:pt idx="138">
                  <c:v>2.6162335278186122</c:v>
                </c:pt>
                <c:pt idx="139">
                  <c:v>2.7662020428699883</c:v>
                </c:pt>
                <c:pt idx="140">
                  <c:v>2.7381414326055382</c:v>
                </c:pt>
                <c:pt idx="141">
                  <c:v>2.78253801128277</c:v>
                </c:pt>
                <c:pt idx="142">
                  <c:v>2.646419447275048</c:v>
                </c:pt>
                <c:pt idx="143">
                  <c:v>2.4590629091118825</c:v>
                </c:pt>
                <c:pt idx="144">
                  <c:v>2.453904369403074</c:v>
                </c:pt>
                <c:pt idx="145">
                  <c:v>2.4108165955522871</c:v>
                </c:pt>
                <c:pt idx="146">
                  <c:v>2.4065980650961061</c:v>
                </c:pt>
                <c:pt idx="147">
                  <c:v>2.504094104995803</c:v>
                </c:pt>
                <c:pt idx="148">
                  <c:v>2.5317949200476368</c:v>
                </c:pt>
                <c:pt idx="149">
                  <c:v>2.7015596936141071</c:v>
                </c:pt>
                <c:pt idx="150">
                  <c:v>2.676820060215054</c:v>
                </c:pt>
                <c:pt idx="151">
                  <c:v>2.775931268411405</c:v>
                </c:pt>
                <c:pt idx="152">
                  <c:v>2.871264010590679</c:v>
                </c:pt>
                <c:pt idx="153">
                  <c:v>2.882052115516871</c:v>
                </c:pt>
                <c:pt idx="154">
                  <c:v>2.9336226429557488</c:v>
                </c:pt>
                <c:pt idx="155">
                  <c:v>2.9827029439324981</c:v>
                </c:pt>
                <c:pt idx="156">
                  <c:v>3.002857981425211</c:v>
                </c:pt>
                <c:pt idx="157">
                  <c:v>2.7488124287134372</c:v>
                </c:pt>
                <c:pt idx="158">
                  <c:v>2.9114646668122699</c:v>
                </c:pt>
                <c:pt idx="159">
                  <c:v>3.247284223790424</c:v>
                </c:pt>
                <c:pt idx="160">
                  <c:v>2.9358892765496538</c:v>
                </c:pt>
                <c:pt idx="161">
                  <c:v>2.9317030691667281</c:v>
                </c:pt>
                <c:pt idx="162">
                  <c:v>2.850382573687273</c:v>
                </c:pt>
                <c:pt idx="163">
                  <c:v>2.914979203758699</c:v>
                </c:pt>
                <c:pt idx="164">
                  <c:v>2.9589422596340018</c:v>
                </c:pt>
                <c:pt idx="165">
                  <c:v>3.2243701466390151</c:v>
                </c:pt>
                <c:pt idx="166">
                  <c:v>3.147714630293152</c:v>
                </c:pt>
                <c:pt idx="167">
                  <c:v>3.3641532486940049</c:v>
                </c:pt>
                <c:pt idx="168">
                  <c:v>3.5671236518935299</c:v>
                </c:pt>
                <c:pt idx="169">
                  <c:v>3.4754442016870701</c:v>
                </c:pt>
                <c:pt idx="170">
                  <c:v>3.4767842101682902</c:v>
                </c:pt>
                <c:pt idx="171">
                  <c:v>3.85167662400558</c:v>
                </c:pt>
                <c:pt idx="172">
                  <c:v>3.70122817110042</c:v>
                </c:pt>
                <c:pt idx="173">
                  <c:v>3.9479888112791901</c:v>
                </c:pt>
                <c:pt idx="174">
                  <c:v>4.2472149879569203</c:v>
                </c:pt>
                <c:pt idx="175">
                  <c:v>4.1653862916764401</c:v>
                </c:pt>
                <c:pt idx="176">
                  <c:v>4.1564027675643498</c:v>
                </c:pt>
                <c:pt idx="177">
                  <c:v>4.3754097611834402</c:v>
                </c:pt>
                <c:pt idx="178">
                  <c:v>4.67950521735421</c:v>
                </c:pt>
                <c:pt idx="179">
                  <c:v>4.5567865418559999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B8-5B49-834C-A866E0B78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384736"/>
        <c:axId val="1185432528"/>
      </c:scatterChart>
      <c:valAx>
        <c:axId val="12453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432528"/>
        <c:crosses val="autoZero"/>
        <c:crossBetween val="midCat"/>
      </c:valAx>
      <c:valAx>
        <c:axId val="11854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3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'diff lowV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lowV analysis'!$J$10:$J$189</c:f>
              <c:numCache>
                <c:formatCode>General</c:formatCode>
                <c:ptCount val="180"/>
                <c:pt idx="0">
                  <c:v>0</c:v>
                </c:pt>
                <c:pt idx="1">
                  <c:v>-1.0685298505189955E-2</c:v>
                </c:pt>
                <c:pt idx="2">
                  <c:v>0.31563110540310002</c:v>
                </c:pt>
                <c:pt idx="3">
                  <c:v>8.0580090431620066E-2</c:v>
                </c:pt>
                <c:pt idx="4">
                  <c:v>9.4896396842840014E-2</c:v>
                </c:pt>
                <c:pt idx="5">
                  <c:v>3.5661832959400064E-2</c:v>
                </c:pt>
                <c:pt idx="6">
                  <c:v>0.20297510397204999</c:v>
                </c:pt>
                <c:pt idx="7">
                  <c:v>-5.3804847075819895E-2</c:v>
                </c:pt>
                <c:pt idx="8">
                  <c:v>-0.32435824665702195</c:v>
                </c:pt>
                <c:pt idx="9">
                  <c:v>-0.27605250930471492</c:v>
                </c:pt>
                <c:pt idx="10">
                  <c:v>6.8052578649780093E-2</c:v>
                </c:pt>
                <c:pt idx="11">
                  <c:v>0.57579662407096999</c:v>
                </c:pt>
                <c:pt idx="12">
                  <c:v>0.7493883222289901</c:v>
                </c:pt>
                <c:pt idx="13">
                  <c:v>0.87074945729540998</c:v>
                </c:pt>
                <c:pt idx="14">
                  <c:v>0.81092272559464007</c:v>
                </c:pt>
                <c:pt idx="15">
                  <c:v>0.49005305986582015</c:v>
                </c:pt>
                <c:pt idx="16">
                  <c:v>0.6999797157427301</c:v>
                </c:pt>
                <c:pt idx="17">
                  <c:v>0.74616121932476998</c:v>
                </c:pt>
                <c:pt idx="18">
                  <c:v>0.93127118601525005</c:v>
                </c:pt>
                <c:pt idx="19">
                  <c:v>0.52692860899883009</c:v>
                </c:pt>
                <c:pt idx="20">
                  <c:v>0.69629635768928999</c:v>
                </c:pt>
                <c:pt idx="21">
                  <c:v>0.93120972313423023</c:v>
                </c:pt>
                <c:pt idx="22">
                  <c:v>0.79032018137537996</c:v>
                </c:pt>
                <c:pt idx="23">
                  <c:v>0.62275042897310007</c:v>
                </c:pt>
                <c:pt idx="24">
                  <c:v>0.49595114800757001</c:v>
                </c:pt>
                <c:pt idx="25">
                  <c:v>0.86419343829685014</c:v>
                </c:pt>
                <c:pt idx="26">
                  <c:v>1.0303331072524302</c:v>
                </c:pt>
                <c:pt idx="27">
                  <c:v>1.3805877197682102</c:v>
                </c:pt>
                <c:pt idx="28">
                  <c:v>1.2606006384802799</c:v>
                </c:pt>
                <c:pt idx="29">
                  <c:v>0.64641214568640004</c:v>
                </c:pt>
                <c:pt idx="30">
                  <c:v>0.84347389983938004</c:v>
                </c:pt>
                <c:pt idx="31">
                  <c:v>1.0761120623617901</c:v>
                </c:pt>
                <c:pt idx="32">
                  <c:v>1.7809110666280299</c:v>
                </c:pt>
                <c:pt idx="33">
                  <c:v>2.1133685014391301</c:v>
                </c:pt>
                <c:pt idx="34">
                  <c:v>2.0264557690899498</c:v>
                </c:pt>
                <c:pt idx="35">
                  <c:v>1.7911839544284103</c:v>
                </c:pt>
                <c:pt idx="36">
                  <c:v>1.65134997697613</c:v>
                </c:pt>
                <c:pt idx="37">
                  <c:v>1.5351276393572202</c:v>
                </c:pt>
                <c:pt idx="38">
                  <c:v>1.80822529936732</c:v>
                </c:pt>
                <c:pt idx="39">
                  <c:v>1.3079110276500101</c:v>
                </c:pt>
                <c:pt idx="40">
                  <c:v>1.3079110276500101</c:v>
                </c:pt>
                <c:pt idx="41">
                  <c:v>1.3887404857707601</c:v>
                </c:pt>
                <c:pt idx="42">
                  <c:v>1.3576333035045904</c:v>
                </c:pt>
                <c:pt idx="43">
                  <c:v>1.532466542931755</c:v>
                </c:pt>
                <c:pt idx="44">
                  <c:v>1.5029808245054181</c:v>
                </c:pt>
                <c:pt idx="45">
                  <c:v>1.399959226623557</c:v>
                </c:pt>
                <c:pt idx="46">
                  <c:v>1.5186484782502832</c:v>
                </c:pt>
                <c:pt idx="47">
                  <c:v>1.4850383469427841</c:v>
                </c:pt>
                <c:pt idx="48">
                  <c:v>1.5655950883267491</c:v>
                </c:pt>
                <c:pt idx="49">
                  <c:v>1.399531063517033</c:v>
                </c:pt>
                <c:pt idx="50">
                  <c:v>1.4833536201055502</c:v>
                </c:pt>
                <c:pt idx="51">
                  <c:v>1.5950276299491881</c:v>
                </c:pt>
                <c:pt idx="52">
                  <c:v>1.4604001360866921</c:v>
                </c:pt>
                <c:pt idx="53">
                  <c:v>1.5958330718873692</c:v>
                </c:pt>
                <c:pt idx="54">
                  <c:v>1.6608600855278042</c:v>
                </c:pt>
                <c:pt idx="55">
                  <c:v>1.7631692519216651</c:v>
                </c:pt>
                <c:pt idx="56">
                  <c:v>1.7264785143547712</c:v>
                </c:pt>
                <c:pt idx="57">
                  <c:v>1.6791585570702212</c:v>
                </c:pt>
                <c:pt idx="58">
                  <c:v>1.794351461325884</c:v>
                </c:pt>
                <c:pt idx="59">
                  <c:v>1.7173145056638501</c:v>
                </c:pt>
                <c:pt idx="60">
                  <c:v>1.521270867948173</c:v>
                </c:pt>
                <c:pt idx="61">
                  <c:v>1.5006314595042172</c:v>
                </c:pt>
                <c:pt idx="62">
                  <c:v>1.636191036646317</c:v>
                </c:pt>
                <c:pt idx="63">
                  <c:v>1.7225851103313952</c:v>
                </c:pt>
                <c:pt idx="64">
                  <c:v>1.7861069506799532</c:v>
                </c:pt>
                <c:pt idx="65">
                  <c:v>2.0913634201305711</c:v>
                </c:pt>
                <c:pt idx="66">
                  <c:v>2.014399426131896</c:v>
                </c:pt>
                <c:pt idx="67">
                  <c:v>2.129963779954176</c:v>
                </c:pt>
                <c:pt idx="68">
                  <c:v>1.8875719859606841</c:v>
                </c:pt>
                <c:pt idx="69">
                  <c:v>1.7493911355347531</c:v>
                </c:pt>
                <c:pt idx="70">
                  <c:v>1.772336991114976</c:v>
                </c:pt>
                <c:pt idx="71">
                  <c:v>1.5066870193024191</c:v>
                </c:pt>
                <c:pt idx="72">
                  <c:v>1.535072598563163</c:v>
                </c:pt>
                <c:pt idx="73">
                  <c:v>1.7380610785358712</c:v>
                </c:pt>
                <c:pt idx="74">
                  <c:v>1.5835629635432251</c:v>
                </c:pt>
                <c:pt idx="75">
                  <c:v>1.4590205971115262</c:v>
                </c:pt>
                <c:pt idx="76">
                  <c:v>1.420865867263712</c:v>
                </c:pt>
                <c:pt idx="77">
                  <c:v>1.50863783206274</c:v>
                </c:pt>
                <c:pt idx="78">
                  <c:v>1.533373132304342</c:v>
                </c:pt>
                <c:pt idx="79">
                  <c:v>1.6833416473557181</c:v>
                </c:pt>
                <c:pt idx="80">
                  <c:v>1.6552810370912681</c:v>
                </c:pt>
                <c:pt idx="81">
                  <c:v>1.6996776157685001</c:v>
                </c:pt>
                <c:pt idx="82">
                  <c:v>1.563559051760778</c:v>
                </c:pt>
                <c:pt idx="83">
                  <c:v>1.3762025135976124</c:v>
                </c:pt>
                <c:pt idx="84">
                  <c:v>1.3710439738888041</c:v>
                </c:pt>
                <c:pt idx="85">
                  <c:v>1.3279562000380172</c:v>
                </c:pt>
                <c:pt idx="86">
                  <c:v>1.3237376695818364</c:v>
                </c:pt>
                <c:pt idx="87">
                  <c:v>1.421233709481533</c:v>
                </c:pt>
                <c:pt idx="88">
                  <c:v>1.4489345245333671</c:v>
                </c:pt>
                <c:pt idx="89">
                  <c:v>1.6186992980998371</c:v>
                </c:pt>
                <c:pt idx="90">
                  <c:v>1.5939596647007841</c:v>
                </c:pt>
                <c:pt idx="91">
                  <c:v>1.6930708728971351</c:v>
                </c:pt>
                <c:pt idx="92">
                  <c:v>1.7884036150764091</c:v>
                </c:pt>
                <c:pt idx="93">
                  <c:v>1.7991917200026011</c:v>
                </c:pt>
                <c:pt idx="94">
                  <c:v>1.8507622474414791</c:v>
                </c:pt>
                <c:pt idx="95">
                  <c:v>1.8998425484182282</c:v>
                </c:pt>
                <c:pt idx="96">
                  <c:v>1.9199975859109411</c:v>
                </c:pt>
                <c:pt idx="97">
                  <c:v>1.6659520331991671</c:v>
                </c:pt>
                <c:pt idx="98">
                  <c:v>1.828604271298</c:v>
                </c:pt>
                <c:pt idx="99">
                  <c:v>2.1644238282761541</c:v>
                </c:pt>
                <c:pt idx="100">
                  <c:v>1.8530288810353841</c:v>
                </c:pt>
                <c:pt idx="101">
                  <c:v>1.8488426736524581</c:v>
                </c:pt>
                <c:pt idx="102">
                  <c:v>1.7675221781730031</c:v>
                </c:pt>
                <c:pt idx="103">
                  <c:v>1.8321188082444291</c:v>
                </c:pt>
                <c:pt idx="104">
                  <c:v>1.8760818641197321</c:v>
                </c:pt>
                <c:pt idx="105">
                  <c:v>2.1415097511247452</c:v>
                </c:pt>
                <c:pt idx="106">
                  <c:v>2.0648542347788821</c:v>
                </c:pt>
                <c:pt idx="107">
                  <c:v>2.281292853179735</c:v>
                </c:pt>
                <c:pt idx="108">
                  <c:v>2.4842632563792604</c:v>
                </c:pt>
                <c:pt idx="109">
                  <c:v>2.3925838061728002</c:v>
                </c:pt>
                <c:pt idx="110">
                  <c:v>2.3939238146540198</c:v>
                </c:pt>
                <c:pt idx="111">
                  <c:v>2.76881622849131</c:v>
                </c:pt>
                <c:pt idx="112">
                  <c:v>2.6183677755861501</c:v>
                </c:pt>
                <c:pt idx="113">
                  <c:v>2.8651284157649202</c:v>
                </c:pt>
                <c:pt idx="114">
                  <c:v>3.1643545924426499</c:v>
                </c:pt>
                <c:pt idx="115">
                  <c:v>3.0825258961621702</c:v>
                </c:pt>
                <c:pt idx="116">
                  <c:v>3.0735423720500803</c:v>
                </c:pt>
                <c:pt idx="117">
                  <c:v>3.2925493656691698</c:v>
                </c:pt>
                <c:pt idx="118">
                  <c:v>3.5966448218399401</c:v>
                </c:pt>
                <c:pt idx="119">
                  <c:v>3.4739261463417299</c:v>
                </c:pt>
                <c:pt idx="120">
                  <c:v>2.6348715249644501</c:v>
                </c:pt>
                <c:pt idx="121">
                  <c:v>2.2639519903652721</c:v>
                </c:pt>
                <c:pt idx="122">
                  <c:v>2.241564149510344</c:v>
                </c:pt>
                <c:pt idx="123">
                  <c:v>2.3797374577996404</c:v>
                </c:pt>
                <c:pt idx="124">
                  <c:v>2.4067988564506502</c:v>
                </c:pt>
                <c:pt idx="125">
                  <c:v>2.5568298897565001</c:v>
                </c:pt>
                <c:pt idx="126">
                  <c:v>2.5919172896923102</c:v>
                </c:pt>
                <c:pt idx="127">
                  <c:v>2.7025779103895804</c:v>
                </c:pt>
                <c:pt idx="128">
                  <c:v>2.5925378897464801</c:v>
                </c:pt>
                <c:pt idx="129">
                  <c:v>2.4364824817369701</c:v>
                </c:pt>
                <c:pt idx="130">
                  <c:v>2.7486941971346699</c:v>
                </c:pt>
                <c:pt idx="131">
                  <c:v>2.9044715275156201</c:v>
                </c:pt>
                <c:pt idx="132">
                  <c:v>3.3240834023522199</c:v>
                </c:pt>
                <c:pt idx="133">
                  <c:v>3.1097084510744302</c:v>
                </c:pt>
                <c:pt idx="134">
                  <c:v>3.43025845804998</c:v>
                </c:pt>
                <c:pt idx="135">
                  <c:v>3.3065037333216898</c:v>
                </c:pt>
                <c:pt idx="136">
                  <c:v>2.9764789151921303</c:v>
                </c:pt>
                <c:pt idx="137">
                  <c:v>3.31024919360982</c:v>
                </c:pt>
                <c:pt idx="138">
                  <c:v>3.4893042829552701</c:v>
                </c:pt>
                <c:pt idx="139">
                  <c:v>3.1946873164231002</c:v>
                </c:pt>
                <c:pt idx="140">
                  <c:v>3.1946873164231002</c:v>
                </c:pt>
                <c:pt idx="141">
                  <c:v>3.232170781342647</c:v>
                </c:pt>
                <c:pt idx="142">
                  <c:v>3.2738219955661667</c:v>
                </c:pt>
                <c:pt idx="143">
                  <c:v>3.3003995160121451</c:v>
                </c:pt>
                <c:pt idx="144">
                  <c:v>3.3293095281988774</c:v>
                </c:pt>
                <c:pt idx="145">
                  <c:v>3.2469624701793731</c:v>
                </c:pt>
                <c:pt idx="146">
                  <c:v>3.2875343568004385</c:v>
                </c:pt>
                <c:pt idx="147">
                  <c:v>3.4517240120027513</c:v>
                </c:pt>
                <c:pt idx="148">
                  <c:v>3.6129659653738573</c:v>
                </c:pt>
                <c:pt idx="149">
                  <c:v>3.4893204121524692</c:v>
                </c:pt>
                <c:pt idx="150">
                  <c:v>3.4990545555872075</c:v>
                </c:pt>
                <c:pt idx="151">
                  <c:v>3.7693659645481632</c:v>
                </c:pt>
                <c:pt idx="152">
                  <c:v>4.4755931535945601</c:v>
                </c:pt>
                <c:pt idx="153">
                  <c:v>4.7264651312389701</c:v>
                </c:pt>
                <c:pt idx="154">
                  <c:v>5.0117949836474498</c:v>
                </c:pt>
                <c:pt idx="155">
                  <c:v>4.7833770101624502</c:v>
                </c:pt>
                <c:pt idx="156">
                  <c:v>5.4683695036363202</c:v>
                </c:pt>
                <c:pt idx="157">
                  <c:v>5.1957755491761004</c:v>
                </c:pt>
                <c:pt idx="158">
                  <c:v>4.9045393610857602</c:v>
                </c:pt>
                <c:pt idx="159">
                  <c:v>5.6790934975379805</c:v>
                </c:pt>
                <c:pt idx="160">
                  <c:v>5.3433761775379498</c:v>
                </c:pt>
                <c:pt idx="161">
                  <c:v>5.5836322197911201</c:v>
                </c:pt>
                <c:pt idx="162">
                  <c:v>4.9088904153516406</c:v>
                </c:pt>
                <c:pt idx="163">
                  <c:v>4.9895147225022907</c:v>
                </c:pt>
                <c:pt idx="164">
                  <c:v>5.4181384214283002</c:v>
                </c:pt>
                <c:pt idx="165">
                  <c:v>5.1419665387698803</c:v>
                </c:pt>
                <c:pt idx="166">
                  <c:v>5.3695958307036502</c:v>
                </c:pt>
                <c:pt idx="167">
                  <c:v>5.2546648436373404</c:v>
                </c:pt>
                <c:pt idx="168">
                  <c:v>5.5034811356110005</c:v>
                </c:pt>
                <c:pt idx="169">
                  <c:v>5.5833162006703301</c:v>
                </c:pt>
                <c:pt idx="170">
                  <c:v>5.2473552916948805</c:v>
                </c:pt>
                <c:pt idx="171">
                  <c:v>5.4471512312297303</c:v>
                </c:pt>
                <c:pt idx="172">
                  <c:v>5.1485050787681503</c:v>
                </c:pt>
                <c:pt idx="173">
                  <c:v>6.1504954133619396</c:v>
                </c:pt>
                <c:pt idx="174">
                  <c:v>5.9132818144786299</c:v>
                </c:pt>
                <c:pt idx="175">
                  <c:v>5.8081010084431099</c:v>
                </c:pt>
                <c:pt idx="176">
                  <c:v>6.0898717040386003</c:v>
                </c:pt>
                <c:pt idx="177">
                  <c:v>5.8508585209477904</c:v>
                </c:pt>
                <c:pt idx="178">
                  <c:v>6.7407441238246406</c:v>
                </c:pt>
                <c:pt idx="179">
                  <c:v>6.7679255085620404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E3-7E48-BFF4-7C522FAA7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384736"/>
        <c:axId val="1185432528"/>
      </c:scatterChart>
      <c:valAx>
        <c:axId val="12453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432528"/>
        <c:crosses val="autoZero"/>
        <c:crossBetween val="midCat"/>
      </c:valAx>
      <c:valAx>
        <c:axId val="11854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3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'diff lowV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lowV analysis'!$M$10:$M$189</c:f>
              <c:numCache>
                <c:formatCode>General</c:formatCode>
                <c:ptCount val="180"/>
                <c:pt idx="0">
                  <c:v>0</c:v>
                </c:pt>
                <c:pt idx="1">
                  <c:v>-2.0639408443955981E-2</c:v>
                </c:pt>
                <c:pt idx="2">
                  <c:v>0.114920168698144</c:v>
                </c:pt>
                <c:pt idx="3">
                  <c:v>0.20131424238322201</c:v>
                </c:pt>
                <c:pt idx="4">
                  <c:v>0.26483608273178005</c:v>
                </c:pt>
                <c:pt idx="5">
                  <c:v>0.57009255218239796</c:v>
                </c:pt>
                <c:pt idx="6">
                  <c:v>0.49312855818372303</c:v>
                </c:pt>
                <c:pt idx="7">
                  <c:v>0.60869291200600295</c:v>
                </c:pt>
                <c:pt idx="8">
                  <c:v>0.36630111801251097</c:v>
                </c:pt>
                <c:pt idx="9">
                  <c:v>0.22812026758658002</c:v>
                </c:pt>
                <c:pt idx="10">
                  <c:v>0.25106612316680299</c:v>
                </c:pt>
                <c:pt idx="11">
                  <c:v>-1.4583848645753988E-2</c:v>
                </c:pt>
                <c:pt idx="12">
                  <c:v>1.3801730614990015E-2</c:v>
                </c:pt>
                <c:pt idx="13">
                  <c:v>0.21679021058769801</c:v>
                </c:pt>
                <c:pt idx="14">
                  <c:v>6.2292095595052027E-2</c:v>
                </c:pt>
                <c:pt idx="15">
                  <c:v>-6.2250270836646998E-2</c:v>
                </c:pt>
                <c:pt idx="16">
                  <c:v>-0.100405000684461</c:v>
                </c:pt>
                <c:pt idx="17">
                  <c:v>-1.2633035885432992E-2</c:v>
                </c:pt>
                <c:pt idx="18">
                  <c:v>1.2102264356169012E-2</c:v>
                </c:pt>
                <c:pt idx="19">
                  <c:v>0.16207077940754502</c:v>
                </c:pt>
                <c:pt idx="20">
                  <c:v>0.13401016914309502</c:v>
                </c:pt>
                <c:pt idx="21">
                  <c:v>0.17840674782032703</c:v>
                </c:pt>
                <c:pt idx="22">
                  <c:v>4.228818381260499E-2</c:v>
                </c:pt>
                <c:pt idx="23">
                  <c:v>-0.1450683543505607</c:v>
                </c:pt>
                <c:pt idx="24">
                  <c:v>-0.15022689405936901</c:v>
                </c:pt>
                <c:pt idx="25">
                  <c:v>-0.193314667910156</c:v>
                </c:pt>
                <c:pt idx="26">
                  <c:v>-0.19753319836633679</c:v>
                </c:pt>
                <c:pt idx="27">
                  <c:v>-0.10003715846663999</c:v>
                </c:pt>
                <c:pt idx="28">
                  <c:v>-7.2336343414805993E-2</c:v>
                </c:pt>
                <c:pt idx="29">
                  <c:v>9.7428430151663997E-2</c:v>
                </c:pt>
                <c:pt idx="30">
                  <c:v>7.2688796752611001E-2</c:v>
                </c:pt>
                <c:pt idx="31">
                  <c:v>0.171800004948962</c:v>
                </c:pt>
                <c:pt idx="32">
                  <c:v>0.26713274712823598</c:v>
                </c:pt>
                <c:pt idx="33">
                  <c:v>0.27792085205442796</c:v>
                </c:pt>
                <c:pt idx="34">
                  <c:v>0.32949137949330598</c:v>
                </c:pt>
                <c:pt idx="35">
                  <c:v>0.37857168047005496</c:v>
                </c:pt>
                <c:pt idx="36">
                  <c:v>0.39872671796276793</c:v>
                </c:pt>
                <c:pt idx="37">
                  <c:v>0.14468116525099403</c:v>
                </c:pt>
                <c:pt idx="38">
                  <c:v>0.30733340334982695</c:v>
                </c:pt>
                <c:pt idx="39">
                  <c:v>0.64315296032798097</c:v>
                </c:pt>
                <c:pt idx="40">
                  <c:v>0.33175801308721098</c:v>
                </c:pt>
                <c:pt idx="41">
                  <c:v>0.32757180570428501</c:v>
                </c:pt>
                <c:pt idx="42">
                  <c:v>0.24625131022483002</c:v>
                </c:pt>
                <c:pt idx="43">
                  <c:v>0.31084794029625595</c:v>
                </c:pt>
                <c:pt idx="44">
                  <c:v>0.35481099617155898</c:v>
                </c:pt>
                <c:pt idx="45">
                  <c:v>0.62023888317657194</c:v>
                </c:pt>
                <c:pt idx="46">
                  <c:v>0.54358336683070896</c:v>
                </c:pt>
                <c:pt idx="47">
                  <c:v>0.76002198523156195</c:v>
                </c:pt>
                <c:pt idx="48">
                  <c:v>0.96299238843108703</c:v>
                </c:pt>
                <c:pt idx="49">
                  <c:v>0.87131293822462708</c:v>
                </c:pt>
                <c:pt idx="50">
                  <c:v>0.87265294670584692</c:v>
                </c:pt>
                <c:pt idx="51">
                  <c:v>1.247545360543137</c:v>
                </c:pt>
                <c:pt idx="52">
                  <c:v>1.0970969076379771</c:v>
                </c:pt>
                <c:pt idx="53">
                  <c:v>1.3438575478167472</c:v>
                </c:pt>
                <c:pt idx="54">
                  <c:v>1.6430837244944771</c:v>
                </c:pt>
                <c:pt idx="55">
                  <c:v>1.5612550282139972</c:v>
                </c:pt>
                <c:pt idx="56">
                  <c:v>1.5522715041019071</c:v>
                </c:pt>
                <c:pt idx="57">
                  <c:v>1.771278497720997</c:v>
                </c:pt>
                <c:pt idx="58">
                  <c:v>2.0753739538917668</c:v>
                </c:pt>
                <c:pt idx="59">
                  <c:v>1.9526552783935569</c:v>
                </c:pt>
                <c:pt idx="60">
                  <c:v>1.1136006570162771</c:v>
                </c:pt>
                <c:pt idx="61">
                  <c:v>0.74268112241709894</c:v>
                </c:pt>
                <c:pt idx="62">
                  <c:v>0.72029328156217098</c:v>
                </c:pt>
                <c:pt idx="63">
                  <c:v>0.85846658985146707</c:v>
                </c:pt>
                <c:pt idx="64">
                  <c:v>0.88552798850247705</c:v>
                </c:pt>
                <c:pt idx="65">
                  <c:v>1.035559021808327</c:v>
                </c:pt>
                <c:pt idx="66">
                  <c:v>1.0706464217441372</c:v>
                </c:pt>
                <c:pt idx="67">
                  <c:v>1.1813070424414072</c:v>
                </c:pt>
                <c:pt idx="68">
                  <c:v>1.0712670217983071</c:v>
                </c:pt>
                <c:pt idx="69">
                  <c:v>0.91521161378879701</c:v>
                </c:pt>
                <c:pt idx="70">
                  <c:v>1.2274233291864971</c:v>
                </c:pt>
                <c:pt idx="71">
                  <c:v>1.3832006595674471</c:v>
                </c:pt>
                <c:pt idx="72">
                  <c:v>1.8028125344040469</c:v>
                </c:pt>
                <c:pt idx="73">
                  <c:v>1.5884375831262572</c:v>
                </c:pt>
                <c:pt idx="74">
                  <c:v>1.908987590101807</c:v>
                </c:pt>
                <c:pt idx="75">
                  <c:v>1.785232865373517</c:v>
                </c:pt>
                <c:pt idx="76">
                  <c:v>1.455208047243957</c:v>
                </c:pt>
                <c:pt idx="77">
                  <c:v>1.7889783256616469</c:v>
                </c:pt>
                <c:pt idx="78">
                  <c:v>1.9680334150070971</c:v>
                </c:pt>
                <c:pt idx="79">
                  <c:v>1.673416448474927</c:v>
                </c:pt>
                <c:pt idx="80">
                  <c:v>1.673416448474927</c:v>
                </c:pt>
                <c:pt idx="81">
                  <c:v>1.7108999133944738</c:v>
                </c:pt>
                <c:pt idx="82">
                  <c:v>1.7525511276179935</c:v>
                </c:pt>
                <c:pt idx="83">
                  <c:v>1.7791286480639721</c:v>
                </c:pt>
                <c:pt idx="84">
                  <c:v>1.8080386602507039</c:v>
                </c:pt>
                <c:pt idx="85">
                  <c:v>1.7256916022311999</c:v>
                </c:pt>
                <c:pt idx="86">
                  <c:v>1.766263488852265</c:v>
                </c:pt>
                <c:pt idx="87">
                  <c:v>1.930453144054578</c:v>
                </c:pt>
                <c:pt idx="88">
                  <c:v>2.091695097425684</c:v>
                </c:pt>
                <c:pt idx="89">
                  <c:v>1.968049544204296</c:v>
                </c:pt>
                <c:pt idx="90">
                  <c:v>1.977783687639034</c:v>
                </c:pt>
                <c:pt idx="91">
                  <c:v>2.24809509659999</c:v>
                </c:pt>
                <c:pt idx="92">
                  <c:v>2.9543222856463869</c:v>
                </c:pt>
                <c:pt idx="93">
                  <c:v>3.2051942632907968</c:v>
                </c:pt>
                <c:pt idx="94">
                  <c:v>3.490524115699277</c:v>
                </c:pt>
                <c:pt idx="95">
                  <c:v>3.262106142214277</c:v>
                </c:pt>
                <c:pt idx="96">
                  <c:v>3.947098635688147</c:v>
                </c:pt>
                <c:pt idx="97">
                  <c:v>3.6745046812279272</c:v>
                </c:pt>
                <c:pt idx="98">
                  <c:v>3.3832684931375869</c:v>
                </c:pt>
                <c:pt idx="99">
                  <c:v>4.1578226295898073</c:v>
                </c:pt>
                <c:pt idx="100">
                  <c:v>3.822105309589777</c:v>
                </c:pt>
                <c:pt idx="101">
                  <c:v>4.0623613518429469</c:v>
                </c:pt>
                <c:pt idx="102">
                  <c:v>3.3876195474034669</c:v>
                </c:pt>
                <c:pt idx="103">
                  <c:v>3.468243854554117</c:v>
                </c:pt>
                <c:pt idx="104">
                  <c:v>3.8968675534801269</c:v>
                </c:pt>
                <c:pt idx="105">
                  <c:v>3.6206956708217071</c:v>
                </c:pt>
                <c:pt idx="106">
                  <c:v>3.848324962755477</c:v>
                </c:pt>
                <c:pt idx="107">
                  <c:v>3.7333939756891672</c:v>
                </c:pt>
                <c:pt idx="108">
                  <c:v>3.9822102676628268</c:v>
                </c:pt>
                <c:pt idx="109">
                  <c:v>4.0620453327221568</c:v>
                </c:pt>
                <c:pt idx="110">
                  <c:v>3.7260844237467068</c:v>
                </c:pt>
                <c:pt idx="111">
                  <c:v>3.9258803632815571</c:v>
                </c:pt>
                <c:pt idx="112">
                  <c:v>3.6272342108199771</c:v>
                </c:pt>
                <c:pt idx="113">
                  <c:v>4.6292245454137664</c:v>
                </c:pt>
                <c:pt idx="114">
                  <c:v>4.3920109465304566</c:v>
                </c:pt>
                <c:pt idx="115">
                  <c:v>4.2868301404949367</c:v>
                </c:pt>
                <c:pt idx="116">
                  <c:v>4.5686008360904271</c:v>
                </c:pt>
                <c:pt idx="117">
                  <c:v>4.3295876529996171</c:v>
                </c:pt>
                <c:pt idx="118">
                  <c:v>5.2194732558764674</c:v>
                </c:pt>
                <c:pt idx="119">
                  <c:v>5.2466546406138672</c:v>
                </c:pt>
                <c:pt idx="120">
                  <c:v>5.6132730053900772</c:v>
                </c:pt>
                <c:pt idx="121">
                  <c:v>5.5868952502766067</c:v>
                </c:pt>
                <c:pt idx="122">
                  <c:v>5.2600852590787568</c:v>
                </c:pt>
                <c:pt idx="123">
                  <c:v>5.8234908978722766</c:v>
                </c:pt>
                <c:pt idx="124">
                  <c:v>5.8652637751460768</c:v>
                </c:pt>
                <c:pt idx="125">
                  <c:v>5.4512291785844669</c:v>
                </c:pt>
                <c:pt idx="126">
                  <c:v>4.7607168936653466</c:v>
                </c:pt>
                <c:pt idx="127">
                  <c:v>4.2915128381554375</c:v>
                </c:pt>
                <c:pt idx="128">
                  <c:v>4.0326240183911368</c:v>
                </c:pt>
                <c:pt idx="129">
                  <c:v>3.210319587778157</c:v>
                </c:pt>
                <c:pt idx="130">
                  <c:v>3.8273844748166068</c:v>
                </c:pt>
                <c:pt idx="131">
                  <c:v>4.2008904359767367</c:v>
                </c:pt>
                <c:pt idx="132">
                  <c:v>4.9242107416004472</c:v>
                </c:pt>
                <c:pt idx="133">
                  <c:v>5.4790064331833666</c:v>
                </c:pt>
                <c:pt idx="134">
                  <c:v>5.9938716081487673</c:v>
                </c:pt>
                <c:pt idx="135">
                  <c:v>6.3636337420855273</c:v>
                </c:pt>
                <c:pt idx="136">
                  <c:v>7.1386272705434273</c:v>
                </c:pt>
                <c:pt idx="137">
                  <c:v>7.7546752799072971</c:v>
                </c:pt>
                <c:pt idx="138">
                  <c:v>7.9214975718782767</c:v>
                </c:pt>
                <c:pt idx="139">
                  <c:v>8.0123613012095269</c:v>
                </c:pt>
                <c:pt idx="140">
                  <c:v>8.7275190007108474</c:v>
                </c:pt>
                <c:pt idx="141">
                  <c:v>9.6194764818601364</c:v>
                </c:pt>
                <c:pt idx="142">
                  <c:v>9.8147975021264564</c:v>
                </c:pt>
                <c:pt idx="143">
                  <c:v>9.692767620353127</c:v>
                </c:pt>
                <c:pt idx="144">
                  <c:v>9.7152551808008383</c:v>
                </c:pt>
                <c:pt idx="145">
                  <c:v>10.022492534645647</c:v>
                </c:pt>
                <c:pt idx="146">
                  <c:v>10.353082154361868</c:v>
                </c:pt>
                <c:pt idx="147">
                  <c:v>9.612293439701217</c:v>
                </c:pt>
                <c:pt idx="148">
                  <c:v>9.0966090517224867</c:v>
                </c:pt>
                <c:pt idx="149">
                  <c:v>9.1558978365458259</c:v>
                </c:pt>
                <c:pt idx="150">
                  <c:v>8.6209473217055361</c:v>
                </c:pt>
                <c:pt idx="151">
                  <c:v>8.5942643892088775</c:v>
                </c:pt>
                <c:pt idx="152">
                  <c:v>9.1501876887518776</c:v>
                </c:pt>
                <c:pt idx="153">
                  <c:v>10.283129088902687</c:v>
                </c:pt>
                <c:pt idx="154">
                  <c:v>10.546204758960048</c:v>
                </c:pt>
                <c:pt idx="155">
                  <c:v>11.128712047219416</c:v>
                </c:pt>
                <c:pt idx="156">
                  <c:v>11.605446556479727</c:v>
                </c:pt>
                <c:pt idx="157">
                  <c:v>10.706344082288126</c:v>
                </c:pt>
                <c:pt idx="158">
                  <c:v>10.876255037779487</c:v>
                </c:pt>
                <c:pt idx="159">
                  <c:v>10.699941281239237</c:v>
                </c:pt>
                <c:pt idx="160">
                  <c:v>11.672971643799197</c:v>
                </c:pt>
                <c:pt idx="161">
                  <c:v>10.734211987390786</c:v>
                </c:pt>
                <c:pt idx="162">
                  <c:v>9.9871946922793455</c:v>
                </c:pt>
                <c:pt idx="163">
                  <c:v>10.130247938834437</c:v>
                </c:pt>
                <c:pt idx="164">
                  <c:v>9.8384984190992775</c:v>
                </c:pt>
                <c:pt idx="165">
                  <c:v>10.742263670984368</c:v>
                </c:pt>
                <c:pt idx="166">
                  <c:v>10.923004322042576</c:v>
                </c:pt>
                <c:pt idx="167">
                  <c:v>10.628207307375266</c:v>
                </c:pt>
                <c:pt idx="168">
                  <c:v>9.5137930649030977</c:v>
                </c:pt>
                <c:pt idx="169">
                  <c:v>9.3838321889460978</c:v>
                </c:pt>
                <c:pt idx="170">
                  <c:v>10.020665344244126</c:v>
                </c:pt>
                <c:pt idx="171">
                  <c:v>9.6565125369342582</c:v>
                </c:pt>
                <c:pt idx="172">
                  <c:v>9.6228877847130079</c:v>
                </c:pt>
                <c:pt idx="173">
                  <c:v>9.0904266904712774</c:v>
                </c:pt>
                <c:pt idx="174">
                  <c:v>9.1621966321517263</c:v>
                </c:pt>
                <c:pt idx="175">
                  <c:v>8.9335191097042674</c:v>
                </c:pt>
                <c:pt idx="176">
                  <c:v>9.2016196867459463</c:v>
                </c:pt>
                <c:pt idx="177">
                  <c:v>8.5991789886557974</c:v>
                </c:pt>
                <c:pt idx="178">
                  <c:v>8.7397781755010264</c:v>
                </c:pt>
                <c:pt idx="179">
                  <c:v>8.8406064701176472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33-0C48-85B2-DA749BBEF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384736"/>
        <c:axId val="1185432528"/>
      </c:scatterChart>
      <c:valAx>
        <c:axId val="12453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432528"/>
        <c:crosses val="autoZero"/>
        <c:crossBetween val="midCat"/>
      </c:valAx>
      <c:valAx>
        <c:axId val="11854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3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chart" Target="../charts/chart15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2" Type="http://schemas.openxmlformats.org/officeDocument/2006/relationships/chart" Target="../charts/chart4.xml"/><Relationship Id="rId16" Type="http://schemas.openxmlformats.org/officeDocument/2006/relationships/chart" Target="../charts/chart18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5" Type="http://schemas.openxmlformats.org/officeDocument/2006/relationships/chart" Target="../charts/chart17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13" Type="http://schemas.openxmlformats.org/officeDocument/2006/relationships/chart" Target="../charts/chart54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17" Type="http://schemas.openxmlformats.org/officeDocument/2006/relationships/chart" Target="../charts/chart58.xml"/><Relationship Id="rId2" Type="http://schemas.openxmlformats.org/officeDocument/2006/relationships/chart" Target="../charts/chart43.xml"/><Relationship Id="rId16" Type="http://schemas.openxmlformats.org/officeDocument/2006/relationships/chart" Target="../charts/chart57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5" Type="http://schemas.openxmlformats.org/officeDocument/2006/relationships/chart" Target="../charts/chart46.xml"/><Relationship Id="rId15" Type="http://schemas.openxmlformats.org/officeDocument/2006/relationships/chart" Target="../charts/chart5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4" Type="http://schemas.openxmlformats.org/officeDocument/2006/relationships/chart" Target="../charts/chart5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Relationship Id="rId6" Type="http://schemas.openxmlformats.org/officeDocument/2006/relationships/chart" Target="../charts/chart64.xml"/><Relationship Id="rId5" Type="http://schemas.openxmlformats.org/officeDocument/2006/relationships/chart" Target="../charts/chart63.xml"/><Relationship Id="rId4" Type="http://schemas.openxmlformats.org/officeDocument/2006/relationships/chart" Target="../charts/chart6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730250</xdr:colOff>
      <xdr:row>16</xdr:row>
      <xdr:rowOff>6350</xdr:rowOff>
    </xdr:from>
    <xdr:to>
      <xdr:col>11</xdr:col>
      <xdr:colOff>292100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EF6192-5474-3343-B398-F8061B3BA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16</xdr:row>
      <xdr:rowOff>0</xdr:rowOff>
    </xdr:from>
    <xdr:to>
      <xdr:col>23</xdr:col>
      <xdr:colOff>387350</xdr:colOff>
      <xdr:row>30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EAACB3-C056-2C42-9C9B-71EC7EED1F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349250</xdr:colOff>
      <xdr:row>21</xdr:row>
      <xdr:rowOff>95250</xdr:rowOff>
    </xdr:from>
    <xdr:to>
      <xdr:col>5</xdr:col>
      <xdr:colOff>793750</xdr:colOff>
      <xdr:row>34</xdr:row>
      <xdr:rowOff>196850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A4DC41-1C3F-7246-A804-7AAA13493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711200</xdr:colOff>
      <xdr:row>13</xdr:row>
      <xdr:rowOff>101600</xdr:rowOff>
    </xdr:from>
    <xdr:to>
      <xdr:col>12</xdr:col>
      <xdr:colOff>330200</xdr:colOff>
      <xdr:row>27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C199CA-F6DD-4B49-B487-F0F94848C9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203200</xdr:colOff>
      <xdr:row>44</xdr:row>
      <xdr:rowOff>152400</xdr:rowOff>
    </xdr:from>
    <xdr:to>
      <xdr:col>27</xdr:col>
      <xdr:colOff>355600</xdr:colOff>
      <xdr:row>58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301E37-A811-4749-B996-758E1A858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165100</xdr:colOff>
      <xdr:row>29</xdr:row>
      <xdr:rowOff>127000</xdr:rowOff>
    </xdr:from>
    <xdr:to>
      <xdr:col>27</xdr:col>
      <xdr:colOff>317500</xdr:colOff>
      <xdr:row>43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6644B2-FA47-C347-8E2B-B5C96F43C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596900</xdr:colOff>
      <xdr:row>14</xdr:row>
      <xdr:rowOff>88900</xdr:rowOff>
    </xdr:from>
    <xdr:to>
      <xdr:col>27</xdr:col>
      <xdr:colOff>749300</xdr:colOff>
      <xdr:row>28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A9C6B6B-BD70-EC41-8811-22D1B1381C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0</xdr:colOff>
      <xdr:row>15</xdr:row>
      <xdr:rowOff>0</xdr:rowOff>
    </xdr:from>
    <xdr:to>
      <xdr:col>33</xdr:col>
      <xdr:colOff>152400</xdr:colOff>
      <xdr:row>28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6673649-A4A3-A648-A5EF-E21FD58091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30</xdr:row>
      <xdr:rowOff>0</xdr:rowOff>
    </xdr:from>
    <xdr:to>
      <xdr:col>33</xdr:col>
      <xdr:colOff>152400</xdr:colOff>
      <xdr:row>43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CC9D2E2-7F0B-584C-BC43-7BAED7FD19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45</xdr:row>
      <xdr:rowOff>0</xdr:rowOff>
    </xdr:from>
    <xdr:to>
      <xdr:col>33</xdr:col>
      <xdr:colOff>152400</xdr:colOff>
      <xdr:row>58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21A694-2368-A744-BCDE-C7AC1AEA4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0</xdr:colOff>
      <xdr:row>1</xdr:row>
      <xdr:rowOff>0</xdr:rowOff>
    </xdr:from>
    <xdr:to>
      <xdr:col>33</xdr:col>
      <xdr:colOff>152400</xdr:colOff>
      <xdr:row>14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B7DDF33-4F3F-A847-8D3C-18A8BA114D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59</xdr:row>
      <xdr:rowOff>165100</xdr:rowOff>
    </xdr:from>
    <xdr:to>
      <xdr:col>33</xdr:col>
      <xdr:colOff>152400</xdr:colOff>
      <xdr:row>73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53B4F15-E8F4-0B47-9173-9E89D254CC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28</xdr:col>
      <xdr:colOff>0</xdr:colOff>
      <xdr:row>75</xdr:row>
      <xdr:rowOff>0</xdr:rowOff>
    </xdr:from>
    <xdr:to>
      <xdr:col>33</xdr:col>
      <xdr:colOff>152400</xdr:colOff>
      <xdr:row>88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F2526CD-B236-A144-A470-3FAFEC20E3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0</xdr:colOff>
      <xdr:row>90</xdr:row>
      <xdr:rowOff>0</xdr:rowOff>
    </xdr:from>
    <xdr:to>
      <xdr:col>33</xdr:col>
      <xdr:colOff>152400</xdr:colOff>
      <xdr:row>103</xdr:row>
      <xdr:rowOff>114300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B056FDD-C26E-214D-9392-E90AA100B7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0</xdr:colOff>
      <xdr:row>105</xdr:row>
      <xdr:rowOff>0</xdr:rowOff>
    </xdr:from>
    <xdr:to>
      <xdr:col>33</xdr:col>
      <xdr:colOff>152400</xdr:colOff>
      <xdr:row>118</xdr:row>
      <xdr:rowOff>114300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7A15380-F585-824C-9548-7451BE268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120</xdr:row>
      <xdr:rowOff>0</xdr:rowOff>
    </xdr:from>
    <xdr:to>
      <xdr:col>33</xdr:col>
      <xdr:colOff>152400</xdr:colOff>
      <xdr:row>133</xdr:row>
      <xdr:rowOff>114300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10F1CAD-00FD-7842-8AA7-34E3EA1A6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28</xdr:col>
      <xdr:colOff>0</xdr:colOff>
      <xdr:row>135</xdr:row>
      <xdr:rowOff>0</xdr:rowOff>
    </xdr:from>
    <xdr:to>
      <xdr:col>33</xdr:col>
      <xdr:colOff>152400</xdr:colOff>
      <xdr:row>148</xdr:row>
      <xdr:rowOff>114300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95B6ED3-19C1-8B4C-99B1-52FE235341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28</xdr:col>
      <xdr:colOff>0</xdr:colOff>
      <xdr:row>150</xdr:row>
      <xdr:rowOff>0</xdr:rowOff>
    </xdr:from>
    <xdr:to>
      <xdr:col>33</xdr:col>
      <xdr:colOff>152400</xdr:colOff>
      <xdr:row>163</xdr:row>
      <xdr:rowOff>114300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981D8EE-5065-074C-BD0A-64D5B2FE5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596900</xdr:colOff>
      <xdr:row>19</xdr:row>
      <xdr:rowOff>190500</xdr:rowOff>
    </xdr:from>
    <xdr:to>
      <xdr:col>12</xdr:col>
      <xdr:colOff>165100</xdr:colOff>
      <xdr:row>33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50031F-BB8E-D44C-9297-2A56D3B2D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190</xdr:row>
      <xdr:rowOff>25400</xdr:rowOff>
    </xdr:from>
    <xdr:to>
      <xdr:col>5</xdr:col>
      <xdr:colOff>317500</xdr:colOff>
      <xdr:row>203</xdr:row>
      <xdr:rowOff>82550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F4F8B2-EB84-0341-87A3-BE42D4392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596900</xdr:colOff>
      <xdr:row>190</xdr:row>
      <xdr:rowOff>101600</xdr:rowOff>
    </xdr:from>
    <xdr:to>
      <xdr:col>11</xdr:col>
      <xdr:colOff>215900</xdr:colOff>
      <xdr:row>203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F07D64E-2BDB-4D49-9BBC-D4563368F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368300</xdr:colOff>
      <xdr:row>190</xdr:row>
      <xdr:rowOff>25400</xdr:rowOff>
    </xdr:from>
    <xdr:to>
      <xdr:col>15</xdr:col>
      <xdr:colOff>812800</xdr:colOff>
      <xdr:row>203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7126BCE-F96D-6444-85C7-85DA787CD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0</xdr:colOff>
      <xdr:row>20</xdr:row>
      <xdr:rowOff>0</xdr:rowOff>
    </xdr:from>
    <xdr:to>
      <xdr:col>26</xdr:col>
      <xdr:colOff>393700</xdr:colOff>
      <xdr:row>33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04C969F-9C83-1640-BA6D-68E86BDF5E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20</xdr:row>
      <xdr:rowOff>0</xdr:rowOff>
    </xdr:from>
    <xdr:to>
      <xdr:col>37</xdr:col>
      <xdr:colOff>393700</xdr:colOff>
      <xdr:row>33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A41A805-1108-1642-80B9-C828631363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0</xdr:colOff>
      <xdr:row>191</xdr:row>
      <xdr:rowOff>0</xdr:rowOff>
    </xdr:from>
    <xdr:to>
      <xdr:col>20</xdr:col>
      <xdr:colOff>317500</xdr:colOff>
      <xdr:row>204</xdr:row>
      <xdr:rowOff>57150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411235E-E3D6-FD4B-9E16-A23DA9A21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0</xdr:colOff>
      <xdr:row>190</xdr:row>
      <xdr:rowOff>50800</xdr:rowOff>
    </xdr:from>
    <xdr:to>
      <xdr:col>25</xdr:col>
      <xdr:colOff>317500</xdr:colOff>
      <xdr:row>203</xdr:row>
      <xdr:rowOff>107950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BFFAFA0-5E53-C447-96B5-14450B92F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0</xdr:colOff>
      <xdr:row>205</xdr:row>
      <xdr:rowOff>0</xdr:rowOff>
    </xdr:from>
    <xdr:to>
      <xdr:col>26</xdr:col>
      <xdr:colOff>317500</xdr:colOff>
      <xdr:row>218</xdr:row>
      <xdr:rowOff>57150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12DFB7C-4027-DE49-B83F-EE8512FBC7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191</xdr:row>
      <xdr:rowOff>0</xdr:rowOff>
    </xdr:from>
    <xdr:to>
      <xdr:col>32</xdr:col>
      <xdr:colOff>317500</xdr:colOff>
      <xdr:row>204</xdr:row>
      <xdr:rowOff>57150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44BE484-D3B8-5C49-828D-E29232C71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33</xdr:col>
      <xdr:colOff>0</xdr:colOff>
      <xdr:row>191</xdr:row>
      <xdr:rowOff>0</xdr:rowOff>
    </xdr:from>
    <xdr:to>
      <xdr:col>37</xdr:col>
      <xdr:colOff>317500</xdr:colOff>
      <xdr:row>204</xdr:row>
      <xdr:rowOff>57150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82B70D4-7F2A-4241-B3E4-8B44B173EA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0</xdr:colOff>
      <xdr:row>206</xdr:row>
      <xdr:rowOff>0</xdr:rowOff>
    </xdr:from>
    <xdr:to>
      <xdr:col>38</xdr:col>
      <xdr:colOff>317500</xdr:colOff>
      <xdr:row>219</xdr:row>
      <xdr:rowOff>57150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2B90F57-C3BC-EB4C-8ADE-22285CC4E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9</xdr:row>
      <xdr:rowOff>196850</xdr:rowOff>
    </xdr:from>
    <xdr:to>
      <xdr:col>12</xdr:col>
      <xdr:colOff>101600</xdr:colOff>
      <xdr:row>23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0BA070-AE0B-9A47-998B-287853442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419100</xdr:colOff>
      <xdr:row>25</xdr:row>
      <xdr:rowOff>101600</xdr:rowOff>
    </xdr:from>
    <xdr:to>
      <xdr:col>12</xdr:col>
      <xdr:colOff>38100</xdr:colOff>
      <xdr:row>39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BA24E4-A9D8-C141-8F18-2773BA7E3F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273050</xdr:colOff>
      <xdr:row>13</xdr:row>
      <xdr:rowOff>107950</xdr:rowOff>
    </xdr:from>
    <xdr:to>
      <xdr:col>5</xdr:col>
      <xdr:colOff>819150</xdr:colOff>
      <xdr:row>27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202248-8AD7-6C41-B6F9-AF3A3D281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444500</xdr:colOff>
      <xdr:row>20</xdr:row>
      <xdr:rowOff>196850</xdr:rowOff>
    </xdr:from>
    <xdr:to>
      <xdr:col>14</xdr:col>
      <xdr:colOff>704850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DC39A3-B9A7-BC4C-842F-98CE5A8EB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736600</xdr:colOff>
      <xdr:row>27</xdr:row>
      <xdr:rowOff>38100</xdr:rowOff>
    </xdr:from>
    <xdr:to>
      <xdr:col>10</xdr:col>
      <xdr:colOff>171450</xdr:colOff>
      <xdr:row>40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065DBC-6C4F-8947-A08E-F948B1140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673100</xdr:colOff>
      <xdr:row>19</xdr:row>
      <xdr:rowOff>0</xdr:rowOff>
    </xdr:from>
    <xdr:to>
      <xdr:col>7</xdr:col>
      <xdr:colOff>107950</xdr:colOff>
      <xdr:row>32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78CA31-7CAA-6E42-B0DD-2FC789B007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381000</xdr:colOff>
      <xdr:row>22</xdr:row>
      <xdr:rowOff>38100</xdr:rowOff>
    </xdr:from>
    <xdr:to>
      <xdr:col>29</xdr:col>
      <xdr:colOff>641350</xdr:colOff>
      <xdr:row>35</xdr:row>
      <xdr:rowOff>44450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23101EA-D4C8-6045-B810-200B67E8F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0</xdr:colOff>
      <xdr:row>19</xdr:row>
      <xdr:rowOff>0</xdr:rowOff>
    </xdr:from>
    <xdr:to>
      <xdr:col>24</xdr:col>
      <xdr:colOff>260350</xdr:colOff>
      <xdr:row>32</xdr:row>
      <xdr:rowOff>6350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62599BC-1769-B24D-8FBA-F9D86BABD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0</xdr:colOff>
      <xdr:row>33</xdr:row>
      <xdr:rowOff>0</xdr:rowOff>
    </xdr:from>
    <xdr:to>
      <xdr:col>24</xdr:col>
      <xdr:colOff>260350</xdr:colOff>
      <xdr:row>46</xdr:row>
      <xdr:rowOff>6350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EBFC102-4244-FD43-B681-A0A273E7F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48</xdr:col>
      <xdr:colOff>463550</xdr:colOff>
      <xdr:row>18</xdr:row>
      <xdr:rowOff>107950</xdr:rowOff>
    </xdr:from>
    <xdr:to>
      <xdr:col>54</xdr:col>
      <xdr:colOff>82550</xdr:colOff>
      <xdr:row>32</xdr:row>
      <xdr:rowOff>6350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6A261BB-D267-E148-BC35-F2A1C66FE9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64</xdr:col>
      <xdr:colOff>0</xdr:colOff>
      <xdr:row>20</xdr:row>
      <xdr:rowOff>0</xdr:rowOff>
    </xdr:from>
    <xdr:to>
      <xdr:col>69</xdr:col>
      <xdr:colOff>444500</xdr:colOff>
      <xdr:row>33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AB6D307-5A63-2643-AC73-87D90C604F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298450</xdr:colOff>
      <xdr:row>10</xdr:row>
      <xdr:rowOff>139700</xdr:rowOff>
    </xdr:from>
    <xdr:to>
      <xdr:col>9</xdr:col>
      <xdr:colOff>742950</xdr:colOff>
      <xdr:row>25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AE0C68-E983-B849-8660-4D12B2CB6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27</xdr:row>
      <xdr:rowOff>25400</xdr:rowOff>
    </xdr:from>
    <xdr:to>
      <xdr:col>9</xdr:col>
      <xdr:colOff>673100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72B544-C5E7-4B47-8CCD-A0EC57873A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469900</xdr:colOff>
      <xdr:row>14</xdr:row>
      <xdr:rowOff>76200</xdr:rowOff>
    </xdr:from>
    <xdr:to>
      <xdr:col>28</xdr:col>
      <xdr:colOff>88900</xdr:colOff>
      <xdr:row>27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236B79-DFB6-DC40-BEA1-0E65A4FA0E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749300</xdr:colOff>
      <xdr:row>28</xdr:row>
      <xdr:rowOff>139700</xdr:rowOff>
    </xdr:from>
    <xdr:to>
      <xdr:col>28</xdr:col>
      <xdr:colOff>368300</xdr:colOff>
      <xdr:row>42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66BE184-C704-284D-AD69-29CDBAC4E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736600</xdr:colOff>
      <xdr:row>43</xdr:row>
      <xdr:rowOff>38100</xdr:rowOff>
    </xdr:from>
    <xdr:to>
      <xdr:col>28</xdr:col>
      <xdr:colOff>355600</xdr:colOff>
      <xdr:row>56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DA0BA82-46D3-334D-93C1-6BDA6C2690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0</xdr:colOff>
      <xdr:row>14</xdr:row>
      <xdr:rowOff>0</xdr:rowOff>
    </xdr:from>
    <xdr:to>
      <xdr:col>34</xdr:col>
      <xdr:colOff>444500</xdr:colOff>
      <xdr:row>27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195FD34-6CCA-7741-B125-84A5B8A42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0</xdr:colOff>
      <xdr:row>28</xdr:row>
      <xdr:rowOff>0</xdr:rowOff>
    </xdr:from>
    <xdr:to>
      <xdr:col>34</xdr:col>
      <xdr:colOff>444500</xdr:colOff>
      <xdr:row>41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57362A3-307C-B84C-BDDD-5DB9683C4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0</xdr:colOff>
      <xdr:row>43</xdr:row>
      <xdr:rowOff>0</xdr:rowOff>
    </xdr:from>
    <xdr:to>
      <xdr:col>34</xdr:col>
      <xdr:colOff>444500</xdr:colOff>
      <xdr:row>56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77839BB-EA5F-BE4F-9AE4-BD6F211717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58</xdr:row>
      <xdr:rowOff>0</xdr:rowOff>
    </xdr:from>
    <xdr:to>
      <xdr:col>34</xdr:col>
      <xdr:colOff>444500</xdr:colOff>
      <xdr:row>71</xdr:row>
      <xdr:rowOff>101600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13F0581-727D-E24D-90F6-D150C3F73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29</xdr:col>
      <xdr:colOff>0</xdr:colOff>
      <xdr:row>73</xdr:row>
      <xdr:rowOff>0</xdr:rowOff>
    </xdr:from>
    <xdr:to>
      <xdr:col>34</xdr:col>
      <xdr:colOff>444500</xdr:colOff>
      <xdr:row>86</xdr:row>
      <xdr:rowOff>101600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71FE586-2527-864B-A4D7-2D48447DF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0</xdr:colOff>
      <xdr:row>88</xdr:row>
      <xdr:rowOff>0</xdr:rowOff>
    </xdr:from>
    <xdr:to>
      <xdr:col>34</xdr:col>
      <xdr:colOff>444500</xdr:colOff>
      <xdr:row>101</xdr:row>
      <xdr:rowOff>101600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18900B9-82C6-8E41-9916-30EA9C4470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103</xdr:row>
      <xdr:rowOff>0</xdr:rowOff>
    </xdr:from>
    <xdr:to>
      <xdr:col>34</xdr:col>
      <xdr:colOff>444500</xdr:colOff>
      <xdr:row>116</xdr:row>
      <xdr:rowOff>101600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B622F1D-AE51-484B-B50F-F3C4C753D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0</xdr:colOff>
      <xdr:row>118</xdr:row>
      <xdr:rowOff>0</xdr:rowOff>
    </xdr:from>
    <xdr:to>
      <xdr:col>34</xdr:col>
      <xdr:colOff>444500</xdr:colOff>
      <xdr:row>131</xdr:row>
      <xdr:rowOff>101600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8CA8B5F-B9C6-734B-913D-C78ED8293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0</xdr:colOff>
      <xdr:row>133</xdr:row>
      <xdr:rowOff>0</xdr:rowOff>
    </xdr:from>
    <xdr:to>
      <xdr:col>34</xdr:col>
      <xdr:colOff>444500</xdr:colOff>
      <xdr:row>146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25E00AD-11C6-684E-BFBB-732F35C7E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29</xdr:col>
      <xdr:colOff>0</xdr:colOff>
      <xdr:row>148</xdr:row>
      <xdr:rowOff>0</xdr:rowOff>
    </xdr:from>
    <xdr:to>
      <xdr:col>34</xdr:col>
      <xdr:colOff>444500</xdr:colOff>
      <xdr:row>161</xdr:row>
      <xdr:rowOff>101600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55D1F07-F7C6-4D41-9D62-65B539382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33</xdr:col>
      <xdr:colOff>781050</xdr:colOff>
      <xdr:row>0</xdr:row>
      <xdr:rowOff>0</xdr:rowOff>
    </xdr:from>
    <xdr:to>
      <xdr:col>39</xdr:col>
      <xdr:colOff>400050</xdr:colOff>
      <xdr:row>13</xdr:row>
      <xdr:rowOff>101600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E16CCCF-F357-7941-9E57-753A54A31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27</xdr:col>
      <xdr:colOff>0</xdr:colOff>
      <xdr:row>0</xdr:row>
      <xdr:rowOff>0</xdr:rowOff>
    </xdr:from>
    <xdr:to>
      <xdr:col>32</xdr:col>
      <xdr:colOff>444500</xdr:colOff>
      <xdr:row>13</xdr:row>
      <xdr:rowOff>101600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27833D0-1DEF-2048-AD9F-AA31548FE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13</xdr:row>
      <xdr:rowOff>63500</xdr:rowOff>
    </xdr:from>
    <xdr:to>
      <xdr:col>11</xdr:col>
      <xdr:colOff>698500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7AA0A9-CB2B-994F-AFAF-E146688A82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20</xdr:row>
      <xdr:rowOff>0</xdr:rowOff>
    </xdr:from>
    <xdr:to>
      <xdr:col>26</xdr:col>
      <xdr:colOff>393700</xdr:colOff>
      <xdr:row>33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3F6719B-1B3B-FE43-83B0-922D613A40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0</xdr:colOff>
      <xdr:row>20</xdr:row>
      <xdr:rowOff>0</xdr:rowOff>
    </xdr:from>
    <xdr:to>
      <xdr:col>37</xdr:col>
      <xdr:colOff>393700</xdr:colOff>
      <xdr:row>33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4DA2530-AACB-764E-8AA9-9FA2F94BE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565150</xdr:colOff>
      <xdr:row>189</xdr:row>
      <xdr:rowOff>127000</xdr:rowOff>
    </xdr:from>
    <xdr:to>
      <xdr:col>5</xdr:col>
      <xdr:colOff>76200</xdr:colOff>
      <xdr:row>202</xdr:row>
      <xdr:rowOff>196850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3BC706F-324C-4541-BC5E-F22D3529E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190</xdr:row>
      <xdr:rowOff>0</xdr:rowOff>
    </xdr:from>
    <xdr:to>
      <xdr:col>10</xdr:col>
      <xdr:colOff>336550</xdr:colOff>
      <xdr:row>203</xdr:row>
      <xdr:rowOff>69850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707FFE2-E5DE-7C40-9B41-F43032D67C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304800</xdr:colOff>
      <xdr:row>189</xdr:row>
      <xdr:rowOff>190500</xdr:rowOff>
    </xdr:from>
    <xdr:to>
      <xdr:col>15</xdr:col>
      <xdr:colOff>641350</xdr:colOff>
      <xdr:row>203</xdr:row>
      <xdr:rowOff>57150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16151F2-4FDB-DC4C-A243-F94A84F96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63DFB-E85E-2445-805B-DD9DF54FC576}">
  <dimension ref="A2:S25"/>
  <sheetViews>
    <sheetView workbookViewId="0">
      <selection activeCell="C11" sqref="C11"/>
    </sheetView>
  </sheetViews>
  <sheetFormatPr baseColWidth="10" defaultRowHeight="16" x14ac:dyDescent="0.2"/>
  <sheetData>
    <row r="2" spans="1:19" x14ac:dyDescent="0.2">
      <c r="B2" t="s">
        <v>13</v>
      </c>
      <c r="C2" t="s">
        <v>14</v>
      </c>
      <c r="N2" t="s">
        <v>13</v>
      </c>
      <c r="O2" t="s">
        <v>14</v>
      </c>
    </row>
    <row r="3" spans="1:19" x14ac:dyDescent="0.2">
      <c r="A3" t="s">
        <v>15</v>
      </c>
      <c r="M3" t="s">
        <v>16</v>
      </c>
    </row>
    <row r="5" spans="1:19" x14ac:dyDescent="0.2">
      <c r="C5" t="s">
        <v>0</v>
      </c>
      <c r="D5" t="s">
        <v>1</v>
      </c>
      <c r="E5" t="s">
        <v>2</v>
      </c>
      <c r="F5" t="s">
        <v>3</v>
      </c>
      <c r="G5" t="s">
        <v>4</v>
      </c>
      <c r="O5" t="s">
        <v>0</v>
      </c>
      <c r="P5" t="s">
        <v>1</v>
      </c>
      <c r="Q5" t="s">
        <v>2</v>
      </c>
      <c r="R5" t="s">
        <v>3</v>
      </c>
      <c r="S5" t="s">
        <v>4</v>
      </c>
    </row>
    <row r="8" spans="1:19" x14ac:dyDescent="0.2">
      <c r="B8">
        <v>0.97</v>
      </c>
      <c r="C8">
        <v>-483.67136688470703</v>
      </c>
      <c r="D8">
        <v>3.6499701899105399</v>
      </c>
      <c r="E8">
        <v>8.6743748417430808</v>
      </c>
      <c r="F8">
        <f t="shared" ref="F8:F11" si="0">9.4*B8</f>
        <v>9.1180000000000003</v>
      </c>
      <c r="G8">
        <f>F8^3</f>
        <v>758.05159103200015</v>
      </c>
      <c r="N8">
        <v>0.99</v>
      </c>
      <c r="O8">
        <v>-487.06851818888902</v>
      </c>
      <c r="P8">
        <v>3.6983994222222201</v>
      </c>
      <c r="Q8">
        <v>4.3122999999999996</v>
      </c>
      <c r="R8">
        <f t="shared" ref="R8:R11" si="1">9.4*N8</f>
        <v>9.3060000000000009</v>
      </c>
      <c r="S8">
        <f>R8^3</f>
        <v>805.91482461600026</v>
      </c>
    </row>
    <row r="9" spans="1:19" x14ac:dyDescent="0.2">
      <c r="B9">
        <v>0.98</v>
      </c>
      <c r="C9">
        <v>-483.85918909297601</v>
      </c>
      <c r="D9">
        <v>3.6498663872378398</v>
      </c>
      <c r="E9">
        <v>6.5952819455600196</v>
      </c>
      <c r="F9">
        <f t="shared" si="0"/>
        <v>9.2119999999999997</v>
      </c>
      <c r="G9">
        <f t="shared" ref="G9:G11" si="2">F9^3</f>
        <v>781.73901612799989</v>
      </c>
      <c r="N9">
        <v>1</v>
      </c>
      <c r="O9">
        <v>-487.35799641333398</v>
      </c>
      <c r="P9">
        <v>3.6678214888888898</v>
      </c>
      <c r="Q9">
        <v>1.4928244444444401</v>
      </c>
      <c r="R9">
        <f t="shared" si="1"/>
        <v>9.4</v>
      </c>
      <c r="S9">
        <f t="shared" ref="S9:S11" si="3">R9^3</f>
        <v>830.58400000000017</v>
      </c>
    </row>
    <row r="10" spans="1:19" x14ac:dyDescent="0.2">
      <c r="B10">
        <v>0.99</v>
      </c>
      <c r="C10">
        <v>-483.79042400444501</v>
      </c>
      <c r="D10">
        <v>3.63790564444444</v>
      </c>
      <c r="E10">
        <v>2.2491688888888901</v>
      </c>
      <c r="F10">
        <f t="shared" si="0"/>
        <v>9.3060000000000009</v>
      </c>
      <c r="G10">
        <f t="shared" si="2"/>
        <v>805.91482461600026</v>
      </c>
      <c r="N10">
        <v>1.01</v>
      </c>
      <c r="O10">
        <v>-487.246872630361</v>
      </c>
      <c r="P10">
        <v>3.70225259240897</v>
      </c>
      <c r="Q10">
        <v>0.95517137016300602</v>
      </c>
      <c r="R10">
        <f t="shared" si="1"/>
        <v>9.4939999999999998</v>
      </c>
      <c r="S10">
        <f t="shared" si="3"/>
        <v>855.75152578399991</v>
      </c>
    </row>
    <row r="11" spans="1:19" x14ac:dyDescent="0.2">
      <c r="B11">
        <v>1</v>
      </c>
      <c r="C11">
        <v>-483.88198019323301</v>
      </c>
      <c r="D11">
        <v>3.6603200651609198</v>
      </c>
      <c r="E11">
        <v>-0.115937123503523</v>
      </c>
      <c r="F11">
        <f t="shared" si="0"/>
        <v>9.4</v>
      </c>
      <c r="G11">
        <f t="shared" si="2"/>
        <v>830.58400000000017</v>
      </c>
      <c r="N11">
        <v>1.02</v>
      </c>
      <c r="O11">
        <v>-487.03721148894601</v>
      </c>
      <c r="P11">
        <v>3.7118464995193801</v>
      </c>
      <c r="Q11">
        <v>-1.7189536032693999</v>
      </c>
      <c r="R11">
        <f t="shared" si="1"/>
        <v>9.588000000000001</v>
      </c>
      <c r="S11">
        <f t="shared" si="3"/>
        <v>881.4223854720002</v>
      </c>
    </row>
    <row r="12" spans="1:19" x14ac:dyDescent="0.2">
      <c r="B12">
        <v>1.01</v>
      </c>
      <c r="C12">
        <v>-483.79094883691897</v>
      </c>
      <c r="D12">
        <v>3.66908555820625</v>
      </c>
      <c r="E12">
        <v>-0.69677283351393704</v>
      </c>
      <c r="F12">
        <f t="shared" ref="F12" si="4">9.4*B12</f>
        <v>9.4939999999999998</v>
      </c>
      <c r="G12">
        <f t="shared" ref="G12" si="5">F12^3</f>
        <v>855.75152578399991</v>
      </c>
    </row>
    <row r="14" spans="1:19" x14ac:dyDescent="0.2">
      <c r="D14" t="s">
        <v>4</v>
      </c>
      <c r="E14">
        <v>837</v>
      </c>
      <c r="P14" t="s">
        <v>4</v>
      </c>
      <c r="Q14">
        <v>859.9</v>
      </c>
    </row>
    <row r="15" spans="1:19" x14ac:dyDescent="0.2">
      <c r="D15" t="s">
        <v>3</v>
      </c>
      <c r="E15" s="1">
        <f>E14^(1/3)</f>
        <v>9.4241419571741769</v>
      </c>
      <c r="P15" t="s">
        <v>3</v>
      </c>
      <c r="Q15" s="1">
        <f>Q14^(1/3)</f>
        <v>9.5093168063128246</v>
      </c>
    </row>
    <row r="17" spans="4:17" x14ac:dyDescent="0.2">
      <c r="D17" t="s">
        <v>5</v>
      </c>
      <c r="P17" t="s">
        <v>5</v>
      </c>
    </row>
    <row r="18" spans="4:17" x14ac:dyDescent="0.2">
      <c r="D18">
        <v>18</v>
      </c>
      <c r="E18" t="s">
        <v>6</v>
      </c>
      <c r="P18">
        <f>16*31+1*60</f>
        <v>556</v>
      </c>
      <c r="Q18" t="s">
        <v>6</v>
      </c>
    </row>
    <row r="20" spans="4:17" x14ac:dyDescent="0.2">
      <c r="D20">
        <v>30</v>
      </c>
      <c r="E20" t="s">
        <v>7</v>
      </c>
      <c r="P20">
        <v>1</v>
      </c>
      <c r="Q20" t="s">
        <v>7</v>
      </c>
    </row>
    <row r="21" spans="4:17" x14ac:dyDescent="0.2">
      <c r="D21">
        <f>D20/(6.022E+23)</f>
        <v>4.9817336433078712E-23</v>
      </c>
      <c r="E21" t="s">
        <v>8</v>
      </c>
      <c r="P21">
        <f>P20/(6.022E+23)</f>
        <v>1.6605778811026236E-24</v>
      </c>
      <c r="Q21" t="s">
        <v>8</v>
      </c>
    </row>
    <row r="22" spans="4:17" x14ac:dyDescent="0.2">
      <c r="D22">
        <f>D21*D18</f>
        <v>8.9671205579541678E-22</v>
      </c>
      <c r="E22" t="s">
        <v>9</v>
      </c>
      <c r="P22">
        <f>P21*P18</f>
        <v>9.2328130189305869E-22</v>
      </c>
      <c r="Q22" t="s">
        <v>9</v>
      </c>
    </row>
    <row r="23" spans="4:17" x14ac:dyDescent="0.2">
      <c r="D23">
        <f>E14</f>
        <v>837</v>
      </c>
      <c r="E23" t="s">
        <v>10</v>
      </c>
      <c r="P23">
        <f>Q14</f>
        <v>859.9</v>
      </c>
      <c r="Q23" t="s">
        <v>10</v>
      </c>
    </row>
    <row r="24" spans="4:17" x14ac:dyDescent="0.2">
      <c r="D24">
        <f>D23*(0.00000001)^3</f>
        <v>8.3700000000000012E-22</v>
      </c>
      <c r="E24" t="s">
        <v>11</v>
      </c>
      <c r="P24">
        <f>P23*(0.00000001)^3</f>
        <v>8.5990000000000007E-22</v>
      </c>
      <c r="Q24" t="s">
        <v>11</v>
      </c>
    </row>
    <row r="25" spans="4:17" x14ac:dyDescent="0.2">
      <c r="D25">
        <f>D22/D24</f>
        <v>1.0713405684533055</v>
      </c>
      <c r="E25" t="s">
        <v>12</v>
      </c>
      <c r="P25">
        <f>P22/P24</f>
        <v>1.0737077589173842</v>
      </c>
      <c r="Q25" t="s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C0EE1-150C-8040-A7F7-B7B88981E7F8}">
  <dimension ref="A1:Z1000"/>
  <sheetViews>
    <sheetView topLeftCell="D21" workbookViewId="0">
      <selection activeCell="U51" sqref="U51"/>
    </sheetView>
  </sheetViews>
  <sheetFormatPr baseColWidth="10" defaultRowHeight="16" x14ac:dyDescent="0.2"/>
  <cols>
    <col min="20" max="20" width="12.83203125" bestFit="1" customWidth="1"/>
    <col min="21" max="21" width="12.1640625" bestFit="1" customWidth="1"/>
    <col min="22" max="22" width="12.83203125" bestFit="1" customWidth="1"/>
  </cols>
  <sheetData>
    <row r="1" spans="1:26" x14ac:dyDescent="0.2">
      <c r="A1" t="s">
        <v>23</v>
      </c>
      <c r="C1" t="s">
        <v>21</v>
      </c>
      <c r="G1" t="s">
        <v>31</v>
      </c>
    </row>
    <row r="2" spans="1:26" x14ac:dyDescent="0.2">
      <c r="G2" t="s">
        <v>32</v>
      </c>
    </row>
    <row r="3" spans="1:26" x14ac:dyDescent="0.2">
      <c r="C3" t="s">
        <v>17</v>
      </c>
      <c r="G3" t="s">
        <v>19</v>
      </c>
      <c r="K3" t="s">
        <v>20</v>
      </c>
      <c r="V3" t="s">
        <v>24</v>
      </c>
      <c r="W3" t="s">
        <v>25</v>
      </c>
      <c r="X3" t="s">
        <v>26</v>
      </c>
    </row>
    <row r="4" spans="1:26" x14ac:dyDescent="0.2">
      <c r="C4" t="s">
        <v>61</v>
      </c>
      <c r="D4" t="s">
        <v>62</v>
      </c>
      <c r="E4" t="s">
        <v>63</v>
      </c>
      <c r="F4" t="s">
        <v>46</v>
      </c>
      <c r="G4" t="s">
        <v>61</v>
      </c>
      <c r="H4" t="s">
        <v>62</v>
      </c>
      <c r="I4" t="s">
        <v>63</v>
      </c>
      <c r="J4" t="s">
        <v>46</v>
      </c>
      <c r="K4" t="s">
        <v>61</v>
      </c>
      <c r="L4" t="s">
        <v>62</v>
      </c>
      <c r="M4" t="s">
        <v>63</v>
      </c>
      <c r="N4" t="s">
        <v>46</v>
      </c>
      <c r="O4" t="s">
        <v>18</v>
      </c>
      <c r="Q4" t="s">
        <v>72</v>
      </c>
      <c r="R4" t="s">
        <v>73</v>
      </c>
      <c r="T4" t="s">
        <v>27</v>
      </c>
      <c r="U4" t="s">
        <v>17</v>
      </c>
      <c r="V4" s="2">
        <v>3.4131999999999999E-4</v>
      </c>
      <c r="W4" s="2">
        <f t="shared" ref="W4:W5" si="0">V4*0.0000000000000001/6</f>
        <v>5.6886666666666663E-21</v>
      </c>
      <c r="X4" s="3">
        <f>W4/0.000000000000001</f>
        <v>5.688666666666666E-6</v>
      </c>
    </row>
    <row r="5" spans="1:26" x14ac:dyDescent="0.2">
      <c r="U5" t="s">
        <v>19</v>
      </c>
      <c r="V5" s="2">
        <v>2.6879999999999997E-4</v>
      </c>
      <c r="W5" s="2">
        <f t="shared" si="0"/>
        <v>4.4799999999999999E-21</v>
      </c>
      <c r="X5" s="3">
        <f t="shared" ref="X5" si="1">W5/0.000000000000001</f>
        <v>4.4799999999999995E-6</v>
      </c>
      <c r="Y5" s="3">
        <f>X5+2*X4</f>
        <v>1.5857333333333331E-5</v>
      </c>
      <c r="Z5" t="s">
        <v>39</v>
      </c>
    </row>
    <row r="6" spans="1:26" x14ac:dyDescent="0.2">
      <c r="B6">
        <v>50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>N6^0.5</f>
        <v>0</v>
      </c>
      <c r="Q6">
        <f>AVERAGE(N6,N106,N206)</f>
        <v>0</v>
      </c>
      <c r="R6">
        <f>STDEV(N6,N106,N206)</f>
        <v>0</v>
      </c>
      <c r="U6" t="s">
        <v>20</v>
      </c>
      <c r="V6" s="2">
        <v>1.51206E-4</v>
      </c>
      <c r="W6" s="2">
        <f>V6*0.0000000000000001/6</f>
        <v>2.5201E-21</v>
      </c>
      <c r="X6" s="3">
        <f>W6/0.000000000000001</f>
        <v>2.5200999999999998E-6</v>
      </c>
    </row>
    <row r="7" spans="1:26" x14ac:dyDescent="0.2">
      <c r="B7">
        <v>100</v>
      </c>
      <c r="C7">
        <v>3.4093067851296802E-2</v>
      </c>
      <c r="D7">
        <v>5.5909282812657397E-2</v>
      </c>
      <c r="E7">
        <v>4.1480806861276101E-2</v>
      </c>
      <c r="F7">
        <v>0.13148315752522999</v>
      </c>
      <c r="G7">
        <v>1.2165664529842701E-2</v>
      </c>
      <c r="H7">
        <v>8.2216149683659902E-3</v>
      </c>
      <c r="I7">
        <v>9.3685848710010899E-3</v>
      </c>
      <c r="J7">
        <v>2.9755864369209802E-2</v>
      </c>
      <c r="K7">
        <v>1.30292958262293E-2</v>
      </c>
      <c r="L7">
        <v>2.70773598364544E-3</v>
      </c>
      <c r="M7">
        <v>2.44779885727523E-2</v>
      </c>
      <c r="N7">
        <v>4.02150203826269E-2</v>
      </c>
      <c r="O7">
        <f>N7^0.5</f>
        <v>0.2005368304891321</v>
      </c>
      <c r="P7">
        <f>(O7-O6)/(B7-B6)</f>
        <v>4.0107366097826419E-3</v>
      </c>
      <c r="Q7">
        <f>AVERAGE(N7,N107,N207)</f>
        <v>3.2423838411037013E-2</v>
      </c>
      <c r="R7">
        <f>STDEV(N7,N107,N207)</f>
        <v>2.6339394866713658E-2</v>
      </c>
    </row>
    <row r="8" spans="1:26" x14ac:dyDescent="0.2">
      <c r="B8">
        <v>150</v>
      </c>
      <c r="C8">
        <v>7.18703586245793E-2</v>
      </c>
      <c r="D8">
        <v>7.0985403533673094E-2</v>
      </c>
      <c r="E8">
        <v>6.8758278818321306E-2</v>
      </c>
      <c r="F8">
        <v>0.21161404097657399</v>
      </c>
      <c r="G8">
        <v>3.2361674039227198E-2</v>
      </c>
      <c r="H8">
        <v>1.6521433435682499E-2</v>
      </c>
      <c r="I8">
        <v>1.8805908405577901E-2</v>
      </c>
      <c r="J8">
        <v>6.7689015880487494E-2</v>
      </c>
      <c r="K8" s="2">
        <v>2.2952150058588802E-2</v>
      </c>
      <c r="L8" s="2">
        <v>1.6022401222107699E-2</v>
      </c>
      <c r="M8">
        <v>6.2112860855827998E-2</v>
      </c>
      <c r="N8">
        <v>0.101087412136525</v>
      </c>
      <c r="O8">
        <f t="shared" ref="O8:O70" si="2">N8^0.5</f>
        <v>0.31794246670824738</v>
      </c>
      <c r="P8">
        <f t="shared" ref="P8:P71" si="3">(O8-O7)/(B8-B7)</f>
        <v>2.3481127243823057E-3</v>
      </c>
      <c r="Q8">
        <f t="shared" ref="Q8:Q70" si="4">AVERAGE(N8,N108,N208)</f>
        <v>5.3166938238846502E-2</v>
      </c>
      <c r="R8">
        <f t="shared" ref="R8:R70" si="5">STDEV(N8,N108,N208)</f>
        <v>4.313527865929638E-2</v>
      </c>
      <c r="U8" t="s">
        <v>28</v>
      </c>
      <c r="W8" s="2">
        <v>2.0204</v>
      </c>
      <c r="X8" t="s">
        <v>29</v>
      </c>
    </row>
    <row r="9" spans="1:26" x14ac:dyDescent="0.2">
      <c r="B9">
        <v>200</v>
      </c>
      <c r="C9">
        <v>5.8359815864634602E-2</v>
      </c>
      <c r="D9">
        <v>8.21495943211977E-2</v>
      </c>
      <c r="E9">
        <v>5.0005929379216503E-2</v>
      </c>
      <c r="F9">
        <v>0.19051533956504901</v>
      </c>
      <c r="G9">
        <v>3.3016796291813297E-2</v>
      </c>
      <c r="H9">
        <v>2.60725646383149E-2</v>
      </c>
      <c r="I9">
        <v>2.4820074935831E-2</v>
      </c>
      <c r="J9">
        <v>8.3909435865959198E-2</v>
      </c>
      <c r="K9">
        <v>1.30977883781793E-4</v>
      </c>
      <c r="L9">
        <v>1.6086525543977199E-3</v>
      </c>
      <c r="M9">
        <v>0.11462239407088901</v>
      </c>
      <c r="N9">
        <v>0.116362024509068</v>
      </c>
      <c r="O9">
        <f t="shared" si="2"/>
        <v>0.34111878357702324</v>
      </c>
      <c r="P9">
        <f t="shared" si="3"/>
        <v>4.6352633737551719E-4</v>
      </c>
      <c r="Q9">
        <f t="shared" si="4"/>
        <v>7.1824343898312146E-2</v>
      </c>
      <c r="R9">
        <f t="shared" si="5"/>
        <v>3.8571307272147352E-2</v>
      </c>
      <c r="W9" s="2">
        <f>W8*(0.00000001)/(0.001)</f>
        <v>2.0203999999999998E-5</v>
      </c>
      <c r="X9" t="s">
        <v>26</v>
      </c>
    </row>
    <row r="10" spans="1:26" x14ac:dyDescent="0.2">
      <c r="B10">
        <v>250</v>
      </c>
      <c r="C10">
        <v>6.2103407123793697E-2</v>
      </c>
      <c r="D10">
        <v>7.2174771542427199E-2</v>
      </c>
      <c r="E10">
        <v>5.1091622729867101E-2</v>
      </c>
      <c r="F10">
        <v>0.185369801396088</v>
      </c>
      <c r="G10">
        <v>3.7476005185312897E-2</v>
      </c>
      <c r="H10">
        <v>3.3489651801672099E-2</v>
      </c>
      <c r="I10">
        <v>2.6785058823349601E-2</v>
      </c>
      <c r="J10">
        <v>9.7750715810334607E-2</v>
      </c>
      <c r="K10">
        <v>1.3025453744827E-2</v>
      </c>
      <c r="L10">
        <v>7.9405974316133505E-4</v>
      </c>
      <c r="M10">
        <v>0.29543299529552602</v>
      </c>
      <c r="N10">
        <v>0.30925250878351401</v>
      </c>
      <c r="O10">
        <f>N10^0.5</f>
        <v>0.55610476421580313</v>
      </c>
      <c r="P10">
        <f t="shared" si="3"/>
        <v>4.2997196127755981E-3</v>
      </c>
      <c r="Q10">
        <f t="shared" si="4"/>
        <v>0.11340967692752296</v>
      </c>
      <c r="R10">
        <f t="shared" si="5"/>
        <v>0.16960630091014242</v>
      </c>
    </row>
    <row r="11" spans="1:26" x14ac:dyDescent="0.2">
      <c r="B11">
        <v>300</v>
      </c>
      <c r="C11">
        <v>7.5567423616787505E-2</v>
      </c>
      <c r="D11">
        <v>7.3214382240819803E-2</v>
      </c>
      <c r="E11">
        <v>5.1276586193758897E-2</v>
      </c>
      <c r="F11">
        <v>0.200058392051366</v>
      </c>
      <c r="G11">
        <v>6.0132025872130901E-2</v>
      </c>
      <c r="H11">
        <v>3.3765876153179997E-2</v>
      </c>
      <c r="I11">
        <v>4.0397436964387502E-2</v>
      </c>
      <c r="J11">
        <v>0.134295338989698</v>
      </c>
      <c r="K11">
        <v>1.17707376866027E-2</v>
      </c>
      <c r="L11">
        <v>7.1124765117582705E-4</v>
      </c>
      <c r="M11">
        <v>0.19081227013218399</v>
      </c>
      <c r="N11">
        <v>0.20329425546996199</v>
      </c>
      <c r="O11">
        <f t="shared" si="2"/>
        <v>0.4508816424184533</v>
      </c>
      <c r="P11">
        <f t="shared" si="3"/>
        <v>-2.1044624359469965E-3</v>
      </c>
      <c r="Q11">
        <f t="shared" si="4"/>
        <v>8.7817703172390529E-2</v>
      </c>
      <c r="R11">
        <f t="shared" si="5"/>
        <v>0.10045628057561308</v>
      </c>
      <c r="U11" t="s">
        <v>38</v>
      </c>
      <c r="W11">
        <v>0.19</v>
      </c>
      <c r="X11" t="s">
        <v>30</v>
      </c>
    </row>
    <row r="12" spans="1:26" x14ac:dyDescent="0.2">
      <c r="B12">
        <v>350</v>
      </c>
      <c r="C12">
        <v>0.116580763935049</v>
      </c>
      <c r="D12">
        <v>9.17174136573847E-2</v>
      </c>
      <c r="E12">
        <v>6.8428201570491606E-2</v>
      </c>
      <c r="F12">
        <v>0.27672637916292497</v>
      </c>
      <c r="G12">
        <v>6.0573007137164299E-2</v>
      </c>
      <c r="H12">
        <v>4.9674727784224E-2</v>
      </c>
      <c r="I12">
        <v>4.37957325536091E-2</v>
      </c>
      <c r="J12">
        <v>0.154043467474997</v>
      </c>
      <c r="K12">
        <v>3.71752598527456E-3</v>
      </c>
      <c r="L12" s="2">
        <v>7.0869874628633304E-6</v>
      </c>
      <c r="M12">
        <v>0.13786970336561</v>
      </c>
      <c r="N12">
        <v>0.14159431633834699</v>
      </c>
      <c r="O12">
        <f t="shared" si="2"/>
        <v>0.37629020228853555</v>
      </c>
      <c r="P12">
        <f t="shared" si="3"/>
        <v>-1.4918288025983551E-3</v>
      </c>
      <c r="Q12">
        <f t="shared" si="4"/>
        <v>7.5745409652973564E-2</v>
      </c>
      <c r="R12">
        <f t="shared" si="5"/>
        <v>6.2950999882989925E-2</v>
      </c>
      <c r="W12" s="4">
        <f>W11*(0.0000000000000001)/(0.000000000001)</f>
        <v>1.9000000000000001E-5</v>
      </c>
      <c r="X12" t="s">
        <v>26</v>
      </c>
    </row>
    <row r="13" spans="1:26" x14ac:dyDescent="0.2">
      <c r="B13">
        <v>400</v>
      </c>
      <c r="C13">
        <v>0.11413876722420201</v>
      </c>
      <c r="D13">
        <v>0.10437272425177201</v>
      </c>
      <c r="E13">
        <v>7.8267938453807806E-2</v>
      </c>
      <c r="F13">
        <v>0.29677942992978201</v>
      </c>
      <c r="G13">
        <v>6.9734414590824106E-2</v>
      </c>
      <c r="H13">
        <v>5.6279718897672602E-2</v>
      </c>
      <c r="I13">
        <v>5.2454854834454903E-2</v>
      </c>
      <c r="J13">
        <v>0.17846898832295199</v>
      </c>
      <c r="K13">
        <v>7.3671876492599703E-3</v>
      </c>
      <c r="L13">
        <v>1.3237653326444001E-2</v>
      </c>
      <c r="M13">
        <v>0.19400594886477501</v>
      </c>
      <c r="N13">
        <v>0.21461078984047899</v>
      </c>
      <c r="O13">
        <f t="shared" si="2"/>
        <v>0.46326103855221734</v>
      </c>
      <c r="P13">
        <f t="shared" si="3"/>
        <v>1.739416725273636E-3</v>
      </c>
      <c r="Q13">
        <f t="shared" si="4"/>
        <v>0.21101070403299924</v>
      </c>
      <c r="R13">
        <f t="shared" si="5"/>
        <v>0.1112253321868006</v>
      </c>
      <c r="T13" t="s">
        <v>82</v>
      </c>
      <c r="V13" t="s">
        <v>64</v>
      </c>
    </row>
    <row r="14" spans="1:26" x14ac:dyDescent="0.2">
      <c r="B14">
        <v>450</v>
      </c>
      <c r="C14">
        <v>0.118657364227507</v>
      </c>
      <c r="D14">
        <v>0.11596520967335699</v>
      </c>
      <c r="E14">
        <v>0.10435661863100799</v>
      </c>
      <c r="F14">
        <v>0.33897919253187297</v>
      </c>
      <c r="G14">
        <v>6.3915354529736804E-2</v>
      </c>
      <c r="H14">
        <v>5.9272101717729703E-2</v>
      </c>
      <c r="I14">
        <v>6.2116872114342102E-2</v>
      </c>
      <c r="J14">
        <v>0.18530432836180899</v>
      </c>
      <c r="K14">
        <v>1.8492301607777699E-2</v>
      </c>
      <c r="L14">
        <v>3.4877263859172799E-3</v>
      </c>
      <c r="M14">
        <v>0.23206079741617999</v>
      </c>
      <c r="N14">
        <v>0.25404082540987499</v>
      </c>
      <c r="O14">
        <f t="shared" si="2"/>
        <v>0.50402462778109858</v>
      </c>
      <c r="P14">
        <f t="shared" si="3"/>
        <v>8.1527178457762477E-4</v>
      </c>
      <c r="Q14">
        <f t="shared" si="4"/>
        <v>0.15188058410226046</v>
      </c>
      <c r="R14">
        <f t="shared" si="5"/>
        <v>8.8522277282527081E-2</v>
      </c>
      <c r="T14" cm="1">
        <f t="array" ref="T14:U14">LINEST(N15:N105,B15:B105)</f>
        <v>-8.4374129244979291E-5</v>
      </c>
      <c r="U14">
        <v>1.1819112267657486</v>
      </c>
      <c r="V14">
        <f>T14*0.0000000000000001/6/0.000000000000001</f>
        <v>-1.4062354874163214E-6</v>
      </c>
    </row>
    <row r="15" spans="1:26" x14ac:dyDescent="0.2">
      <c r="B15">
        <v>500</v>
      </c>
      <c r="C15">
        <v>0.102404174744432</v>
      </c>
      <c r="D15">
        <v>0.13970822529107901</v>
      </c>
      <c r="E15">
        <v>9.6855490785111506E-2</v>
      </c>
      <c r="F15">
        <v>0.33896789082062201</v>
      </c>
      <c r="G15">
        <v>4.8475446222010998E-2</v>
      </c>
      <c r="H15">
        <v>7.8330805875193699E-2</v>
      </c>
      <c r="I15">
        <v>7.4268340812392405E-2</v>
      </c>
      <c r="J15">
        <v>0.20107459290959701</v>
      </c>
      <c r="K15">
        <v>3.8643896086221999E-2</v>
      </c>
      <c r="L15">
        <v>2.17637388092775E-2</v>
      </c>
      <c r="M15">
        <v>0.27220151684268501</v>
      </c>
      <c r="N15">
        <v>0.332609151738185</v>
      </c>
      <c r="O15">
        <f t="shared" si="2"/>
        <v>0.57672276852763926</v>
      </c>
      <c r="P15">
        <f t="shared" si="3"/>
        <v>1.4539628149308136E-3</v>
      </c>
      <c r="Q15">
        <f t="shared" si="4"/>
        <v>0.22945337577158831</v>
      </c>
      <c r="R15">
        <f t="shared" si="5"/>
        <v>9.4000056320877642E-2</v>
      </c>
    </row>
    <row r="16" spans="1:26" x14ac:dyDescent="0.2">
      <c r="B16">
        <v>550</v>
      </c>
      <c r="C16">
        <v>0.102154772160174</v>
      </c>
      <c r="D16">
        <v>0.14048096039966201</v>
      </c>
      <c r="E16">
        <v>0.107747406963279</v>
      </c>
      <c r="F16">
        <v>0.35038313952311501</v>
      </c>
      <c r="G16">
        <v>5.6893457122814899E-2</v>
      </c>
      <c r="H16">
        <v>7.1133477821146901E-2</v>
      </c>
      <c r="I16">
        <v>6.8884603001384603E-2</v>
      </c>
      <c r="J16">
        <v>0.19691153794534599</v>
      </c>
      <c r="K16">
        <v>4.8781557251457597E-3</v>
      </c>
      <c r="L16">
        <v>9.5827352959045008E-3</v>
      </c>
      <c r="M16">
        <v>0.30396363018408401</v>
      </c>
      <c r="N16">
        <v>0.31842452120513398</v>
      </c>
      <c r="O16">
        <f t="shared" si="2"/>
        <v>0.56429116704511151</v>
      </c>
      <c r="P16">
        <f t="shared" si="3"/>
        <v>-2.4863202965055511E-4</v>
      </c>
      <c r="Q16">
        <f t="shared" si="4"/>
        <v>0.31943064935140902</v>
      </c>
      <c r="R16">
        <f t="shared" si="5"/>
        <v>9.457556060425136E-2</v>
      </c>
    </row>
    <row r="17" spans="2:21" x14ac:dyDescent="0.2">
      <c r="B17">
        <v>600</v>
      </c>
      <c r="C17">
        <v>0.13744558774972401</v>
      </c>
      <c r="D17">
        <v>0.16131865868190801</v>
      </c>
      <c r="E17">
        <v>0.10418987937681</v>
      </c>
      <c r="F17">
        <v>0.40295412580844198</v>
      </c>
      <c r="G17">
        <v>6.38493666217929E-2</v>
      </c>
      <c r="H17">
        <v>8.6711923713945094E-2</v>
      </c>
      <c r="I17">
        <v>6.0611311192672497E-2</v>
      </c>
      <c r="J17">
        <v>0.21117260152841</v>
      </c>
      <c r="K17">
        <v>4.28430871410981E-3</v>
      </c>
      <c r="L17">
        <v>3.6429495349583799E-2</v>
      </c>
      <c r="M17">
        <v>0.19352040510745699</v>
      </c>
      <c r="N17">
        <v>0.23423420917115101</v>
      </c>
      <c r="O17">
        <f t="shared" si="2"/>
        <v>0.48397748828964249</v>
      </c>
      <c r="P17">
        <f t="shared" si="3"/>
        <v>-1.6062735751093803E-3</v>
      </c>
      <c r="Q17">
        <f t="shared" si="4"/>
        <v>0.25729116811556269</v>
      </c>
      <c r="R17">
        <f t="shared" si="5"/>
        <v>3.8555034552990176E-2</v>
      </c>
    </row>
    <row r="18" spans="2:21" x14ac:dyDescent="0.2">
      <c r="B18">
        <v>650</v>
      </c>
      <c r="C18">
        <v>0.12221666167923</v>
      </c>
      <c r="D18">
        <v>0.17134382795035499</v>
      </c>
      <c r="E18">
        <v>8.5137824858429398E-2</v>
      </c>
      <c r="F18">
        <v>0.378698314488014</v>
      </c>
      <c r="G18">
        <v>7.2329931823304897E-2</v>
      </c>
      <c r="H18">
        <v>0.102387883835586</v>
      </c>
      <c r="I18">
        <v>8.4640180403447396E-2</v>
      </c>
      <c r="J18">
        <v>0.259357996062339</v>
      </c>
      <c r="K18">
        <v>0.11245267381999</v>
      </c>
      <c r="L18">
        <v>8.8099515426902902E-3</v>
      </c>
      <c r="M18">
        <v>0.24718319172555001</v>
      </c>
      <c r="N18">
        <v>0.36844581708822999</v>
      </c>
      <c r="O18">
        <f t="shared" si="2"/>
        <v>0.60699737815597687</v>
      </c>
      <c r="P18">
        <f t="shared" si="3"/>
        <v>2.4603977973266878E-3</v>
      </c>
      <c r="Q18">
        <f t="shared" si="4"/>
        <v>0.28422489071899398</v>
      </c>
      <c r="R18">
        <f t="shared" si="5"/>
        <v>7.9801862004856741E-2</v>
      </c>
    </row>
    <row r="19" spans="2:21" x14ac:dyDescent="0.2">
      <c r="B19">
        <v>700</v>
      </c>
      <c r="C19">
        <v>0.130568698518712</v>
      </c>
      <c r="D19">
        <v>0.16788900749499899</v>
      </c>
      <c r="E19">
        <v>8.5285480720445297E-2</v>
      </c>
      <c r="F19">
        <v>0.38374318673415703</v>
      </c>
      <c r="G19">
        <v>7.4741685773811697E-2</v>
      </c>
      <c r="H19">
        <v>0.114940641077899</v>
      </c>
      <c r="I19">
        <v>7.3398425024086805E-2</v>
      </c>
      <c r="J19">
        <v>0.26308075187579699</v>
      </c>
      <c r="K19">
        <v>0.15023999660298701</v>
      </c>
      <c r="L19">
        <v>4.0418998709640004E-3</v>
      </c>
      <c r="M19">
        <v>0.26083231848417499</v>
      </c>
      <c r="N19">
        <v>0.415114214958126</v>
      </c>
      <c r="O19">
        <f t="shared" si="2"/>
        <v>0.64429357823753453</v>
      </c>
      <c r="P19">
        <f t="shared" si="3"/>
        <v>7.4592400163115303E-4</v>
      </c>
      <c r="Q19">
        <f t="shared" si="4"/>
        <v>0.28564348724438232</v>
      </c>
      <c r="R19">
        <f t="shared" si="5"/>
        <v>0.11409051498667361</v>
      </c>
    </row>
    <row r="20" spans="2:21" x14ac:dyDescent="0.2">
      <c r="B20">
        <v>750</v>
      </c>
      <c r="C20">
        <v>0.12792399838222601</v>
      </c>
      <c r="D20">
        <v>0.15006481119458401</v>
      </c>
      <c r="E20">
        <v>0.115315982080319</v>
      </c>
      <c r="F20">
        <v>0.39330479165712801</v>
      </c>
      <c r="G20">
        <v>7.87640305858468E-2</v>
      </c>
      <c r="H20">
        <v>0.12135997176127999</v>
      </c>
      <c r="I20">
        <v>9.04771039823907E-2</v>
      </c>
      <c r="J20">
        <v>0.29060110632951702</v>
      </c>
      <c r="K20">
        <v>0.33623294281341898</v>
      </c>
      <c r="L20">
        <v>4.33375774901173E-3</v>
      </c>
      <c r="M20">
        <v>0.30840183591974801</v>
      </c>
      <c r="N20">
        <v>0.648968536482179</v>
      </c>
      <c r="O20">
        <f t="shared" si="2"/>
        <v>0.80558583433559638</v>
      </c>
      <c r="P20">
        <f t="shared" si="3"/>
        <v>3.2258451219612373E-3</v>
      </c>
      <c r="Q20">
        <f t="shared" si="4"/>
        <v>0.37891826651812899</v>
      </c>
      <c r="R20">
        <f t="shared" si="5"/>
        <v>0.23393512378057107</v>
      </c>
    </row>
    <row r="21" spans="2:21" x14ac:dyDescent="0.2">
      <c r="B21">
        <v>800</v>
      </c>
      <c r="C21">
        <v>0.13910249785336101</v>
      </c>
      <c r="D21">
        <v>0.121920329461082</v>
      </c>
      <c r="E21">
        <v>0.11146391131458901</v>
      </c>
      <c r="F21">
        <v>0.37248673862903298</v>
      </c>
      <c r="G21">
        <v>8.3835716007265804E-2</v>
      </c>
      <c r="H21">
        <v>0.11463332300524801</v>
      </c>
      <c r="I21">
        <v>7.6916161793128504E-2</v>
      </c>
      <c r="J21">
        <v>0.27538520080564199</v>
      </c>
      <c r="K21">
        <v>0.32669913012049401</v>
      </c>
      <c r="L21">
        <v>2.47414856697632E-2</v>
      </c>
      <c r="M21">
        <v>0.30387377888130002</v>
      </c>
      <c r="N21">
        <v>0.65531439467155606</v>
      </c>
      <c r="O21">
        <f t="shared" si="2"/>
        <v>0.80951491318662938</v>
      </c>
      <c r="P21">
        <f t="shared" si="3"/>
        <v>7.858157702065993E-5</v>
      </c>
      <c r="Q21">
        <f t="shared" si="4"/>
        <v>0.39857339120462604</v>
      </c>
      <c r="R21">
        <f t="shared" si="5"/>
        <v>0.23312883874174545</v>
      </c>
    </row>
    <row r="22" spans="2:21" x14ac:dyDescent="0.2">
      <c r="B22">
        <v>850</v>
      </c>
      <c r="C22">
        <v>0.16652338863021901</v>
      </c>
      <c r="D22">
        <v>0.136467694367852</v>
      </c>
      <c r="E22">
        <v>0.10746188767681999</v>
      </c>
      <c r="F22">
        <v>0.410452970674891</v>
      </c>
      <c r="G22">
        <v>9.1982832656070504E-2</v>
      </c>
      <c r="H22">
        <v>0.108199081493287</v>
      </c>
      <c r="I22">
        <v>8.2620485640110694E-2</v>
      </c>
      <c r="J22">
        <v>0.28280239978946797</v>
      </c>
      <c r="K22">
        <v>0.34495210949083699</v>
      </c>
      <c r="L22">
        <v>2.5925104631267502E-3</v>
      </c>
      <c r="M22">
        <v>0.26165437875582997</v>
      </c>
      <c r="N22">
        <v>0.60919899870979399</v>
      </c>
      <c r="O22">
        <f t="shared" si="2"/>
        <v>0.78051201061213271</v>
      </c>
      <c r="P22">
        <f t="shared" si="3"/>
        <v>-5.8005805148993335E-4</v>
      </c>
      <c r="Q22">
        <f t="shared" si="4"/>
        <v>0.46755905103052936</v>
      </c>
      <c r="R22">
        <f t="shared" si="5"/>
        <v>0.14729180734151912</v>
      </c>
    </row>
    <row r="23" spans="2:21" x14ac:dyDescent="0.2">
      <c r="B23">
        <v>900</v>
      </c>
      <c r="C23">
        <v>0.14944569388248</v>
      </c>
      <c r="D23">
        <v>0.13070401460036099</v>
      </c>
      <c r="E23">
        <v>9.4959919341256999E-2</v>
      </c>
      <c r="F23">
        <v>0.37510962782409801</v>
      </c>
      <c r="G23">
        <v>9.4494646757977294E-2</v>
      </c>
      <c r="H23">
        <v>9.9273119785298305E-2</v>
      </c>
      <c r="I23">
        <v>8.0937380912694895E-2</v>
      </c>
      <c r="J23">
        <v>0.27470514745597102</v>
      </c>
      <c r="K23">
        <v>0.40428454324378599</v>
      </c>
      <c r="L23">
        <v>8.3601726401226293E-3</v>
      </c>
      <c r="M23">
        <v>0.26147881567859099</v>
      </c>
      <c r="N23">
        <v>0.67412353156250004</v>
      </c>
      <c r="O23">
        <f t="shared" si="2"/>
        <v>0.82105026128885683</v>
      </c>
      <c r="P23">
        <f t="shared" si="3"/>
        <v>8.1076501353448242E-4</v>
      </c>
      <c r="Q23">
        <f t="shared" si="4"/>
        <v>0.40115692901349531</v>
      </c>
      <c r="R23">
        <f t="shared" si="5"/>
        <v>0.23865100867329617</v>
      </c>
    </row>
    <row r="24" spans="2:21" x14ac:dyDescent="0.2">
      <c r="B24">
        <v>950</v>
      </c>
      <c r="C24">
        <v>0.18241199607768199</v>
      </c>
      <c r="D24">
        <v>0.12838406553765999</v>
      </c>
      <c r="E24">
        <v>8.4954271719013305E-2</v>
      </c>
      <c r="F24">
        <v>0.395750333334355</v>
      </c>
      <c r="G24">
        <v>9.7452758004518594E-2</v>
      </c>
      <c r="H24">
        <v>0.10490489512701601</v>
      </c>
      <c r="I24">
        <v>7.4149359255873501E-2</v>
      </c>
      <c r="J24">
        <v>0.27650701238740799</v>
      </c>
      <c r="K24">
        <v>0.42827727486432898</v>
      </c>
      <c r="L24">
        <v>6.4074391710386994E-2</v>
      </c>
      <c r="M24">
        <v>0.29650726037430603</v>
      </c>
      <c r="N24">
        <v>0.78885892694902204</v>
      </c>
      <c r="O24">
        <f t="shared" si="2"/>
        <v>0.88817730603130252</v>
      </c>
      <c r="P24">
        <f t="shared" si="3"/>
        <v>1.3425408948489136E-3</v>
      </c>
      <c r="Q24">
        <f t="shared" si="4"/>
        <v>0.38843462931548328</v>
      </c>
      <c r="R24">
        <f t="shared" si="5"/>
        <v>0.34677766337523841</v>
      </c>
    </row>
    <row r="25" spans="2:21" x14ac:dyDescent="0.2">
      <c r="B25">
        <v>1000</v>
      </c>
      <c r="C25">
        <v>0.15947835526807599</v>
      </c>
      <c r="D25">
        <v>9.6068276715006701E-2</v>
      </c>
      <c r="E25">
        <v>0.11178834206051499</v>
      </c>
      <c r="F25">
        <v>0.367334974043597</v>
      </c>
      <c r="G25">
        <v>9.6568081909544801E-2</v>
      </c>
      <c r="H25">
        <v>8.5159920002069803E-2</v>
      </c>
      <c r="I25">
        <v>8.3436150768597797E-2</v>
      </c>
      <c r="J25">
        <v>0.26516415268021198</v>
      </c>
      <c r="K25">
        <v>0.43135781044692401</v>
      </c>
      <c r="L25">
        <v>2.4097077214832001E-2</v>
      </c>
      <c r="M25">
        <v>0.291832184845774</v>
      </c>
      <c r="N25">
        <v>0.74728707250753001</v>
      </c>
      <c r="O25">
        <f t="shared" si="2"/>
        <v>0.86445767537082463</v>
      </c>
      <c r="P25">
        <f t="shared" si="3"/>
        <v>-4.743926132095577E-4</v>
      </c>
      <c r="Q25">
        <f t="shared" si="4"/>
        <v>0.36097365940141729</v>
      </c>
      <c r="R25">
        <f t="shared" si="5"/>
        <v>0.33495242494607952</v>
      </c>
    </row>
    <row r="26" spans="2:21" x14ac:dyDescent="0.2">
      <c r="B26">
        <v>1050</v>
      </c>
      <c r="C26">
        <v>0.15263908360512299</v>
      </c>
      <c r="D26">
        <v>7.5525096819601803E-2</v>
      </c>
      <c r="E26">
        <v>9.7685164766652399E-2</v>
      </c>
      <c r="F26">
        <v>0.32584934519137698</v>
      </c>
      <c r="G26">
        <v>7.9188590590301394E-2</v>
      </c>
      <c r="H26">
        <v>7.0215740480268102E-2</v>
      </c>
      <c r="I26">
        <v>8.7850483219514497E-2</v>
      </c>
      <c r="J26">
        <v>0.23725481429008399</v>
      </c>
      <c r="K26">
        <v>0.260662468842569</v>
      </c>
      <c r="L26">
        <v>2.34607931956352E-2</v>
      </c>
      <c r="M26">
        <v>0.472061054945004</v>
      </c>
      <c r="N26">
        <v>0.75618431698320898</v>
      </c>
      <c r="O26">
        <f t="shared" si="2"/>
        <v>0.86958859064686966</v>
      </c>
      <c r="P26">
        <f t="shared" si="3"/>
        <v>1.0261830552090068E-4</v>
      </c>
      <c r="Q26">
        <f t="shared" si="4"/>
        <v>0.34337500392281889</v>
      </c>
      <c r="R26">
        <f t="shared" si="5"/>
        <v>0.36407199848909022</v>
      </c>
    </row>
    <row r="27" spans="2:21" x14ac:dyDescent="0.2">
      <c r="B27">
        <v>1100</v>
      </c>
      <c r="C27">
        <v>0.114258330911505</v>
      </c>
      <c r="D27">
        <v>9.5225851683245197E-2</v>
      </c>
      <c r="E27">
        <v>0.104339297294368</v>
      </c>
      <c r="F27">
        <v>0.31382347988911802</v>
      </c>
      <c r="G27">
        <v>8.3718962533323601E-2</v>
      </c>
      <c r="H27">
        <v>7.6639930707796303E-2</v>
      </c>
      <c r="I27">
        <v>0.106149398954399</v>
      </c>
      <c r="J27">
        <v>0.26650829219551903</v>
      </c>
      <c r="K27">
        <v>0.63977540297207702</v>
      </c>
      <c r="L27">
        <v>3.6038523745952802E-2</v>
      </c>
      <c r="M27">
        <v>0.49325284960614502</v>
      </c>
      <c r="N27">
        <v>1.16906677632417</v>
      </c>
      <c r="O27">
        <f t="shared" si="2"/>
        <v>1.08123391378747</v>
      </c>
      <c r="P27">
        <f t="shared" si="3"/>
        <v>4.2329064628120073E-3</v>
      </c>
      <c r="Q27">
        <f t="shared" si="4"/>
        <v>0.51551209530392106</v>
      </c>
      <c r="R27">
        <f t="shared" si="5"/>
        <v>0.5858835206363695</v>
      </c>
    </row>
    <row r="28" spans="2:21" x14ac:dyDescent="0.2">
      <c r="B28">
        <v>1150</v>
      </c>
      <c r="C28">
        <v>0.13219012866136901</v>
      </c>
      <c r="D28">
        <v>0.10823571184983399</v>
      </c>
      <c r="E28">
        <v>0.10418606325524001</v>
      </c>
      <c r="F28">
        <v>0.34461190376644402</v>
      </c>
      <c r="G28">
        <v>9.7810929878275901E-2</v>
      </c>
      <c r="H28">
        <v>8.7482056401587502E-2</v>
      </c>
      <c r="I28">
        <v>0.102423460162833</v>
      </c>
      <c r="J28">
        <v>0.28771644644269601</v>
      </c>
      <c r="K28">
        <v>0.73789943322431994</v>
      </c>
      <c r="L28">
        <v>2.23455372938429E-2</v>
      </c>
      <c r="M28">
        <v>0.59476302454963403</v>
      </c>
      <c r="N28">
        <v>1.3550079950678</v>
      </c>
      <c r="O28">
        <f t="shared" si="2"/>
        <v>1.1640481068528912</v>
      </c>
      <c r="P28">
        <f t="shared" si="3"/>
        <v>1.656283861308423E-3</v>
      </c>
      <c r="Q28">
        <f t="shared" si="4"/>
        <v>0.65694752063556938</v>
      </c>
      <c r="R28">
        <f t="shared" si="5"/>
        <v>0.64866039408739307</v>
      </c>
    </row>
    <row r="29" spans="2:21" x14ac:dyDescent="0.2">
      <c r="B29">
        <v>1200</v>
      </c>
      <c r="C29">
        <v>0.16484972525554201</v>
      </c>
      <c r="D29">
        <v>0.13826807440924499</v>
      </c>
      <c r="E29">
        <v>0.13253060826496399</v>
      </c>
      <c r="F29">
        <v>0.43564840792975201</v>
      </c>
      <c r="G29">
        <v>0.108429022038792</v>
      </c>
      <c r="H29">
        <v>0.100436559838069</v>
      </c>
      <c r="I29">
        <v>0.100400753609436</v>
      </c>
      <c r="J29">
        <v>0.30926633548629801</v>
      </c>
      <c r="K29">
        <v>0.96664592793339299</v>
      </c>
      <c r="L29">
        <v>2.7405315599732701E-2</v>
      </c>
      <c r="M29">
        <v>0.64727243450992</v>
      </c>
      <c r="N29">
        <v>1.64132367804305</v>
      </c>
      <c r="O29">
        <f t="shared" si="2"/>
        <v>1.2811415526955052</v>
      </c>
      <c r="P29">
        <f t="shared" si="3"/>
        <v>2.3418689168522812E-3</v>
      </c>
      <c r="Q29">
        <f t="shared" si="4"/>
        <v>0.8287725213913647</v>
      </c>
      <c r="R29">
        <f t="shared" si="5"/>
        <v>0.8026838903159631</v>
      </c>
      <c r="U29" t="s">
        <v>64</v>
      </c>
    </row>
    <row r="30" spans="2:21" x14ac:dyDescent="0.2">
      <c r="B30">
        <v>1250</v>
      </c>
      <c r="C30">
        <v>0.16457210964781799</v>
      </c>
      <c r="D30">
        <v>0.15746243034334101</v>
      </c>
      <c r="E30">
        <v>0.122113110562625</v>
      </c>
      <c r="F30">
        <v>0.44414765055378402</v>
      </c>
      <c r="G30">
        <v>0.121006527745236</v>
      </c>
      <c r="H30">
        <v>0.12081678548699</v>
      </c>
      <c r="I30">
        <v>9.1988127285439106E-2</v>
      </c>
      <c r="J30">
        <v>0.33381144051766498</v>
      </c>
      <c r="K30">
        <v>0.79025797977965895</v>
      </c>
      <c r="L30">
        <v>4.1622130205414103E-2</v>
      </c>
      <c r="M30">
        <v>0.70977415015247403</v>
      </c>
      <c r="N30">
        <v>1.54165426013755</v>
      </c>
      <c r="O30">
        <f t="shared" si="2"/>
        <v>1.2416337061056091</v>
      </c>
      <c r="P30">
        <f t="shared" si="3"/>
        <v>-7.9015693179792287E-4</v>
      </c>
      <c r="Q30">
        <f t="shared" si="4"/>
        <v>0.7003032227040662</v>
      </c>
      <c r="R30">
        <f t="shared" si="5"/>
        <v>0.77266788325323066</v>
      </c>
      <c r="T30" t="s">
        <v>33</v>
      </c>
    </row>
    <row r="31" spans="2:21" x14ac:dyDescent="0.2">
      <c r="B31">
        <v>1300</v>
      </c>
      <c r="C31">
        <v>0.15989366671883701</v>
      </c>
      <c r="D31">
        <v>0.16029571267204801</v>
      </c>
      <c r="E31">
        <v>0.140188621382344</v>
      </c>
      <c r="F31">
        <v>0.46037800077322899</v>
      </c>
      <c r="G31">
        <v>0.113490981190611</v>
      </c>
      <c r="H31">
        <v>0.116687982959326</v>
      </c>
      <c r="I31">
        <v>8.7226780939758303E-2</v>
      </c>
      <c r="J31">
        <v>0.31740574508969499</v>
      </c>
      <c r="K31">
        <v>0.57624688454385997</v>
      </c>
      <c r="L31">
        <v>1.53813828249418E-2</v>
      </c>
      <c r="M31">
        <v>0.52980182348057503</v>
      </c>
      <c r="N31">
        <v>1.1214300908493799</v>
      </c>
      <c r="O31">
        <f t="shared" si="2"/>
        <v>1.0589759633010467</v>
      </c>
      <c r="P31">
        <f t="shared" si="3"/>
        <v>-3.6531548560912474E-3</v>
      </c>
      <c r="Q31">
        <f t="shared" si="4"/>
        <v>0.61885968186325313</v>
      </c>
      <c r="R31">
        <f t="shared" si="5"/>
        <v>0.52113759277806282</v>
      </c>
      <c r="T31" s="5">
        <v>1</v>
      </c>
      <c r="U31" s="2">
        <v>1.5116999999999999E-5</v>
      </c>
    </row>
    <row r="32" spans="2:21" x14ac:dyDescent="0.2">
      <c r="B32">
        <v>1350</v>
      </c>
      <c r="C32">
        <v>0.167538499701952</v>
      </c>
      <c r="D32">
        <v>0.14760187079010501</v>
      </c>
      <c r="E32">
        <v>0.12157707735760701</v>
      </c>
      <c r="F32">
        <v>0.43671744784966399</v>
      </c>
      <c r="G32">
        <v>0.11857388895557699</v>
      </c>
      <c r="H32">
        <v>0.113755080424321</v>
      </c>
      <c r="I32">
        <v>9.2517573214003501E-2</v>
      </c>
      <c r="J32">
        <v>0.324846542593901</v>
      </c>
      <c r="K32">
        <v>0.81013443006314301</v>
      </c>
      <c r="L32">
        <v>1.44644073005414E-3</v>
      </c>
      <c r="M32">
        <v>0.336847355899977</v>
      </c>
      <c r="N32">
        <v>1.14842822669317</v>
      </c>
      <c r="O32">
        <f t="shared" si="2"/>
        <v>1.0716474358170087</v>
      </c>
      <c r="P32">
        <f t="shared" si="3"/>
        <v>2.5342945031924023E-4</v>
      </c>
      <c r="Q32">
        <f t="shared" si="4"/>
        <v>0.68239019801503442</v>
      </c>
      <c r="R32">
        <f t="shared" si="5"/>
        <v>0.54000643300922213</v>
      </c>
      <c r="T32">
        <v>2</v>
      </c>
      <c r="U32" s="2">
        <v>3.9280999999999999E-5</v>
      </c>
    </row>
    <row r="33" spans="2:21" x14ac:dyDescent="0.2">
      <c r="B33">
        <v>1400</v>
      </c>
      <c r="C33">
        <v>0.22715445625113401</v>
      </c>
      <c r="D33">
        <v>0.129172054750018</v>
      </c>
      <c r="E33">
        <v>0.158288551426993</v>
      </c>
      <c r="F33">
        <v>0.51461506242814503</v>
      </c>
      <c r="G33">
        <v>0.145472445426026</v>
      </c>
      <c r="H33">
        <v>9.5931582618139305E-2</v>
      </c>
      <c r="I33">
        <v>9.7339840112477496E-2</v>
      </c>
      <c r="J33">
        <v>0.33874386815664298</v>
      </c>
      <c r="K33">
        <v>0.81514185847952403</v>
      </c>
      <c r="L33">
        <v>2.34677321640865E-3</v>
      </c>
      <c r="M33">
        <v>0.51520883752381696</v>
      </c>
      <c r="N33">
        <v>1.33269746921975</v>
      </c>
      <c r="O33">
        <f t="shared" si="2"/>
        <v>1.1544251683066122</v>
      </c>
      <c r="P33">
        <f t="shared" si="3"/>
        <v>1.6555546497920702E-3</v>
      </c>
      <c r="Q33">
        <f t="shared" si="4"/>
        <v>0.70399346147393038</v>
      </c>
      <c r="R33">
        <f t="shared" si="5"/>
        <v>0.61337483890532818</v>
      </c>
      <c r="T33">
        <v>3</v>
      </c>
      <c r="U33" s="2">
        <v>3.9921999999999999E-4</v>
      </c>
    </row>
    <row r="34" spans="2:21" x14ac:dyDescent="0.2">
      <c r="B34">
        <v>1450</v>
      </c>
      <c r="C34">
        <v>0.188391142639739</v>
      </c>
      <c r="D34">
        <v>0.13804966396422599</v>
      </c>
      <c r="E34">
        <v>0.140586394983581</v>
      </c>
      <c r="F34">
        <v>0.46702720158754601</v>
      </c>
      <c r="G34">
        <v>0.117030056023817</v>
      </c>
      <c r="H34">
        <v>9.6915132578895793E-2</v>
      </c>
      <c r="I34">
        <v>8.0535289705583796E-2</v>
      </c>
      <c r="J34">
        <v>0.29448047830829599</v>
      </c>
      <c r="K34">
        <v>0.76362129987798499</v>
      </c>
      <c r="L34">
        <v>2.1976530970756799E-2</v>
      </c>
      <c r="M34">
        <v>0.40311099330162198</v>
      </c>
      <c r="N34">
        <v>1.1887088241503601</v>
      </c>
      <c r="O34">
        <f t="shared" si="2"/>
        <v>1.0902792413645048</v>
      </c>
      <c r="P34">
        <f t="shared" si="3"/>
        <v>-1.2829185388421483E-3</v>
      </c>
      <c r="Q34">
        <f t="shared" si="4"/>
        <v>0.62325243384828155</v>
      </c>
      <c r="R34">
        <f t="shared" si="5"/>
        <v>0.57676565579299421</v>
      </c>
      <c r="U34" s="2">
        <f>AVERAGE(U31:U33)</f>
        <v>1.51206E-4</v>
      </c>
    </row>
    <row r="35" spans="2:21" x14ac:dyDescent="0.2">
      <c r="B35">
        <v>1500</v>
      </c>
      <c r="C35">
        <v>0.15956230067163699</v>
      </c>
      <c r="D35">
        <v>0.12618751891566601</v>
      </c>
      <c r="E35">
        <v>0.145691175217705</v>
      </c>
      <c r="F35">
        <v>0.43144099480500703</v>
      </c>
      <c r="G35">
        <v>0.119534317962963</v>
      </c>
      <c r="H35">
        <v>0.102288944358</v>
      </c>
      <c r="I35">
        <v>8.0120778750339405E-2</v>
      </c>
      <c r="J35">
        <v>0.30194404107130302</v>
      </c>
      <c r="K35">
        <v>1.2673451106886999</v>
      </c>
      <c r="L35">
        <v>1.09729814641941E-2</v>
      </c>
      <c r="M35">
        <v>0.31863531924353</v>
      </c>
      <c r="N35">
        <v>1.5969534113964201</v>
      </c>
      <c r="O35">
        <f t="shared" si="2"/>
        <v>1.2637062203678591</v>
      </c>
      <c r="P35">
        <f t="shared" si="3"/>
        <v>3.4685395800670847E-3</v>
      </c>
      <c r="Q35">
        <f t="shared" si="4"/>
        <v>0.75487683406776485</v>
      </c>
      <c r="R35">
        <f t="shared" si="5"/>
        <v>0.78690204076178905</v>
      </c>
      <c r="U35">
        <f>STDEV(U31:U33)</f>
        <v>2.1512596977352593E-4</v>
      </c>
    </row>
    <row r="36" spans="2:21" x14ac:dyDescent="0.2">
      <c r="B36">
        <v>1550</v>
      </c>
      <c r="C36">
        <v>0.23268080957046</v>
      </c>
      <c r="D36">
        <v>0.12489659508234099</v>
      </c>
      <c r="E36">
        <v>0.155017302612107</v>
      </c>
      <c r="F36">
        <v>0.51259470726490697</v>
      </c>
      <c r="G36">
        <v>0.151171961430447</v>
      </c>
      <c r="H36">
        <v>0.104547583535067</v>
      </c>
      <c r="I36">
        <v>8.6437036704404002E-2</v>
      </c>
      <c r="J36">
        <v>0.34215658166991803</v>
      </c>
      <c r="K36">
        <v>2.06523733481216</v>
      </c>
      <c r="L36">
        <v>4.9201817241915802E-2</v>
      </c>
      <c r="M36">
        <v>0.15088739684307401</v>
      </c>
      <c r="N36">
        <v>2.2653265488971499</v>
      </c>
      <c r="O36">
        <f t="shared" si="2"/>
        <v>1.505100179023692</v>
      </c>
      <c r="P36">
        <f t="shared" si="3"/>
        <v>4.8278791731166584E-3</v>
      </c>
      <c r="Q36">
        <f t="shared" si="4"/>
        <v>1.0731696217131883</v>
      </c>
      <c r="R36">
        <f t="shared" si="5"/>
        <v>1.1197864566950004</v>
      </c>
    </row>
    <row r="37" spans="2:21" x14ac:dyDescent="0.2">
      <c r="B37">
        <v>1600</v>
      </c>
      <c r="C37">
        <v>0.21955766531188001</v>
      </c>
      <c r="D37">
        <v>0.134115574617168</v>
      </c>
      <c r="E37">
        <v>0.17620424066912699</v>
      </c>
      <c r="F37">
        <v>0.52987748059817497</v>
      </c>
      <c r="G37">
        <v>0.16682440156484299</v>
      </c>
      <c r="H37">
        <v>9.0882245635046002E-2</v>
      </c>
      <c r="I37">
        <v>0.10007887610951099</v>
      </c>
      <c r="J37">
        <v>0.3577855233094</v>
      </c>
      <c r="K37">
        <v>1.6391503995280901</v>
      </c>
      <c r="L37">
        <v>1.14825649600299E-2</v>
      </c>
      <c r="M37">
        <v>0.231690729582851</v>
      </c>
      <c r="N37">
        <v>1.88232369407097</v>
      </c>
      <c r="O37">
        <f t="shared" si="2"/>
        <v>1.3719780224445908</v>
      </c>
      <c r="P37">
        <f t="shared" si="3"/>
        <v>-2.6624431315820239E-3</v>
      </c>
      <c r="Q37">
        <f t="shared" si="4"/>
        <v>1.006841817958839</v>
      </c>
      <c r="R37">
        <f t="shared" si="5"/>
        <v>0.89441959359663747</v>
      </c>
      <c r="U37" t="s">
        <v>65</v>
      </c>
    </row>
    <row r="38" spans="2:21" x14ac:dyDescent="0.2">
      <c r="B38">
        <v>1650</v>
      </c>
      <c r="C38">
        <v>0.24982586044396299</v>
      </c>
      <c r="D38">
        <v>0.14021220146951399</v>
      </c>
      <c r="E38">
        <v>0.16455559187913499</v>
      </c>
      <c r="F38">
        <v>0.55459365379261205</v>
      </c>
      <c r="G38">
        <v>0.19002075674242799</v>
      </c>
      <c r="H38">
        <v>0.108910168943799</v>
      </c>
      <c r="I38">
        <v>0.112540019083194</v>
      </c>
      <c r="J38">
        <v>0.41147094476942098</v>
      </c>
      <c r="K38">
        <v>1.7965211334162701</v>
      </c>
      <c r="L38">
        <v>2.0189525197368E-2</v>
      </c>
      <c r="M38">
        <v>0.15799594717465501</v>
      </c>
      <c r="N38">
        <v>1.97470660578829</v>
      </c>
      <c r="O38">
        <f t="shared" si="2"/>
        <v>1.4052425434024869</v>
      </c>
      <c r="P38">
        <f t="shared" si="3"/>
        <v>6.6529041915792226E-4</v>
      </c>
      <c r="Q38">
        <f t="shared" si="4"/>
        <v>1.1329946924904377</v>
      </c>
      <c r="R38">
        <f t="shared" si="5"/>
        <v>1.0048179059960674</v>
      </c>
      <c r="T38" t="s">
        <v>33</v>
      </c>
    </row>
    <row r="39" spans="2:21" x14ac:dyDescent="0.2">
      <c r="B39">
        <v>1700</v>
      </c>
      <c r="C39">
        <v>0.22337637496453</v>
      </c>
      <c r="D39">
        <v>0.16194753792802</v>
      </c>
      <c r="E39">
        <v>0.213138989571582</v>
      </c>
      <c r="F39">
        <v>0.59846290246413303</v>
      </c>
      <c r="G39">
        <v>0.177182569756348</v>
      </c>
      <c r="H39">
        <v>0.13539143092865</v>
      </c>
      <c r="I39">
        <v>0.12788310264737299</v>
      </c>
      <c r="J39">
        <v>0.44045710333237098</v>
      </c>
      <c r="K39">
        <v>1.6559073579858301</v>
      </c>
      <c r="L39">
        <v>2.6810329524798501E-3</v>
      </c>
      <c r="M39">
        <v>0.217266132248493</v>
      </c>
      <c r="N39">
        <v>1.8758545231868</v>
      </c>
      <c r="O39">
        <f t="shared" si="2"/>
        <v>1.3696183859699023</v>
      </c>
      <c r="P39">
        <f t="shared" si="3"/>
        <v>-7.1248314865169249E-4</v>
      </c>
      <c r="Q39">
        <f t="shared" si="4"/>
        <v>1.0890854030293242</v>
      </c>
      <c r="R39">
        <f t="shared" si="5"/>
        <v>0.95750395453768933</v>
      </c>
      <c r="T39" s="5">
        <v>1</v>
      </c>
      <c r="U39" s="2">
        <v>2.9479E-5</v>
      </c>
    </row>
    <row r="40" spans="2:21" x14ac:dyDescent="0.2">
      <c r="B40">
        <v>1750</v>
      </c>
      <c r="C40">
        <v>0.23266885371503801</v>
      </c>
      <c r="D40">
        <v>0.18951459804783799</v>
      </c>
      <c r="E40">
        <v>0.20382821667376599</v>
      </c>
      <c r="F40">
        <v>0.62601166843664202</v>
      </c>
      <c r="G40">
        <v>0.177352846912776</v>
      </c>
      <c r="H40">
        <v>0.123593603832129</v>
      </c>
      <c r="I40">
        <v>0.130451545317501</v>
      </c>
      <c r="J40">
        <v>0.43139799606240598</v>
      </c>
      <c r="K40">
        <v>1.2543481814503601</v>
      </c>
      <c r="L40">
        <v>0.10346637398733501</v>
      </c>
      <c r="M40">
        <v>0.169150719620031</v>
      </c>
      <c r="N40">
        <v>1.5269652750577301</v>
      </c>
      <c r="O40">
        <f t="shared" si="2"/>
        <v>1.2357043639389358</v>
      </c>
      <c r="P40">
        <f t="shared" si="3"/>
        <v>-2.6782804406193295E-3</v>
      </c>
      <c r="Q40">
        <f t="shared" si="4"/>
        <v>0.83343550575606462</v>
      </c>
      <c r="R40">
        <f t="shared" si="5"/>
        <v>0.76205424843893466</v>
      </c>
      <c r="T40">
        <v>2</v>
      </c>
      <c r="U40" s="2">
        <v>4.5889000000000001E-5</v>
      </c>
    </row>
    <row r="41" spans="2:21" x14ac:dyDescent="0.2">
      <c r="B41">
        <v>1800</v>
      </c>
      <c r="C41">
        <v>0.211092260950206</v>
      </c>
      <c r="D41">
        <v>0.16106085142964499</v>
      </c>
      <c r="E41">
        <v>0.24599547898951099</v>
      </c>
      <c r="F41">
        <v>0.61814859136936195</v>
      </c>
      <c r="G41">
        <v>0.18001052025404901</v>
      </c>
      <c r="H41">
        <v>0.14379182939896201</v>
      </c>
      <c r="I41">
        <v>0.15058434190693201</v>
      </c>
      <c r="J41">
        <v>0.47438669155994301</v>
      </c>
      <c r="K41">
        <v>0.80023271503502003</v>
      </c>
      <c r="L41">
        <v>7.1576223762193095E-2</v>
      </c>
      <c r="M41">
        <v>0.17313007382114901</v>
      </c>
      <c r="N41">
        <v>1.04493901261836</v>
      </c>
      <c r="O41">
        <f t="shared" si="2"/>
        <v>1.0222225846743751</v>
      </c>
      <c r="P41">
        <f t="shared" si="3"/>
        <v>-4.2696355852912139E-3</v>
      </c>
      <c r="Q41">
        <f t="shared" si="4"/>
        <v>0.59182032739061385</v>
      </c>
      <c r="R41">
        <f t="shared" si="5"/>
        <v>0.5266648351758807</v>
      </c>
      <c r="T41">
        <v>3</v>
      </c>
      <c r="U41" s="2">
        <v>2.5733E-4</v>
      </c>
    </row>
    <row r="42" spans="2:21" x14ac:dyDescent="0.2">
      <c r="B42">
        <v>1850</v>
      </c>
      <c r="C42">
        <v>0.24742459784484</v>
      </c>
      <c r="D42">
        <v>0.13489071490976201</v>
      </c>
      <c r="E42">
        <v>0.26258320446017103</v>
      </c>
      <c r="F42">
        <v>0.64489851721477298</v>
      </c>
      <c r="G42">
        <v>0.16826451234269399</v>
      </c>
      <c r="H42">
        <v>0.152153589006262</v>
      </c>
      <c r="I42">
        <v>0.15162987046597701</v>
      </c>
      <c r="J42">
        <v>0.47204797181493302</v>
      </c>
      <c r="K42">
        <v>0.75049438261801704</v>
      </c>
      <c r="L42">
        <v>3.6353092919831102E-3</v>
      </c>
      <c r="M42">
        <v>0.29612949862629601</v>
      </c>
      <c r="N42">
        <v>1.0502591905362999</v>
      </c>
      <c r="O42">
        <f t="shared" si="2"/>
        <v>1.0248215408237182</v>
      </c>
      <c r="P42">
        <f t="shared" si="3"/>
        <v>5.197912298686269E-5</v>
      </c>
      <c r="Q42">
        <f t="shared" si="4"/>
        <v>0.59442945635745181</v>
      </c>
      <c r="R42">
        <f t="shared" si="5"/>
        <v>0.4799034482352148</v>
      </c>
      <c r="T42">
        <v>4</v>
      </c>
      <c r="U42" s="2">
        <v>3.656E-4</v>
      </c>
    </row>
    <row r="43" spans="2:21" x14ac:dyDescent="0.2">
      <c r="B43">
        <v>1900</v>
      </c>
      <c r="C43">
        <v>0.23070319399389599</v>
      </c>
      <c r="D43">
        <v>0.14776295993104099</v>
      </c>
      <c r="E43">
        <v>0.27980558170555297</v>
      </c>
      <c r="F43">
        <v>0.65827173563049102</v>
      </c>
      <c r="G43">
        <v>0.17541886427136399</v>
      </c>
      <c r="H43">
        <v>0.138501476959666</v>
      </c>
      <c r="I43">
        <v>0.16390745504425699</v>
      </c>
      <c r="J43">
        <v>0.47782779627528599</v>
      </c>
      <c r="K43">
        <v>0.685347781352448</v>
      </c>
      <c r="L43">
        <v>8.4901693400875108E-3</v>
      </c>
      <c r="M43">
        <v>0.25614999051040599</v>
      </c>
      <c r="N43">
        <v>0.94998794120294205</v>
      </c>
      <c r="O43">
        <f t="shared" si="2"/>
        <v>0.97467324842889891</v>
      </c>
      <c r="P43">
        <f t="shared" si="3"/>
        <v>-1.0029658478963865E-3</v>
      </c>
      <c r="Q43">
        <f t="shared" si="4"/>
        <v>0.51782618158783367</v>
      </c>
      <c r="R43">
        <f t="shared" si="5"/>
        <v>0.42068460760943038</v>
      </c>
      <c r="T43">
        <v>5</v>
      </c>
      <c r="U43" s="2">
        <v>5.3173000000000001E-4</v>
      </c>
    </row>
    <row r="44" spans="2:21" x14ac:dyDescent="0.2">
      <c r="B44">
        <v>1950</v>
      </c>
      <c r="C44">
        <v>0.25588188534921102</v>
      </c>
      <c r="D44">
        <v>0.17065319178893801</v>
      </c>
      <c r="E44">
        <v>0.272135324588342</v>
      </c>
      <c r="F44">
        <v>0.69867040172649197</v>
      </c>
      <c r="G44">
        <v>0.17535961148760901</v>
      </c>
      <c r="H44">
        <v>0.13131246953117701</v>
      </c>
      <c r="I44">
        <v>0.15571781431030601</v>
      </c>
      <c r="J44">
        <v>0.46238989532909203</v>
      </c>
      <c r="K44">
        <v>0.82574884028623297</v>
      </c>
      <c r="L44" s="2">
        <v>8.1261787179129404E-7</v>
      </c>
      <c r="M44">
        <v>0.13765927928713101</v>
      </c>
      <c r="N44">
        <v>0.96340893219123502</v>
      </c>
      <c r="O44">
        <f t="shared" si="2"/>
        <v>0.98153396894413947</v>
      </c>
      <c r="P44">
        <f t="shared" si="3"/>
        <v>1.3721441030481118E-4</v>
      </c>
      <c r="Q44">
        <f t="shared" si="4"/>
        <v>0.47828458804930135</v>
      </c>
      <c r="R44">
        <f t="shared" si="5"/>
        <v>0.4232253443904293</v>
      </c>
      <c r="T44">
        <v>6</v>
      </c>
      <c r="U44" s="2">
        <v>1.2303999999999999E-4</v>
      </c>
    </row>
    <row r="45" spans="2:21" x14ac:dyDescent="0.2">
      <c r="B45">
        <v>2000</v>
      </c>
      <c r="C45">
        <v>0.24514688128901599</v>
      </c>
      <c r="D45">
        <v>0.161376933931661</v>
      </c>
      <c r="E45">
        <v>0.286162352762942</v>
      </c>
      <c r="F45">
        <v>0.69268616798361904</v>
      </c>
      <c r="G45">
        <v>0.167031839061099</v>
      </c>
      <c r="H45">
        <v>0.14780977185209501</v>
      </c>
      <c r="I45">
        <v>0.151967845495558</v>
      </c>
      <c r="J45">
        <v>0.46680945640875099</v>
      </c>
      <c r="K45">
        <v>0.82797537016138001</v>
      </c>
      <c r="L45">
        <v>7.4459737817575303E-4</v>
      </c>
      <c r="M45">
        <v>5.9913018274824599E-2</v>
      </c>
      <c r="N45">
        <v>0.88863298581437999</v>
      </c>
      <c r="O45">
        <f t="shared" si="2"/>
        <v>0.94267331871352977</v>
      </c>
      <c r="P45">
        <f t="shared" si="3"/>
        <v>-7.7721300461219389E-4</v>
      </c>
      <c r="Q45">
        <f t="shared" si="4"/>
        <v>0.44844046436111168</v>
      </c>
      <c r="R45">
        <f t="shared" si="5"/>
        <v>0.39497684177906295</v>
      </c>
      <c r="T45">
        <v>7</v>
      </c>
      <c r="U45" s="2">
        <v>1.1599000000000001E-4</v>
      </c>
    </row>
    <row r="46" spans="2:21" x14ac:dyDescent="0.2">
      <c r="B46">
        <v>2050</v>
      </c>
      <c r="C46">
        <v>0.217853059506388</v>
      </c>
      <c r="D46">
        <v>0.20365816091237701</v>
      </c>
      <c r="E46">
        <v>0.27990426663484702</v>
      </c>
      <c r="F46">
        <v>0.70141548705361101</v>
      </c>
      <c r="G46">
        <v>0.15789291695913699</v>
      </c>
      <c r="H46">
        <v>0.14341582914065601</v>
      </c>
      <c r="I46">
        <v>0.158130093260507</v>
      </c>
      <c r="J46">
        <v>0.4594388393603</v>
      </c>
      <c r="K46">
        <v>0.62884555053403102</v>
      </c>
      <c r="L46">
        <v>1.27358852669015E-3</v>
      </c>
      <c r="M46">
        <v>0.13368667917509999</v>
      </c>
      <c r="N46">
        <v>0.76380581823582105</v>
      </c>
      <c r="O46">
        <f t="shared" si="2"/>
        <v>0.87395984932708493</v>
      </c>
      <c r="P46">
        <f t="shared" si="3"/>
        <v>-1.374269387728897E-3</v>
      </c>
      <c r="Q46">
        <f t="shared" si="4"/>
        <v>0.43476105237319307</v>
      </c>
      <c r="R46">
        <f t="shared" si="5"/>
        <v>0.30405560347056521</v>
      </c>
      <c r="T46">
        <v>8</v>
      </c>
      <c r="U46" s="2">
        <v>4.0914999999999997E-5</v>
      </c>
    </row>
    <row r="47" spans="2:21" x14ac:dyDescent="0.2">
      <c r="B47">
        <v>2100</v>
      </c>
      <c r="C47">
        <v>0.20449192434305699</v>
      </c>
      <c r="D47">
        <v>0.17766001992323099</v>
      </c>
      <c r="E47">
        <v>0.31390639435583501</v>
      </c>
      <c r="F47">
        <v>0.69605833862212296</v>
      </c>
      <c r="G47">
        <v>0.146382320066128</v>
      </c>
      <c r="H47">
        <v>0.123217664603137</v>
      </c>
      <c r="I47">
        <v>0.17362306703359701</v>
      </c>
      <c r="J47">
        <v>0.44322305170286302</v>
      </c>
      <c r="K47">
        <v>0.355887974311142</v>
      </c>
      <c r="L47">
        <v>9.8379006695746493E-3</v>
      </c>
      <c r="M47">
        <v>0.177943584899389</v>
      </c>
      <c r="N47">
        <v>0.54366945988010595</v>
      </c>
      <c r="O47">
        <f t="shared" si="2"/>
        <v>0.73733944684935038</v>
      </c>
      <c r="P47">
        <f t="shared" si="3"/>
        <v>-2.7324080495546911E-3</v>
      </c>
      <c r="Q47">
        <f t="shared" si="4"/>
        <v>0.28944748658068498</v>
      </c>
      <c r="R47">
        <f t="shared" si="5"/>
        <v>0.22765526117474233</v>
      </c>
      <c r="T47">
        <v>9</v>
      </c>
      <c r="U47" s="2">
        <v>2.7941000000000001E-4</v>
      </c>
    </row>
    <row r="48" spans="2:21" x14ac:dyDescent="0.2">
      <c r="B48">
        <v>2150</v>
      </c>
      <c r="C48">
        <v>0.22748713508576701</v>
      </c>
      <c r="D48">
        <v>0.20149895157896699</v>
      </c>
      <c r="E48">
        <v>0.278875829987004</v>
      </c>
      <c r="F48">
        <v>0.70786191665173803</v>
      </c>
      <c r="G48">
        <v>0.160773044092686</v>
      </c>
      <c r="H48">
        <v>0.15186934506747901</v>
      </c>
      <c r="I48">
        <v>0.16631295799082399</v>
      </c>
      <c r="J48">
        <v>0.47895534715098897</v>
      </c>
      <c r="K48">
        <v>0.41327855941380698</v>
      </c>
      <c r="L48">
        <v>6.2902389803640796E-2</v>
      </c>
      <c r="M48">
        <v>0.122159067219289</v>
      </c>
      <c r="N48">
        <v>0.59834001643673596</v>
      </c>
      <c r="O48">
        <f t="shared" si="2"/>
        <v>0.77352441230819335</v>
      </c>
      <c r="P48">
        <f t="shared" si="3"/>
        <v>7.2369930917685953E-4</v>
      </c>
      <c r="Q48">
        <f t="shared" si="4"/>
        <v>0.30822029682587326</v>
      </c>
      <c r="R48">
        <f t="shared" si="5"/>
        <v>0.2610694669398404</v>
      </c>
      <c r="T48">
        <v>10</v>
      </c>
      <c r="U48" s="2">
        <v>3.8601E-4</v>
      </c>
    </row>
    <row r="49" spans="2:22" x14ac:dyDescent="0.2">
      <c r="B49">
        <v>2200</v>
      </c>
      <c r="C49">
        <v>0.25363660034448499</v>
      </c>
      <c r="D49">
        <v>0.207215776441906</v>
      </c>
      <c r="E49">
        <v>0.27057736153</v>
      </c>
      <c r="F49">
        <v>0.73142973831639102</v>
      </c>
      <c r="G49">
        <v>0.16070574911202101</v>
      </c>
      <c r="H49">
        <v>0.186235926286548</v>
      </c>
      <c r="I49">
        <v>0.14580644024872699</v>
      </c>
      <c r="J49">
        <v>0.49274811564729598</v>
      </c>
      <c r="K49">
        <v>0.35521766104202201</v>
      </c>
      <c r="L49">
        <v>0.123895549820879</v>
      </c>
      <c r="M49">
        <v>0.147490506476737</v>
      </c>
      <c r="N49">
        <v>0.62660371733963705</v>
      </c>
      <c r="O49">
        <f t="shared" si="2"/>
        <v>0.79158304513148658</v>
      </c>
      <c r="P49">
        <f t="shared" si="3"/>
        <v>3.6117265646586462E-4</v>
      </c>
      <c r="Q49">
        <f t="shared" si="4"/>
        <v>0.27692446292000011</v>
      </c>
      <c r="R49">
        <f t="shared" si="5"/>
        <v>0.30643839249080079</v>
      </c>
      <c r="U49" s="2">
        <f>AVERAGE(U39:U48)</f>
        <v>2.1753930000000004E-4</v>
      </c>
      <c r="V49" t="s">
        <v>67</v>
      </c>
    </row>
    <row r="50" spans="2:22" x14ac:dyDescent="0.2">
      <c r="B50">
        <v>2250</v>
      </c>
      <c r="C50">
        <v>0.23606923269628199</v>
      </c>
      <c r="D50">
        <v>0.197552191941192</v>
      </c>
      <c r="E50">
        <v>0.291351059461606</v>
      </c>
      <c r="F50">
        <v>0.724972484099079</v>
      </c>
      <c r="G50">
        <v>0.17498234343888799</v>
      </c>
      <c r="H50">
        <v>0.20330314897504501</v>
      </c>
      <c r="I50">
        <v>0.15880763928061001</v>
      </c>
      <c r="J50">
        <v>0.53709313169454298</v>
      </c>
      <c r="K50">
        <v>0.27586544925631401</v>
      </c>
      <c r="L50">
        <v>0.217246807773851</v>
      </c>
      <c r="M50">
        <v>0.102596119964491</v>
      </c>
      <c r="N50">
        <v>0.59570837699465595</v>
      </c>
      <c r="O50">
        <f t="shared" si="2"/>
        <v>0.77182146704704702</v>
      </c>
      <c r="P50">
        <f t="shared" si="3"/>
        <v>-3.9523156168879136E-4</v>
      </c>
      <c r="Q50">
        <f t="shared" si="4"/>
        <v>0.24347250313293389</v>
      </c>
      <c r="R50">
        <f t="shared" si="5"/>
        <v>0.30555787057418865</v>
      </c>
      <c r="U50">
        <f>STDEV(U39:U48)</f>
        <v>1.7310897346344199E-4</v>
      </c>
    </row>
    <row r="51" spans="2:22" x14ac:dyDescent="0.2">
      <c r="B51">
        <v>2300</v>
      </c>
      <c r="C51">
        <v>0.25747051079260602</v>
      </c>
      <c r="D51">
        <v>0.20295959643494099</v>
      </c>
      <c r="E51">
        <v>0.372990135111188</v>
      </c>
      <c r="F51">
        <v>0.83342024233873602</v>
      </c>
      <c r="G51">
        <v>0.20910513434473499</v>
      </c>
      <c r="H51">
        <v>0.20674424681626399</v>
      </c>
      <c r="I51">
        <v>0.16663654361563501</v>
      </c>
      <c r="J51">
        <v>0.58248592477663497</v>
      </c>
      <c r="K51">
        <v>0.371494410178277</v>
      </c>
      <c r="L51">
        <v>0.42553672326512199</v>
      </c>
      <c r="M51">
        <v>0.25402502192202597</v>
      </c>
      <c r="N51">
        <v>1.0510561553654301</v>
      </c>
      <c r="O51">
        <f t="shared" si="2"/>
        <v>1.0252102981171376</v>
      </c>
      <c r="P51">
        <f t="shared" si="3"/>
        <v>5.0677766214018115E-3</v>
      </c>
      <c r="Q51">
        <f t="shared" si="4"/>
        <v>0.3886988700752147</v>
      </c>
      <c r="R51">
        <f t="shared" si="5"/>
        <v>0.57449523271811609</v>
      </c>
      <c r="U51" s="1">
        <f>U49*(0.00000001)/(0.000000000000001)</f>
        <v>2175.3930000000005</v>
      </c>
      <c r="V51" t="s">
        <v>66</v>
      </c>
    </row>
    <row r="52" spans="2:22" x14ac:dyDescent="0.2">
      <c r="B52">
        <v>2350</v>
      </c>
      <c r="C52">
        <v>0.29015718963446302</v>
      </c>
      <c r="D52">
        <v>0.212590660782004</v>
      </c>
      <c r="E52">
        <v>0.39600300601497701</v>
      </c>
      <c r="F52">
        <v>0.89875085643144403</v>
      </c>
      <c r="G52">
        <v>0.21936852055377301</v>
      </c>
      <c r="H52">
        <v>0.211017498299337</v>
      </c>
      <c r="I52">
        <v>0.196139390042564</v>
      </c>
      <c r="J52">
        <v>0.62652540889567399</v>
      </c>
      <c r="K52">
        <v>0.31158976606107203</v>
      </c>
      <c r="L52">
        <v>0.451155180336762</v>
      </c>
      <c r="M52">
        <v>0.233007959778116</v>
      </c>
      <c r="N52">
        <v>0.99575290617595003</v>
      </c>
      <c r="O52">
        <f t="shared" si="2"/>
        <v>0.997874193561468</v>
      </c>
      <c r="P52">
        <f t="shared" si="3"/>
        <v>-5.4672209111339192E-4</v>
      </c>
      <c r="Q52">
        <f t="shared" si="4"/>
        <v>0.38917155298686185</v>
      </c>
      <c r="R52">
        <f t="shared" si="5"/>
        <v>0.52873210125573644</v>
      </c>
      <c r="U52" s="1">
        <f>U50*(0.00000001)/(0.000000000000001)</f>
        <v>1731.0897346344198</v>
      </c>
    </row>
    <row r="53" spans="2:22" x14ac:dyDescent="0.2">
      <c r="B53">
        <v>2400</v>
      </c>
      <c r="C53">
        <v>0.26169857695731402</v>
      </c>
      <c r="D53">
        <v>0.21299636890267901</v>
      </c>
      <c r="E53">
        <v>0.42111357676060301</v>
      </c>
      <c r="F53">
        <v>0.89580852262059596</v>
      </c>
      <c r="G53">
        <v>0.206409508784068</v>
      </c>
      <c r="H53">
        <v>0.195648984849014</v>
      </c>
      <c r="I53">
        <v>0.232821249682413</v>
      </c>
      <c r="J53">
        <v>0.63487974331549502</v>
      </c>
      <c r="K53">
        <v>0.61104967422731804</v>
      </c>
      <c r="L53">
        <v>0.58827095678549102</v>
      </c>
      <c r="M53">
        <v>0.327147354736463</v>
      </c>
      <c r="N53">
        <v>1.52646798574927</v>
      </c>
      <c r="O53">
        <f t="shared" si="2"/>
        <v>1.2355031306108739</v>
      </c>
      <c r="P53">
        <f t="shared" si="3"/>
        <v>4.7525787409881184E-3</v>
      </c>
      <c r="Q53">
        <f t="shared" si="4"/>
        <v>0.56155029027642545</v>
      </c>
      <c r="R53">
        <f t="shared" si="5"/>
        <v>0.83872756697240081</v>
      </c>
      <c r="U53" s="1">
        <f>U49*(0.0000000001)/(0.000000000000001)</f>
        <v>21.753930000000004</v>
      </c>
      <c r="V53" t="s">
        <v>80</v>
      </c>
    </row>
    <row r="54" spans="2:22" x14ac:dyDescent="0.2">
      <c r="B54">
        <v>2450</v>
      </c>
      <c r="C54">
        <v>0.30505576836819998</v>
      </c>
      <c r="D54">
        <v>0.22217770329011899</v>
      </c>
      <c r="E54">
        <v>0.41009718119166799</v>
      </c>
      <c r="F54">
        <v>0.93733065284998696</v>
      </c>
      <c r="G54">
        <v>0.22387634984528701</v>
      </c>
      <c r="H54">
        <v>0.184750272301511</v>
      </c>
      <c r="I54">
        <v>0.24459671035787101</v>
      </c>
      <c r="J54">
        <v>0.65322333250466902</v>
      </c>
      <c r="K54">
        <v>0.68827822463134603</v>
      </c>
      <c r="L54">
        <v>0.74001802027054397</v>
      </c>
      <c r="M54">
        <v>0.39475939097815099</v>
      </c>
      <c r="N54">
        <v>1.82305563588004</v>
      </c>
      <c r="O54">
        <f t="shared" si="2"/>
        <v>1.3502057753839005</v>
      </c>
      <c r="P54">
        <f t="shared" si="3"/>
        <v>2.2940528954605321E-3</v>
      </c>
      <c r="Q54">
        <f t="shared" si="4"/>
        <v>0.64660415841120966</v>
      </c>
      <c r="R54">
        <f t="shared" si="5"/>
        <v>1.0198659580278442</v>
      </c>
    </row>
    <row r="55" spans="2:22" x14ac:dyDescent="0.2">
      <c r="B55">
        <v>2500</v>
      </c>
      <c r="C55">
        <v>0.296558346469183</v>
      </c>
      <c r="D55">
        <v>0.266482552098535</v>
      </c>
      <c r="E55">
        <v>0.42939698624822298</v>
      </c>
      <c r="F55">
        <v>0.99243788481594097</v>
      </c>
      <c r="G55">
        <v>0.22346389599052999</v>
      </c>
      <c r="H55">
        <v>0.18772061504428</v>
      </c>
      <c r="I55">
        <v>0.27799525256563601</v>
      </c>
      <c r="J55">
        <v>0.68917976360044597</v>
      </c>
      <c r="K55">
        <v>0.593043700823916</v>
      </c>
      <c r="L55">
        <v>0.90337262007443997</v>
      </c>
      <c r="M55">
        <v>0.16335566693939599</v>
      </c>
      <c r="N55">
        <v>1.6597719878377499</v>
      </c>
      <c r="O55">
        <f t="shared" si="2"/>
        <v>1.2883213837539722</v>
      </c>
      <c r="P55">
        <f t="shared" si="3"/>
        <v>-1.2376878325985664E-3</v>
      </c>
      <c r="Q55">
        <f t="shared" si="4"/>
        <v>0.60111921201340557</v>
      </c>
      <c r="R55">
        <f t="shared" si="5"/>
        <v>0.91789330806053393</v>
      </c>
      <c r="T55" t="s">
        <v>75</v>
      </c>
    </row>
    <row r="56" spans="2:22" x14ac:dyDescent="0.2">
      <c r="B56">
        <v>2550</v>
      </c>
      <c r="C56">
        <v>0.34536707989175303</v>
      </c>
      <c r="D56">
        <v>0.26917409763379702</v>
      </c>
      <c r="E56">
        <v>0.53921759191486596</v>
      </c>
      <c r="F56">
        <v>1.1537587694404201</v>
      </c>
      <c r="G56">
        <v>0.25484446754152501</v>
      </c>
      <c r="H56">
        <v>0.19588976835126801</v>
      </c>
      <c r="I56">
        <v>0.309282419657055</v>
      </c>
      <c r="J56">
        <v>0.76001665554984799</v>
      </c>
      <c r="K56">
        <v>0.72670131027774199</v>
      </c>
      <c r="L56">
        <v>1.00501219633754</v>
      </c>
      <c r="M56">
        <v>0.32760622758490299</v>
      </c>
      <c r="N56">
        <v>2.0593197342001899</v>
      </c>
      <c r="O56">
        <f t="shared" si="2"/>
        <v>1.4350330080524942</v>
      </c>
      <c r="P56">
        <f t="shared" si="3"/>
        <v>2.9342324859704407E-3</v>
      </c>
      <c r="Q56">
        <f t="shared" si="4"/>
        <v>0.72887983622395813</v>
      </c>
      <c r="R56">
        <f t="shared" si="5"/>
        <v>1.153607575009034</v>
      </c>
      <c r="U56">
        <f>AVERAGE(P7:P305)</f>
        <v>1.9076345604055446E-4</v>
      </c>
    </row>
    <row r="57" spans="2:22" x14ac:dyDescent="0.2">
      <c r="B57">
        <v>2600</v>
      </c>
      <c r="C57">
        <v>0.304737506147152</v>
      </c>
      <c r="D57">
        <v>0.28617223273588899</v>
      </c>
      <c r="E57">
        <v>0.53068248048038802</v>
      </c>
      <c r="F57">
        <v>1.12159221936343</v>
      </c>
      <c r="G57">
        <v>0.25163720661630401</v>
      </c>
      <c r="H57">
        <v>0.217758563437847</v>
      </c>
      <c r="I57">
        <v>0.31430881103859998</v>
      </c>
      <c r="J57">
        <v>0.78370458109275098</v>
      </c>
      <c r="K57">
        <v>0.56632929894543804</v>
      </c>
      <c r="L57">
        <v>0.97898205952362305</v>
      </c>
      <c r="M57">
        <v>0.22883615104532601</v>
      </c>
      <c r="N57">
        <v>1.7741475095143899</v>
      </c>
      <c r="O57">
        <f t="shared" si="2"/>
        <v>1.3319712870457794</v>
      </c>
      <c r="P57">
        <f t="shared" si="3"/>
        <v>-2.061234420134297E-3</v>
      </c>
      <c r="Q57">
        <f t="shared" si="4"/>
        <v>0.6711103405354848</v>
      </c>
      <c r="R57">
        <f t="shared" si="5"/>
        <v>0.95893757114650047</v>
      </c>
      <c r="U57">
        <f>STDEV(P7:P305)</f>
        <v>2.1385078882421005E-3</v>
      </c>
    </row>
    <row r="58" spans="2:22" x14ac:dyDescent="0.2">
      <c r="B58">
        <v>2650</v>
      </c>
      <c r="C58">
        <v>0.369157994523379</v>
      </c>
      <c r="D58">
        <v>0.325494014750914</v>
      </c>
      <c r="E58">
        <v>0.51172464458366795</v>
      </c>
      <c r="F58">
        <v>1.2063766538579599</v>
      </c>
      <c r="G58">
        <v>0.27002985792876599</v>
      </c>
      <c r="H58">
        <v>0.228957550551834</v>
      </c>
      <c r="I58">
        <v>0.33953752578910401</v>
      </c>
      <c r="J58">
        <v>0.83852493426970498</v>
      </c>
      <c r="K58">
        <v>0.58407417803769801</v>
      </c>
      <c r="L58">
        <v>1.0422537588056899</v>
      </c>
      <c r="M58">
        <v>0.212675709568797</v>
      </c>
      <c r="N58">
        <v>1.8390036464121799</v>
      </c>
      <c r="O58">
        <f t="shared" si="2"/>
        <v>1.3560986860889512</v>
      </c>
      <c r="P58">
        <f t="shared" si="3"/>
        <v>4.8254798086343697E-4</v>
      </c>
      <c r="Q58">
        <f t="shared" si="4"/>
        <v>0.71042970918213533</v>
      </c>
      <c r="R58">
        <f t="shared" si="5"/>
        <v>0.98056438639579324</v>
      </c>
      <c r="U58" s="1">
        <f>U56*(0.00000001)/(0.000000000000001)</f>
        <v>1907.6345604055443</v>
      </c>
      <c r="V58" t="s">
        <v>66</v>
      </c>
    </row>
    <row r="59" spans="2:22" x14ac:dyDescent="0.2">
      <c r="B59">
        <v>2700</v>
      </c>
      <c r="C59">
        <v>0.33251746012990302</v>
      </c>
      <c r="D59">
        <v>0.27135266495751598</v>
      </c>
      <c r="E59">
        <v>0.52867813325993196</v>
      </c>
      <c r="F59">
        <v>1.1325482583473501</v>
      </c>
      <c r="G59">
        <v>0.26447547542611699</v>
      </c>
      <c r="H59">
        <v>0.23087585336261801</v>
      </c>
      <c r="I59">
        <v>0.32124363348446</v>
      </c>
      <c r="J59">
        <v>0.81659496227319495</v>
      </c>
      <c r="K59">
        <v>0.41637287535826201</v>
      </c>
      <c r="L59">
        <v>0.72522642201114096</v>
      </c>
      <c r="M59">
        <v>0.207226877699314</v>
      </c>
      <c r="N59">
        <v>1.34882617506872</v>
      </c>
      <c r="O59">
        <f t="shared" si="2"/>
        <v>1.1613897601876468</v>
      </c>
      <c r="P59">
        <f t="shared" si="3"/>
        <v>-3.894178518026088E-3</v>
      </c>
      <c r="Q59">
        <f t="shared" si="4"/>
        <v>0.56185824377535476</v>
      </c>
      <c r="R59">
        <f t="shared" si="5"/>
        <v>0.68829963719234388</v>
      </c>
      <c r="U59" s="1">
        <f>U57*(0.00000001)/(0.000000000000001)</f>
        <v>21385.078882421003</v>
      </c>
    </row>
    <row r="60" spans="2:22" x14ac:dyDescent="0.2">
      <c r="B60">
        <v>2750</v>
      </c>
      <c r="C60">
        <v>0.41952299684024502</v>
      </c>
      <c r="D60">
        <v>0.27768454066295201</v>
      </c>
      <c r="E60">
        <v>0.50872762278033401</v>
      </c>
      <c r="F60">
        <v>1.20593516028353</v>
      </c>
      <c r="G60">
        <v>0.26844186789177898</v>
      </c>
      <c r="H60">
        <v>0.22274327074650599</v>
      </c>
      <c r="I60">
        <v>0.29046459034302702</v>
      </c>
      <c r="J60">
        <v>0.78164972898131202</v>
      </c>
      <c r="K60">
        <v>0.428616120077842</v>
      </c>
      <c r="L60">
        <v>0.58465439228662996</v>
      </c>
      <c r="M60">
        <v>0.30274291603153503</v>
      </c>
      <c r="N60">
        <v>1.3160134283960101</v>
      </c>
      <c r="O60">
        <f t="shared" si="2"/>
        <v>1.1471762847949787</v>
      </c>
      <c r="P60">
        <f t="shared" si="3"/>
        <v>-2.8426950785336301E-4</v>
      </c>
      <c r="Q60">
        <f t="shared" si="4"/>
        <v>0.658859490937032</v>
      </c>
      <c r="R60">
        <f t="shared" si="5"/>
        <v>0.59185969414441209</v>
      </c>
    </row>
    <row r="61" spans="2:22" x14ac:dyDescent="0.2">
      <c r="B61">
        <v>2800</v>
      </c>
      <c r="C61">
        <v>0.36030236114616698</v>
      </c>
      <c r="D61">
        <v>0.30769984549326401</v>
      </c>
      <c r="E61">
        <v>0.52532853727628503</v>
      </c>
      <c r="F61">
        <v>1.1933307439157199</v>
      </c>
      <c r="G61">
        <v>0.24486978193994799</v>
      </c>
      <c r="H61">
        <v>0.23156644160765399</v>
      </c>
      <c r="I61">
        <v>0.33408825231573003</v>
      </c>
      <c r="J61">
        <v>0.81052447586333198</v>
      </c>
      <c r="K61">
        <v>0.42714183946033701</v>
      </c>
      <c r="L61">
        <v>0.52952874172979902</v>
      </c>
      <c r="M61">
        <v>0.26078463069550201</v>
      </c>
      <c r="N61">
        <v>1.2174552118856401</v>
      </c>
      <c r="O61">
        <f t="shared" si="2"/>
        <v>1.1033835289171396</v>
      </c>
      <c r="P61">
        <f t="shared" si="3"/>
        <v>-8.7585511755678075E-4</v>
      </c>
      <c r="Q61">
        <f t="shared" si="4"/>
        <v>0.71016830463256608</v>
      </c>
      <c r="R61">
        <f t="shared" si="5"/>
        <v>0.46673059570662934</v>
      </c>
    </row>
    <row r="62" spans="2:22" x14ac:dyDescent="0.2">
      <c r="B62">
        <v>2850</v>
      </c>
      <c r="C62">
        <v>0.37516762064669901</v>
      </c>
      <c r="D62">
        <v>0.29355804387843099</v>
      </c>
      <c r="E62">
        <v>0.55987042051979097</v>
      </c>
      <c r="F62">
        <v>1.22859608504492</v>
      </c>
      <c r="G62">
        <v>0.26936206427746301</v>
      </c>
      <c r="H62">
        <v>0.21168011015473401</v>
      </c>
      <c r="I62">
        <v>0.36254638352431501</v>
      </c>
      <c r="J62">
        <v>0.843588557956512</v>
      </c>
      <c r="K62">
        <v>0.29770206796677101</v>
      </c>
      <c r="L62">
        <v>0.42900641861099698</v>
      </c>
      <c r="M62">
        <v>0.21396085536493001</v>
      </c>
      <c r="N62">
        <v>0.94066934194269802</v>
      </c>
      <c r="O62">
        <f t="shared" si="2"/>
        <v>0.96988109680656109</v>
      </c>
      <c r="P62">
        <f t="shared" si="3"/>
        <v>-2.6700486422115712E-3</v>
      </c>
      <c r="Q62">
        <f t="shared" si="4"/>
        <v>0.54011495949811061</v>
      </c>
      <c r="R62">
        <f t="shared" si="5"/>
        <v>0.3542706526798336</v>
      </c>
    </row>
    <row r="63" spans="2:22" x14ac:dyDescent="0.2">
      <c r="B63">
        <v>2900</v>
      </c>
      <c r="C63">
        <v>0.42491888946622802</v>
      </c>
      <c r="D63">
        <v>0.27324049986385501</v>
      </c>
      <c r="E63">
        <v>0.49352453533365698</v>
      </c>
      <c r="F63">
        <v>1.1916839246637401</v>
      </c>
      <c r="G63">
        <v>0.29728831176204201</v>
      </c>
      <c r="H63">
        <v>0.21677586881293401</v>
      </c>
      <c r="I63">
        <v>0.361998125933221</v>
      </c>
      <c r="J63">
        <v>0.87606230650819705</v>
      </c>
      <c r="K63">
        <v>0.52017158502671301</v>
      </c>
      <c r="L63">
        <v>0.43122991607370298</v>
      </c>
      <c r="M63">
        <v>0.13995681263353901</v>
      </c>
      <c r="N63">
        <v>1.09135831373395</v>
      </c>
      <c r="O63">
        <f t="shared" si="2"/>
        <v>1.0446809626550826</v>
      </c>
      <c r="P63">
        <f t="shared" si="3"/>
        <v>1.4959973169704299E-3</v>
      </c>
      <c r="Q63">
        <f t="shared" si="4"/>
        <v>0.65599084548589071</v>
      </c>
      <c r="R63">
        <f t="shared" si="5"/>
        <v>0.39299476751930595</v>
      </c>
    </row>
    <row r="64" spans="2:22" x14ac:dyDescent="0.2">
      <c r="B64">
        <v>2950</v>
      </c>
      <c r="C64">
        <v>0.47118029599571998</v>
      </c>
      <c r="D64">
        <v>0.28377683876583099</v>
      </c>
      <c r="E64">
        <v>0.54272162087023001</v>
      </c>
      <c r="F64">
        <v>1.2976787556317799</v>
      </c>
      <c r="G64">
        <v>0.31807525166793599</v>
      </c>
      <c r="H64">
        <v>0.23096991172446099</v>
      </c>
      <c r="I64">
        <v>0.34834386626380198</v>
      </c>
      <c r="J64">
        <v>0.89738902965619805</v>
      </c>
      <c r="K64">
        <v>0.56751194115919301</v>
      </c>
      <c r="L64">
        <v>0.54304705011979904</v>
      </c>
      <c r="M64">
        <v>0.19859182979307199</v>
      </c>
      <c r="N64">
        <v>1.3091508210720599</v>
      </c>
      <c r="O64">
        <f t="shared" si="2"/>
        <v>1.144181288551801</v>
      </c>
      <c r="P64">
        <f t="shared" si="3"/>
        <v>1.9900065179343685E-3</v>
      </c>
      <c r="Q64">
        <f t="shared" si="4"/>
        <v>0.76300089966486639</v>
      </c>
      <c r="R64">
        <f t="shared" si="5"/>
        <v>0.50193112464365019</v>
      </c>
    </row>
    <row r="65" spans="2:18" x14ac:dyDescent="0.2">
      <c r="B65">
        <v>3000</v>
      </c>
      <c r="C65">
        <v>0.41632897729138402</v>
      </c>
      <c r="D65">
        <v>0.29105206074197498</v>
      </c>
      <c r="E65">
        <v>0.54915239970210605</v>
      </c>
      <c r="F65">
        <v>1.25653343773547</v>
      </c>
      <c r="G65">
        <v>0.32859072091647101</v>
      </c>
      <c r="H65">
        <v>0.23072489604275601</v>
      </c>
      <c r="I65">
        <v>0.32476182535956799</v>
      </c>
      <c r="J65">
        <v>0.88407744231879604</v>
      </c>
      <c r="K65">
        <v>0.38630275178037499</v>
      </c>
      <c r="L65">
        <v>0.40417100465046601</v>
      </c>
      <c r="M65">
        <v>0.18364621504620901</v>
      </c>
      <c r="N65">
        <v>0.97411997147704998</v>
      </c>
      <c r="O65">
        <f t="shared" si="2"/>
        <v>0.98697516254313611</v>
      </c>
      <c r="P65">
        <f t="shared" si="3"/>
        <v>-3.1441225201732982E-3</v>
      </c>
      <c r="Q65">
        <f t="shared" si="4"/>
        <v>0.5997107751117563</v>
      </c>
      <c r="R65">
        <f t="shared" si="5"/>
        <v>0.42925401377750683</v>
      </c>
    </row>
    <row r="66" spans="2:18" x14ac:dyDescent="0.2">
      <c r="B66">
        <v>3050</v>
      </c>
      <c r="C66">
        <v>0.48468093492571301</v>
      </c>
      <c r="D66">
        <v>0.29366177155115802</v>
      </c>
      <c r="E66">
        <v>0.54042595030423801</v>
      </c>
      <c r="F66">
        <v>1.3187686567811101</v>
      </c>
      <c r="G66">
        <v>0.38893520606145199</v>
      </c>
      <c r="H66">
        <v>0.236513405223757</v>
      </c>
      <c r="I66">
        <v>0.333200042073998</v>
      </c>
      <c r="J66">
        <v>0.95864865335920701</v>
      </c>
      <c r="K66">
        <v>0.46411705377739398</v>
      </c>
      <c r="L66">
        <v>0.43430687070873603</v>
      </c>
      <c r="M66">
        <v>0.41488160159926502</v>
      </c>
      <c r="N66">
        <v>1.3133055260854001</v>
      </c>
      <c r="O66">
        <f t="shared" si="2"/>
        <v>1.145995430220121</v>
      </c>
      <c r="P66">
        <f t="shared" si="3"/>
        <v>3.1804053535396969E-3</v>
      </c>
      <c r="Q66">
        <f t="shared" si="4"/>
        <v>0.76178465865087597</v>
      </c>
      <c r="R66">
        <f t="shared" si="5"/>
        <v>0.61162625034647577</v>
      </c>
    </row>
    <row r="67" spans="2:18" x14ac:dyDescent="0.2">
      <c r="B67">
        <v>3100</v>
      </c>
      <c r="C67">
        <v>0.44461048816871901</v>
      </c>
      <c r="D67">
        <v>0.29832408239192398</v>
      </c>
      <c r="E67">
        <v>0.58509213453307896</v>
      </c>
      <c r="F67">
        <v>1.32802670509372</v>
      </c>
      <c r="G67">
        <v>0.39557124921589698</v>
      </c>
      <c r="H67">
        <v>0.27336168400293098</v>
      </c>
      <c r="I67">
        <v>0.31681611083248501</v>
      </c>
      <c r="J67">
        <v>0.98574904405131403</v>
      </c>
      <c r="K67">
        <v>0.41519427389591701</v>
      </c>
      <c r="L67">
        <v>0.12663117225947401</v>
      </c>
      <c r="M67">
        <v>0.53906313948218398</v>
      </c>
      <c r="N67">
        <v>1.0808885856375801</v>
      </c>
      <c r="O67">
        <f t="shared" si="2"/>
        <v>1.03965791760443</v>
      </c>
      <c r="P67">
        <f t="shared" si="3"/>
        <v>-2.126750252313818E-3</v>
      </c>
      <c r="Q67">
        <f t="shared" si="4"/>
        <v>0.66682824591536161</v>
      </c>
      <c r="R67">
        <f t="shared" si="5"/>
        <v>0.496826266170044</v>
      </c>
    </row>
    <row r="68" spans="2:18" x14ac:dyDescent="0.2">
      <c r="B68">
        <v>3150</v>
      </c>
      <c r="C68">
        <v>0.43085584551040701</v>
      </c>
      <c r="D68">
        <v>0.28636613767137098</v>
      </c>
      <c r="E68">
        <v>0.56766086302808605</v>
      </c>
      <c r="F68">
        <v>1.28488284620986</v>
      </c>
      <c r="G68">
        <v>0.38437527818949102</v>
      </c>
      <c r="H68">
        <v>0.26276135611756801</v>
      </c>
      <c r="I68">
        <v>0.30659536037505303</v>
      </c>
      <c r="J68">
        <v>0.95373199468211201</v>
      </c>
      <c r="K68">
        <v>0.44400283546798802</v>
      </c>
      <c r="L68">
        <v>0.15848186101617101</v>
      </c>
      <c r="M68">
        <v>0.55688134579428195</v>
      </c>
      <c r="N68">
        <v>1.15936604227844</v>
      </c>
      <c r="O68">
        <f t="shared" si="2"/>
        <v>1.0767386137212875</v>
      </c>
      <c r="P68">
        <f t="shared" si="3"/>
        <v>7.4161392233714981E-4</v>
      </c>
      <c r="Q68">
        <f t="shared" si="4"/>
        <v>0.79384441660168481</v>
      </c>
      <c r="R68">
        <f t="shared" si="5"/>
        <v>0.62703482566098723</v>
      </c>
    </row>
    <row r="69" spans="2:18" x14ac:dyDescent="0.2">
      <c r="B69">
        <v>3200</v>
      </c>
      <c r="C69">
        <v>0.39993026799265702</v>
      </c>
      <c r="D69">
        <v>0.30666312422993702</v>
      </c>
      <c r="E69">
        <v>0.55602997323638104</v>
      </c>
      <c r="F69">
        <v>1.26262336545897</v>
      </c>
      <c r="G69">
        <v>0.39668700241759403</v>
      </c>
      <c r="H69">
        <v>0.25788393769184897</v>
      </c>
      <c r="I69">
        <v>0.31003184476619899</v>
      </c>
      <c r="J69">
        <v>0.96460278487564299</v>
      </c>
      <c r="K69">
        <v>0.32319055904444199</v>
      </c>
      <c r="L69">
        <v>0.11222434817134599</v>
      </c>
      <c r="M69">
        <v>0.42931327755729098</v>
      </c>
      <c r="N69">
        <v>0.864728184773079</v>
      </c>
      <c r="O69">
        <f t="shared" si="2"/>
        <v>0.92990762163404117</v>
      </c>
      <c r="P69">
        <f t="shared" si="3"/>
        <v>-2.9366198417449274E-3</v>
      </c>
      <c r="Q69">
        <f t="shared" si="4"/>
        <v>0.85594871331190525</v>
      </c>
      <c r="R69">
        <f t="shared" si="5"/>
        <v>0.64132137606011974</v>
      </c>
    </row>
    <row r="70" spans="2:18" x14ac:dyDescent="0.2">
      <c r="B70">
        <v>3250</v>
      </c>
      <c r="C70">
        <v>0.41646333323002899</v>
      </c>
      <c r="D70">
        <v>0.316914060884951</v>
      </c>
      <c r="E70">
        <v>0.56681419857487603</v>
      </c>
      <c r="F70">
        <v>1.30019159268986</v>
      </c>
      <c r="G70">
        <v>0.374689786745529</v>
      </c>
      <c r="H70">
        <v>0.27073069717093901</v>
      </c>
      <c r="I70">
        <v>0.31913456399499301</v>
      </c>
      <c r="J70">
        <v>0.96455504791146196</v>
      </c>
      <c r="K70">
        <v>0.28402209116270799</v>
      </c>
      <c r="L70">
        <v>7.4933460015315104E-2</v>
      </c>
      <c r="M70">
        <v>0.33117057799970301</v>
      </c>
      <c r="N70">
        <v>0.69012612917772498</v>
      </c>
      <c r="O70">
        <f t="shared" si="2"/>
        <v>0.83073830366591683</v>
      </c>
      <c r="P70">
        <f t="shared" si="3"/>
        <v>-1.9833863593624866E-3</v>
      </c>
      <c r="Q70">
        <f t="shared" si="4"/>
        <v>0.75938913494962079</v>
      </c>
      <c r="R70">
        <f t="shared" si="5"/>
        <v>0.53703488646898223</v>
      </c>
    </row>
    <row r="71" spans="2:18" x14ac:dyDescent="0.2">
      <c r="B71">
        <v>3300</v>
      </c>
      <c r="C71">
        <v>0.40636153296776301</v>
      </c>
      <c r="D71">
        <v>0.32027789662081102</v>
      </c>
      <c r="E71">
        <v>0.59256582673819003</v>
      </c>
      <c r="F71">
        <v>1.31920525632676</v>
      </c>
      <c r="G71">
        <v>0.39852900898478899</v>
      </c>
      <c r="H71">
        <v>0.29985912653605701</v>
      </c>
      <c r="I71">
        <v>0.33766305457802898</v>
      </c>
      <c r="J71">
        <v>1.03605119009887</v>
      </c>
      <c r="K71">
        <v>0.20577187948307901</v>
      </c>
      <c r="L71">
        <v>4.8939609671914103E-2</v>
      </c>
      <c r="M71">
        <v>0.24570150745281799</v>
      </c>
      <c r="N71">
        <v>0.50041299660781102</v>
      </c>
      <c r="O71">
        <f t="shared" ref="O71:O134" si="6">N71^0.5</f>
        <v>0.7073987536091727</v>
      </c>
      <c r="P71">
        <f t="shared" si="3"/>
        <v>-2.4667910011348824E-3</v>
      </c>
      <c r="Q71">
        <f t="shared" ref="Q71:Q104" si="7">AVERAGE(N71,N171,N271)</f>
        <v>0.6992056250415396</v>
      </c>
      <c r="R71">
        <f t="shared" ref="R71:R104" si="8">STDEV(N71,N171,N271)</f>
        <v>0.42224888552394196</v>
      </c>
    </row>
    <row r="72" spans="2:18" x14ac:dyDescent="0.2">
      <c r="B72">
        <v>3350</v>
      </c>
      <c r="C72">
        <v>0.386299386125107</v>
      </c>
      <c r="D72">
        <v>0.31835542601019101</v>
      </c>
      <c r="E72">
        <v>0.61569124990524104</v>
      </c>
      <c r="F72">
        <v>1.3203460620405401</v>
      </c>
      <c r="G72">
        <v>0.33804202431914099</v>
      </c>
      <c r="H72">
        <v>0.31306813356166302</v>
      </c>
      <c r="I72">
        <v>0.374792525263968</v>
      </c>
      <c r="J72">
        <v>1.02590268314477</v>
      </c>
      <c r="K72">
        <v>0.25409404035340799</v>
      </c>
      <c r="L72">
        <v>0.13891530294483401</v>
      </c>
      <c r="M72">
        <v>0.22501396567419299</v>
      </c>
      <c r="N72">
        <v>0.61802330897243596</v>
      </c>
      <c r="O72">
        <f t="shared" si="6"/>
        <v>0.78614458528468922</v>
      </c>
      <c r="P72">
        <f t="shared" ref="P72:P135" si="9">(O72-O71)/(B72-B71)</f>
        <v>1.5749166335103303E-3</v>
      </c>
      <c r="Q72">
        <f t="shared" si="7"/>
        <v>0.68839390916663701</v>
      </c>
      <c r="R72">
        <f t="shared" si="8"/>
        <v>0.16884376711538401</v>
      </c>
    </row>
    <row r="73" spans="2:18" x14ac:dyDescent="0.2">
      <c r="B73">
        <v>3400</v>
      </c>
      <c r="C73">
        <v>0.41326271413063997</v>
      </c>
      <c r="D73">
        <v>0.35836956187312902</v>
      </c>
      <c r="E73">
        <v>0.55626333136392503</v>
      </c>
      <c r="F73">
        <v>1.32789560736769</v>
      </c>
      <c r="G73">
        <v>0.367472763338273</v>
      </c>
      <c r="H73">
        <v>0.315623219803918</v>
      </c>
      <c r="I73">
        <v>0.329314738207168</v>
      </c>
      <c r="J73">
        <v>1.0124107213493601</v>
      </c>
      <c r="K73">
        <v>0.365013121931614</v>
      </c>
      <c r="L73">
        <v>0.29681314519094698</v>
      </c>
      <c r="M73">
        <v>0.149992341628926</v>
      </c>
      <c r="N73">
        <v>0.81181860875148704</v>
      </c>
      <c r="O73">
        <f t="shared" si="6"/>
        <v>0.90100977172918995</v>
      </c>
      <c r="P73">
        <f t="shared" si="9"/>
        <v>2.2973037288900144E-3</v>
      </c>
      <c r="Q73">
        <f t="shared" si="7"/>
        <v>0.83840424039728989</v>
      </c>
      <c r="R73">
        <f t="shared" si="8"/>
        <v>5.9015929530609572E-2</v>
      </c>
    </row>
    <row r="74" spans="2:18" x14ac:dyDescent="0.2">
      <c r="B74">
        <v>3450</v>
      </c>
      <c r="C74">
        <v>0.39005213676547001</v>
      </c>
      <c r="D74">
        <v>0.35535995936784298</v>
      </c>
      <c r="E74">
        <v>0.58102066302952204</v>
      </c>
      <c r="F74">
        <v>1.32643275916284</v>
      </c>
      <c r="G74">
        <v>0.385179576655242</v>
      </c>
      <c r="H74">
        <v>0.333277845410619</v>
      </c>
      <c r="I74">
        <v>0.35371846250101702</v>
      </c>
      <c r="J74">
        <v>1.0721758845668801</v>
      </c>
      <c r="K74">
        <v>0.55427518742644999</v>
      </c>
      <c r="L74">
        <v>0.14086334783700799</v>
      </c>
      <c r="M74">
        <v>0.124742525164615</v>
      </c>
      <c r="N74">
        <v>0.81988106042807396</v>
      </c>
      <c r="O74">
        <f t="shared" si="6"/>
        <v>0.90547283803992373</v>
      </c>
      <c r="P74">
        <f t="shared" si="9"/>
        <v>8.9261326214675754E-5</v>
      </c>
      <c r="Q74">
        <f t="shared" si="7"/>
        <v>0.75139847799877035</v>
      </c>
      <c r="R74">
        <f t="shared" si="8"/>
        <v>0.20111525948653289</v>
      </c>
    </row>
    <row r="75" spans="2:18" x14ac:dyDescent="0.2">
      <c r="B75">
        <v>3500</v>
      </c>
      <c r="C75">
        <v>0.45560498249968501</v>
      </c>
      <c r="D75">
        <v>0.340191007125903</v>
      </c>
      <c r="E75">
        <v>0.55274747179819606</v>
      </c>
      <c r="F75">
        <v>1.3485434614237799</v>
      </c>
      <c r="G75">
        <v>0.41368130449535301</v>
      </c>
      <c r="H75">
        <v>0.33132558471576301</v>
      </c>
      <c r="I75">
        <v>0.33674675608506499</v>
      </c>
      <c r="J75">
        <v>1.08175364529618</v>
      </c>
      <c r="K75">
        <v>0.21642622356625801</v>
      </c>
      <c r="L75">
        <v>0.17002623869043201</v>
      </c>
      <c r="M75">
        <v>9.2549814879885894E-2</v>
      </c>
      <c r="N75">
        <v>0.47900227713657501</v>
      </c>
      <c r="O75">
        <f t="shared" si="6"/>
        <v>0.69209990401427957</v>
      </c>
      <c r="P75">
        <f t="shared" si="9"/>
        <v>-4.267458680512883E-3</v>
      </c>
      <c r="Q75">
        <f t="shared" si="7"/>
        <v>0.60811494130265464</v>
      </c>
      <c r="R75">
        <f t="shared" si="8"/>
        <v>0.36152821552174669</v>
      </c>
    </row>
    <row r="76" spans="2:18" x14ac:dyDescent="0.2">
      <c r="B76">
        <v>3550</v>
      </c>
      <c r="C76">
        <v>0.45351939636569299</v>
      </c>
      <c r="D76">
        <v>0.35760345030546897</v>
      </c>
      <c r="E76">
        <v>0.48414338756311198</v>
      </c>
      <c r="F76">
        <v>1.29526623423427</v>
      </c>
      <c r="G76">
        <v>0.40393929710821902</v>
      </c>
      <c r="H76">
        <v>0.331389664889151</v>
      </c>
      <c r="I76">
        <v>0.32385516956766403</v>
      </c>
      <c r="J76">
        <v>1.0591841315650301</v>
      </c>
      <c r="K76">
        <v>0.19376226379848199</v>
      </c>
      <c r="L76">
        <v>0.11757966531839099</v>
      </c>
      <c r="M76">
        <v>0.123085485478222</v>
      </c>
      <c r="N76">
        <v>0.43442741459509499</v>
      </c>
      <c r="O76">
        <f t="shared" si="6"/>
        <v>0.6591110791020699</v>
      </c>
      <c r="P76">
        <f t="shared" si="9"/>
        <v>-6.5977649824419335E-4</v>
      </c>
      <c r="Q76">
        <f t="shared" si="7"/>
        <v>0.65181160655365766</v>
      </c>
      <c r="R76">
        <f t="shared" si="8"/>
        <v>0.32886645655893687</v>
      </c>
    </row>
    <row r="77" spans="2:18" x14ac:dyDescent="0.2">
      <c r="B77">
        <v>3600</v>
      </c>
      <c r="C77">
        <v>0.41902860127229002</v>
      </c>
      <c r="D77">
        <v>0.34153217665115299</v>
      </c>
      <c r="E77">
        <v>0.56728739497765901</v>
      </c>
      <c r="F77">
        <v>1.3278481729011</v>
      </c>
      <c r="G77">
        <v>0.39608319626178201</v>
      </c>
      <c r="H77">
        <v>0.31862643801013801</v>
      </c>
      <c r="I77">
        <v>0.34176719521093502</v>
      </c>
      <c r="J77">
        <v>1.0564768294828499</v>
      </c>
      <c r="K77">
        <v>0.37592589324912701</v>
      </c>
      <c r="L77">
        <v>4.5749878756370203E-2</v>
      </c>
      <c r="M77">
        <v>3.0008243563373099E-2</v>
      </c>
      <c r="N77">
        <v>0.45168401556887</v>
      </c>
      <c r="O77">
        <f t="shared" si="6"/>
        <v>0.67207441222596032</v>
      </c>
      <c r="P77">
        <f t="shared" si="9"/>
        <v>2.5926666247780836E-4</v>
      </c>
      <c r="Q77">
        <f t="shared" si="7"/>
        <v>0.63136478115466066</v>
      </c>
      <c r="R77">
        <f t="shared" si="8"/>
        <v>0.40565320038304947</v>
      </c>
    </row>
    <row r="78" spans="2:18" x14ac:dyDescent="0.2">
      <c r="B78">
        <v>3650</v>
      </c>
      <c r="C78">
        <v>0.382242490721657</v>
      </c>
      <c r="D78">
        <v>0.32513956737870903</v>
      </c>
      <c r="E78">
        <v>0.52826629154486104</v>
      </c>
      <c r="F78">
        <v>1.23564834964523</v>
      </c>
      <c r="G78">
        <v>0.35037635610915302</v>
      </c>
      <c r="H78">
        <v>0.33365609217410203</v>
      </c>
      <c r="I78">
        <v>0.35607462085556402</v>
      </c>
      <c r="J78">
        <v>1.0401070691388199</v>
      </c>
      <c r="K78">
        <v>0.46456142917795501</v>
      </c>
      <c r="L78">
        <v>1.17811544808554E-3</v>
      </c>
      <c r="M78">
        <v>7.0609781587869097E-2</v>
      </c>
      <c r="N78">
        <v>0.53634932621390996</v>
      </c>
      <c r="O78">
        <f t="shared" si="6"/>
        <v>0.73235874147436097</v>
      </c>
      <c r="P78">
        <f t="shared" si="9"/>
        <v>1.2056865849680131E-3</v>
      </c>
      <c r="Q78">
        <f t="shared" si="7"/>
        <v>0.66577333616217194</v>
      </c>
      <c r="R78">
        <f t="shared" si="8"/>
        <v>0.25362339952908908</v>
      </c>
    </row>
    <row r="79" spans="2:18" x14ac:dyDescent="0.2">
      <c r="B79">
        <v>3700</v>
      </c>
      <c r="C79">
        <v>0.37137547647254998</v>
      </c>
      <c r="D79">
        <v>0.31419742104661802</v>
      </c>
      <c r="E79">
        <v>0.510686209426227</v>
      </c>
      <c r="F79">
        <v>1.1962591069453901</v>
      </c>
      <c r="G79">
        <v>0.33996428167194997</v>
      </c>
      <c r="H79">
        <v>0.35403485037353699</v>
      </c>
      <c r="I79">
        <v>0.32959393957723598</v>
      </c>
      <c r="J79">
        <v>1.02359307162272</v>
      </c>
      <c r="K79">
        <v>0.37820686531878001</v>
      </c>
      <c r="L79">
        <v>5.8373179639361096E-3</v>
      </c>
      <c r="M79">
        <v>7.8663553932586894E-2</v>
      </c>
      <c r="N79">
        <v>0.46270773721530301</v>
      </c>
      <c r="O79">
        <f t="shared" si="6"/>
        <v>0.68022623972859431</v>
      </c>
      <c r="P79">
        <f t="shared" si="9"/>
        <v>-1.0426500349153334E-3</v>
      </c>
      <c r="Q79">
        <f t="shared" si="7"/>
        <v>0.75844372006089367</v>
      </c>
      <c r="R79">
        <f t="shared" si="8"/>
        <v>0.29734021976307318</v>
      </c>
    </row>
    <row r="80" spans="2:18" x14ac:dyDescent="0.2">
      <c r="B80">
        <v>3750</v>
      </c>
      <c r="C80">
        <v>0.36077994858372497</v>
      </c>
      <c r="D80">
        <v>0.33160268428977702</v>
      </c>
      <c r="E80">
        <v>0.46880979139870999</v>
      </c>
      <c r="F80">
        <v>1.16119242427221</v>
      </c>
      <c r="G80">
        <v>0.33416792473267198</v>
      </c>
      <c r="H80">
        <v>0.37551319119660198</v>
      </c>
      <c r="I80">
        <v>0.32346652221481098</v>
      </c>
      <c r="J80">
        <v>1.0331476381440901</v>
      </c>
      <c r="K80">
        <v>0.21044101417138</v>
      </c>
      <c r="L80">
        <v>4.6613328453167704E-3</v>
      </c>
      <c r="M80">
        <v>2.86042888065751E-2</v>
      </c>
      <c r="N80">
        <v>0.24370663582327201</v>
      </c>
      <c r="O80">
        <f t="shared" si="6"/>
        <v>0.49366652289098156</v>
      </c>
      <c r="P80">
        <f t="shared" si="9"/>
        <v>-3.7311943367522547E-3</v>
      </c>
      <c r="Q80">
        <f t="shared" si="7"/>
        <v>0.65197883589598227</v>
      </c>
      <c r="R80">
        <f t="shared" si="8"/>
        <v>0.42045613071117832</v>
      </c>
    </row>
    <row r="81" spans="2:18" x14ac:dyDescent="0.2">
      <c r="B81">
        <v>3800</v>
      </c>
      <c r="C81">
        <v>0.381931115215915</v>
      </c>
      <c r="D81">
        <v>0.39448832546104901</v>
      </c>
      <c r="E81">
        <v>0.48196653834991499</v>
      </c>
      <c r="F81">
        <v>1.2583859790268801</v>
      </c>
      <c r="G81">
        <v>0.31747667136191299</v>
      </c>
      <c r="H81">
        <v>0.40028612767453903</v>
      </c>
      <c r="I81">
        <v>0.335125296716277</v>
      </c>
      <c r="J81">
        <v>1.05288809575273</v>
      </c>
      <c r="K81">
        <v>0.29094438218844398</v>
      </c>
      <c r="L81">
        <v>2.5090339973378301E-2</v>
      </c>
      <c r="M81">
        <v>5.5214634631723103E-2</v>
      </c>
      <c r="N81">
        <v>0.37124935679354498</v>
      </c>
      <c r="O81">
        <f t="shared" si="6"/>
        <v>0.60930235252585807</v>
      </c>
      <c r="P81">
        <f t="shared" si="9"/>
        <v>2.3127165926975302E-3</v>
      </c>
      <c r="Q81">
        <f t="shared" si="7"/>
        <v>0.71909017366273498</v>
      </c>
      <c r="R81">
        <f t="shared" si="8"/>
        <v>0.43572921903703388</v>
      </c>
    </row>
    <row r="82" spans="2:18" x14ac:dyDescent="0.2">
      <c r="B82">
        <v>3850</v>
      </c>
      <c r="C82">
        <v>0.363513000958398</v>
      </c>
      <c r="D82">
        <v>0.34862896381270703</v>
      </c>
      <c r="E82">
        <v>0.476595123252259</v>
      </c>
      <c r="F82">
        <v>1.1887370880233601</v>
      </c>
      <c r="G82">
        <v>0.31439901410998899</v>
      </c>
      <c r="H82">
        <v>0.39261430720115797</v>
      </c>
      <c r="I82">
        <v>0.31594134913801403</v>
      </c>
      <c r="J82">
        <v>1.0229546704491601</v>
      </c>
      <c r="K82">
        <v>0.40727636891792701</v>
      </c>
      <c r="L82">
        <v>1.86625525915892E-2</v>
      </c>
      <c r="M82">
        <v>0.184407802386689</v>
      </c>
      <c r="N82">
        <v>0.61034672389620603</v>
      </c>
      <c r="O82">
        <f t="shared" si="6"/>
        <v>0.78124690328743451</v>
      </c>
      <c r="P82">
        <f t="shared" si="9"/>
        <v>3.4388910152315291E-3</v>
      </c>
      <c r="Q82">
        <f t="shared" si="7"/>
        <v>0.62027496023667006</v>
      </c>
      <c r="R82">
        <f t="shared" si="8"/>
        <v>0.19111344595359891</v>
      </c>
    </row>
    <row r="83" spans="2:18" x14ac:dyDescent="0.2">
      <c r="B83">
        <v>3900</v>
      </c>
      <c r="C83">
        <v>0.384428204622627</v>
      </c>
      <c r="D83">
        <v>0.38497861340196599</v>
      </c>
      <c r="E83">
        <v>0.52444870367706298</v>
      </c>
      <c r="F83">
        <v>1.2938555217016601</v>
      </c>
      <c r="G83">
        <v>0.34963186351519399</v>
      </c>
      <c r="H83">
        <v>0.39798713864697</v>
      </c>
      <c r="I83">
        <v>0.30922025561397198</v>
      </c>
      <c r="J83">
        <v>1.0568392577761401</v>
      </c>
      <c r="K83">
        <v>0.50286369102736606</v>
      </c>
      <c r="L83">
        <v>6.9091953735514397E-2</v>
      </c>
      <c r="M83">
        <v>0.31919680478350498</v>
      </c>
      <c r="N83">
        <v>0.89115244954638595</v>
      </c>
      <c r="O83">
        <f t="shared" si="6"/>
        <v>0.94400871264326047</v>
      </c>
      <c r="P83">
        <f t="shared" si="9"/>
        <v>3.2552361871165192E-3</v>
      </c>
      <c r="Q83">
        <f t="shared" si="7"/>
        <v>0.74997199714477303</v>
      </c>
      <c r="R83">
        <f t="shared" si="8"/>
        <v>0.29823160034175294</v>
      </c>
    </row>
    <row r="84" spans="2:18" x14ac:dyDescent="0.2">
      <c r="B84">
        <v>3950</v>
      </c>
      <c r="C84">
        <v>0.37778058870208198</v>
      </c>
      <c r="D84">
        <v>0.35712954420544601</v>
      </c>
      <c r="E84">
        <v>0.51654237177872697</v>
      </c>
      <c r="F84">
        <v>1.2514525046862499</v>
      </c>
      <c r="G84">
        <v>0.30973404303317997</v>
      </c>
      <c r="H84">
        <v>0.36998623469577402</v>
      </c>
      <c r="I84">
        <v>0.328418263870003</v>
      </c>
      <c r="J84">
        <v>1.0081385415989601</v>
      </c>
      <c r="K84">
        <v>0.36026275223808102</v>
      </c>
      <c r="L84">
        <v>5.3056527269025398E-2</v>
      </c>
      <c r="M84">
        <v>0.487548490104385</v>
      </c>
      <c r="N84">
        <v>0.90086776961149095</v>
      </c>
      <c r="O84">
        <f t="shared" si="6"/>
        <v>0.94914054260235403</v>
      </c>
      <c r="P84">
        <f t="shared" si="9"/>
        <v>1.0263659918187118E-4</v>
      </c>
      <c r="Q84">
        <f t="shared" si="7"/>
        <v>0.6314484111744143</v>
      </c>
      <c r="R84">
        <f t="shared" si="8"/>
        <v>0.34625103099667826</v>
      </c>
    </row>
    <row r="85" spans="2:18" x14ac:dyDescent="0.2">
      <c r="B85">
        <v>4000</v>
      </c>
      <c r="C85">
        <v>0.35639485868964099</v>
      </c>
      <c r="D85">
        <v>0.40486380020280699</v>
      </c>
      <c r="E85">
        <v>0.53667800170302404</v>
      </c>
      <c r="F85">
        <v>1.2979366605954701</v>
      </c>
      <c r="G85">
        <v>0.30282833764893202</v>
      </c>
      <c r="H85">
        <v>0.40188465596001399</v>
      </c>
      <c r="I85">
        <v>0.30426064782054402</v>
      </c>
      <c r="J85">
        <v>1.0089736414294901</v>
      </c>
      <c r="K85">
        <v>0.29643529212166803</v>
      </c>
      <c r="L85">
        <v>4.4561158380712201E-2</v>
      </c>
      <c r="M85">
        <v>0.45915429300222999</v>
      </c>
      <c r="N85">
        <v>0.80015074350461002</v>
      </c>
      <c r="O85">
        <f t="shared" si="6"/>
        <v>0.89451145521150821</v>
      </c>
      <c r="P85">
        <f t="shared" si="9"/>
        <v>-1.0925817478169165E-3</v>
      </c>
      <c r="Q85">
        <f t="shared" si="7"/>
        <v>0.69614296158296929</v>
      </c>
      <c r="R85">
        <f t="shared" si="8"/>
        <v>0.48111513012494417</v>
      </c>
    </row>
    <row r="86" spans="2:18" x14ac:dyDescent="0.2">
      <c r="B86">
        <v>4050</v>
      </c>
      <c r="C86">
        <v>0.34236955102154898</v>
      </c>
      <c r="D86">
        <v>0.43691174836868701</v>
      </c>
      <c r="E86">
        <v>0.55434806244372903</v>
      </c>
      <c r="F86">
        <v>1.3336293618339701</v>
      </c>
      <c r="G86">
        <v>0.31856987623028699</v>
      </c>
      <c r="H86">
        <v>0.48931543092766999</v>
      </c>
      <c r="I86">
        <v>0.31380198581025698</v>
      </c>
      <c r="J86">
        <v>1.12168729296821</v>
      </c>
      <c r="K86">
        <v>0.14915231283643501</v>
      </c>
      <c r="L86">
        <v>6.5241325999666602E-2</v>
      </c>
      <c r="M86">
        <v>0.83597222733089704</v>
      </c>
      <c r="N86">
        <v>1.0503658661669999</v>
      </c>
      <c r="O86">
        <f t="shared" si="6"/>
        <v>1.0248735854567625</v>
      </c>
      <c r="P86">
        <f t="shared" si="9"/>
        <v>2.6072426049050866E-3</v>
      </c>
      <c r="Q86">
        <f t="shared" si="7"/>
        <v>0.89268384713406423</v>
      </c>
      <c r="R86">
        <f t="shared" si="8"/>
        <v>0.67496621785742594</v>
      </c>
    </row>
    <row r="87" spans="2:18" x14ac:dyDescent="0.2">
      <c r="B87">
        <v>4100</v>
      </c>
      <c r="C87">
        <v>0.39140579957434801</v>
      </c>
      <c r="D87">
        <v>0.43360423930672998</v>
      </c>
      <c r="E87">
        <v>0.61470472372348905</v>
      </c>
      <c r="F87">
        <v>1.4397147626045701</v>
      </c>
      <c r="G87">
        <v>0.31007847326552701</v>
      </c>
      <c r="H87">
        <v>0.47346892305916199</v>
      </c>
      <c r="I87">
        <v>0.37019057631026597</v>
      </c>
      <c r="J87">
        <v>1.1537379726349599</v>
      </c>
      <c r="K87">
        <v>0.19973897798934601</v>
      </c>
      <c r="L87">
        <v>0.14512770966405</v>
      </c>
      <c r="M87">
        <v>0.89173264817522901</v>
      </c>
      <c r="N87">
        <v>1.23659933582862</v>
      </c>
      <c r="O87">
        <f t="shared" si="6"/>
        <v>1.1120248809395499</v>
      </c>
      <c r="P87">
        <f t="shared" si="9"/>
        <v>1.7430259096557466E-3</v>
      </c>
      <c r="Q87">
        <f t="shared" si="7"/>
        <v>1.0284432170238906</v>
      </c>
      <c r="R87">
        <f t="shared" si="8"/>
        <v>0.71794411655231927</v>
      </c>
    </row>
    <row r="88" spans="2:18" x14ac:dyDescent="0.2">
      <c r="B88">
        <v>4150</v>
      </c>
      <c r="C88">
        <v>0.391816097053651</v>
      </c>
      <c r="D88">
        <v>0.43954928296856199</v>
      </c>
      <c r="E88">
        <v>0.60051639862721096</v>
      </c>
      <c r="F88">
        <v>1.43188177864942</v>
      </c>
      <c r="G88">
        <v>0.31465411371333402</v>
      </c>
      <c r="H88">
        <v>0.44456494382827899</v>
      </c>
      <c r="I88">
        <v>0.37795675683681001</v>
      </c>
      <c r="J88">
        <v>1.1371758143784201</v>
      </c>
      <c r="K88">
        <v>0.181913725538802</v>
      </c>
      <c r="L88">
        <v>0.118602783279442</v>
      </c>
      <c r="M88">
        <v>1.0787092871447099</v>
      </c>
      <c r="N88">
        <v>1.3792257959629499</v>
      </c>
      <c r="O88">
        <f t="shared" si="6"/>
        <v>1.1744044430957121</v>
      </c>
      <c r="P88">
        <f t="shared" si="9"/>
        <v>1.247591243123245E-3</v>
      </c>
      <c r="Q88">
        <f t="shared" si="7"/>
        <v>1.0076750763349491</v>
      </c>
      <c r="R88">
        <f t="shared" si="8"/>
        <v>0.77802688797923381</v>
      </c>
    </row>
    <row r="89" spans="2:18" x14ac:dyDescent="0.2">
      <c r="B89">
        <v>4200</v>
      </c>
      <c r="C89">
        <v>0.37558105617584397</v>
      </c>
      <c r="D89">
        <v>0.484866309703126</v>
      </c>
      <c r="E89">
        <v>0.53680105434348402</v>
      </c>
      <c r="F89">
        <v>1.39724842022245</v>
      </c>
      <c r="G89">
        <v>0.306993931374832</v>
      </c>
      <c r="H89">
        <v>0.42296848328997499</v>
      </c>
      <c r="I89">
        <v>0.35658960962175801</v>
      </c>
      <c r="J89">
        <v>1.0865520242865601</v>
      </c>
      <c r="K89">
        <v>0.22701934039541999</v>
      </c>
      <c r="L89">
        <v>3.1492963151181497E-2</v>
      </c>
      <c r="M89">
        <v>0.96648812201875201</v>
      </c>
      <c r="N89">
        <v>1.2250004255653499</v>
      </c>
      <c r="O89">
        <f t="shared" si="6"/>
        <v>1.1067973733097445</v>
      </c>
      <c r="P89">
        <f t="shared" si="9"/>
        <v>-1.352141395719353E-3</v>
      </c>
      <c r="Q89">
        <f t="shared" si="7"/>
        <v>1.0506014854792352</v>
      </c>
      <c r="R89">
        <f t="shared" si="8"/>
        <v>0.83339323160370238</v>
      </c>
    </row>
    <row r="90" spans="2:18" x14ac:dyDescent="0.2">
      <c r="B90">
        <v>4250</v>
      </c>
      <c r="C90">
        <v>0.379526320380353</v>
      </c>
      <c r="D90">
        <v>0.42932353547256802</v>
      </c>
      <c r="E90">
        <v>0.61293126240962004</v>
      </c>
      <c r="F90">
        <v>1.4217811182625399</v>
      </c>
      <c r="G90">
        <v>0.256724949247363</v>
      </c>
      <c r="H90">
        <v>0.39398768521836702</v>
      </c>
      <c r="I90">
        <v>0.39118815548309599</v>
      </c>
      <c r="J90">
        <v>1.04190078994883</v>
      </c>
      <c r="K90">
        <v>0.190084318876173</v>
      </c>
      <c r="L90">
        <v>3.2191161287647299E-3</v>
      </c>
      <c r="M90">
        <v>0.79601352974039596</v>
      </c>
      <c r="N90">
        <v>0.98931696474533304</v>
      </c>
      <c r="O90">
        <f t="shared" si="6"/>
        <v>0.99464413975317478</v>
      </c>
      <c r="P90">
        <f t="shared" si="9"/>
        <v>-2.2430646711313939E-3</v>
      </c>
      <c r="Q90">
        <f t="shared" si="7"/>
        <v>1.15449180116062</v>
      </c>
      <c r="R90">
        <f t="shared" si="8"/>
        <v>1.1454434975801948</v>
      </c>
    </row>
    <row r="91" spans="2:18" x14ac:dyDescent="0.2">
      <c r="B91">
        <v>4300</v>
      </c>
      <c r="C91">
        <v>0.45130219704004898</v>
      </c>
      <c r="D91">
        <v>0.44688852468363099</v>
      </c>
      <c r="E91">
        <v>0.697043297468806</v>
      </c>
      <c r="F91">
        <v>1.5952340191924901</v>
      </c>
      <c r="G91">
        <v>0.271894336065581</v>
      </c>
      <c r="H91">
        <v>0.38428479621508899</v>
      </c>
      <c r="I91">
        <v>0.44343032089606998</v>
      </c>
      <c r="J91">
        <v>1.09960945317674</v>
      </c>
      <c r="K91">
        <v>0.148423646214602</v>
      </c>
      <c r="L91">
        <v>1.0584462874900899E-2</v>
      </c>
      <c r="M91">
        <v>0.78036814563555901</v>
      </c>
      <c r="N91">
        <v>0.93937625472506203</v>
      </c>
      <c r="O91">
        <f t="shared" si="6"/>
        <v>0.96921424603905926</v>
      </c>
      <c r="P91">
        <f t="shared" si="9"/>
        <v>-5.0859787428231057E-4</v>
      </c>
      <c r="Q91">
        <f t="shared" si="7"/>
        <v>1.0319084262941429</v>
      </c>
      <c r="R91">
        <f t="shared" si="8"/>
        <v>0.82467647976054548</v>
      </c>
    </row>
    <row r="92" spans="2:18" x14ac:dyDescent="0.2">
      <c r="B92">
        <v>4350</v>
      </c>
      <c r="C92">
        <v>0.471883018194103</v>
      </c>
      <c r="D92">
        <v>0.44118422270051399</v>
      </c>
      <c r="E92">
        <v>0.72426258750380901</v>
      </c>
      <c r="F92">
        <v>1.6373298283984301</v>
      </c>
      <c r="G92">
        <v>0.29162193084715898</v>
      </c>
      <c r="H92">
        <v>0.38797760052202601</v>
      </c>
      <c r="I92">
        <v>0.45719611998426701</v>
      </c>
      <c r="J92">
        <v>1.1367956513534501</v>
      </c>
      <c r="K92">
        <v>0.19894870751452401</v>
      </c>
      <c r="L92">
        <v>2.5291282025106899E-3</v>
      </c>
      <c r="M92">
        <v>0.78923091615733398</v>
      </c>
      <c r="N92">
        <v>0.99070875187436802</v>
      </c>
      <c r="O92">
        <f t="shared" si="6"/>
        <v>0.9953435346021835</v>
      </c>
      <c r="P92">
        <f t="shared" si="9"/>
        <v>5.2258577126248487E-4</v>
      </c>
      <c r="Q92">
        <f t="shared" si="7"/>
        <v>1.0573554910387972</v>
      </c>
      <c r="R92">
        <f t="shared" si="8"/>
        <v>0.78577683260787601</v>
      </c>
    </row>
    <row r="93" spans="2:18" x14ac:dyDescent="0.2">
      <c r="B93">
        <v>4400</v>
      </c>
      <c r="C93">
        <v>0.45470693334592699</v>
      </c>
      <c r="D93">
        <v>0.47143247997446103</v>
      </c>
      <c r="E93">
        <v>0.71895256241822103</v>
      </c>
      <c r="F93">
        <v>1.64509197573861</v>
      </c>
      <c r="G93">
        <v>0.28812194109030598</v>
      </c>
      <c r="H93">
        <v>0.410795859757209</v>
      </c>
      <c r="I93">
        <v>0.45948724104459099</v>
      </c>
      <c r="J93">
        <v>1.1584050418921099</v>
      </c>
      <c r="K93">
        <v>0.19351664033591701</v>
      </c>
      <c r="L93">
        <v>4.3165107232905699E-4</v>
      </c>
      <c r="M93">
        <v>0.66040756337717699</v>
      </c>
      <c r="N93">
        <v>0.85435585478542198</v>
      </c>
      <c r="O93">
        <f t="shared" si="6"/>
        <v>0.92431372097649944</v>
      </c>
      <c r="P93">
        <f t="shared" si="9"/>
        <v>-1.4205962725136812E-3</v>
      </c>
      <c r="Q93">
        <f t="shared" si="7"/>
        <v>0.95750987604783067</v>
      </c>
      <c r="R93">
        <f t="shared" si="8"/>
        <v>0.64655897014439978</v>
      </c>
    </row>
    <row r="94" spans="2:18" x14ac:dyDescent="0.2">
      <c r="B94">
        <v>4450</v>
      </c>
      <c r="C94">
        <v>0.56272536121378802</v>
      </c>
      <c r="D94">
        <v>0.449339704490686</v>
      </c>
      <c r="E94">
        <v>0.70565395305768996</v>
      </c>
      <c r="F94">
        <v>1.71771901876216</v>
      </c>
      <c r="G94">
        <v>0.31060570647364399</v>
      </c>
      <c r="H94">
        <v>0.42321829906623798</v>
      </c>
      <c r="I94">
        <v>0.46130956036320098</v>
      </c>
      <c r="J94">
        <v>1.19513356590308</v>
      </c>
      <c r="K94">
        <v>0.117615795827141</v>
      </c>
      <c r="L94">
        <v>1.53310807579504E-3</v>
      </c>
      <c r="M94">
        <v>0.269533445681503</v>
      </c>
      <c r="N94">
        <v>0.38868234958443798</v>
      </c>
      <c r="O94">
        <f t="shared" si="6"/>
        <v>0.62344394261588421</v>
      </c>
      <c r="P94">
        <f t="shared" si="9"/>
        <v>-6.0173955672123049E-3</v>
      </c>
      <c r="Q94">
        <f t="shared" si="7"/>
        <v>0.68798307240274126</v>
      </c>
      <c r="R94">
        <f t="shared" si="8"/>
        <v>0.70753277446634077</v>
      </c>
    </row>
    <row r="95" spans="2:18" x14ac:dyDescent="0.2">
      <c r="B95">
        <v>4500</v>
      </c>
      <c r="C95">
        <v>0.49432965057323702</v>
      </c>
      <c r="D95">
        <v>0.486208535943563</v>
      </c>
      <c r="E95">
        <v>0.69555603519328102</v>
      </c>
      <c r="F95">
        <v>1.67609422171008</v>
      </c>
      <c r="G95">
        <v>0.30980800351362098</v>
      </c>
      <c r="H95">
        <v>0.421662578302334</v>
      </c>
      <c r="I95">
        <v>0.44304987035937698</v>
      </c>
      <c r="J95">
        <v>1.1745204521753301</v>
      </c>
      <c r="K95">
        <v>4.46917688328069E-2</v>
      </c>
      <c r="L95">
        <v>1.79459277324048E-2</v>
      </c>
      <c r="M95">
        <v>0.38886750954908</v>
      </c>
      <c r="N95">
        <v>0.45150520611429201</v>
      </c>
      <c r="O95">
        <f t="shared" si="6"/>
        <v>0.67194137103938767</v>
      </c>
      <c r="P95">
        <f t="shared" si="9"/>
        <v>9.6994856847006929E-4</v>
      </c>
      <c r="Q95">
        <f t="shared" si="7"/>
        <v>0.70588693012215209</v>
      </c>
      <c r="R95">
        <f t="shared" si="8"/>
        <v>0.66992985085793877</v>
      </c>
    </row>
    <row r="96" spans="2:18" x14ac:dyDescent="0.2">
      <c r="B96">
        <v>4550</v>
      </c>
      <c r="C96">
        <v>0.47089968946831201</v>
      </c>
      <c r="D96">
        <v>0.51812337311694801</v>
      </c>
      <c r="E96">
        <v>0.63433275597185601</v>
      </c>
      <c r="F96">
        <v>1.62335581855712</v>
      </c>
      <c r="G96">
        <v>0.28951543779103101</v>
      </c>
      <c r="H96">
        <v>0.42947312992839798</v>
      </c>
      <c r="I96">
        <v>0.44247971474807202</v>
      </c>
      <c r="J96">
        <v>1.1614682824675</v>
      </c>
      <c r="K96">
        <v>3.1973888973315999E-3</v>
      </c>
      <c r="L96">
        <v>3.2100697860555298E-2</v>
      </c>
      <c r="M96">
        <v>0.47888765927398602</v>
      </c>
      <c r="N96">
        <v>0.51418574603187295</v>
      </c>
      <c r="O96">
        <f t="shared" si="6"/>
        <v>0.71706746267828447</v>
      </c>
      <c r="P96">
        <f t="shared" si="9"/>
        <v>9.0252183277793612E-4</v>
      </c>
      <c r="Q96">
        <f t="shared" si="7"/>
        <v>0.64889577262024201</v>
      </c>
      <c r="R96">
        <f t="shared" si="8"/>
        <v>0.44828245415467327</v>
      </c>
    </row>
    <row r="97" spans="2:20" x14ac:dyDescent="0.2">
      <c r="B97">
        <v>4600</v>
      </c>
      <c r="C97">
        <v>0.42975564290749801</v>
      </c>
      <c r="D97">
        <v>0.49597528571827199</v>
      </c>
      <c r="E97">
        <v>0.68582942074596298</v>
      </c>
      <c r="F97">
        <v>1.6115603493717301</v>
      </c>
      <c r="G97">
        <v>0.26424086432482702</v>
      </c>
      <c r="H97">
        <v>0.45393111888909299</v>
      </c>
      <c r="I97">
        <v>0.432571874018083</v>
      </c>
      <c r="J97">
        <v>1.1507438572319999</v>
      </c>
      <c r="K97">
        <v>3.5155744569316603E-2</v>
      </c>
      <c r="L97">
        <v>0.10591516110223</v>
      </c>
      <c r="M97">
        <v>0.340376275017307</v>
      </c>
      <c r="N97">
        <v>0.481447180688854</v>
      </c>
      <c r="O97">
        <f t="shared" si="6"/>
        <v>0.69386394969680765</v>
      </c>
      <c r="P97">
        <f t="shared" si="9"/>
        <v>-4.6407025962953653E-4</v>
      </c>
      <c r="Q97">
        <f t="shared" si="7"/>
        <v>0.75643573939926434</v>
      </c>
      <c r="R97">
        <f t="shared" si="8"/>
        <v>0.52445392480108388</v>
      </c>
    </row>
    <row r="98" spans="2:20" x14ac:dyDescent="0.2">
      <c r="B98">
        <v>4650</v>
      </c>
      <c r="C98">
        <v>0.444848026923024</v>
      </c>
      <c r="D98">
        <v>0.475700352456773</v>
      </c>
      <c r="E98">
        <v>0.679142431547888</v>
      </c>
      <c r="F98">
        <v>1.5996908109276899</v>
      </c>
      <c r="G98">
        <v>0.27322857600407802</v>
      </c>
      <c r="H98">
        <v>0.45360720439534802</v>
      </c>
      <c r="I98">
        <v>0.42900489770438299</v>
      </c>
      <c r="J98">
        <v>1.15584067810381</v>
      </c>
      <c r="K98">
        <v>0.14464812348298201</v>
      </c>
      <c r="L98">
        <v>0.26985838173725102</v>
      </c>
      <c r="M98">
        <v>0.27006420992829</v>
      </c>
      <c r="N98">
        <v>0.68457071514852297</v>
      </c>
      <c r="O98">
        <f t="shared" si="6"/>
        <v>0.82738788675476926</v>
      </c>
      <c r="P98">
        <f t="shared" si="9"/>
        <v>2.6704787411592325E-3</v>
      </c>
      <c r="Q98">
        <f t="shared" si="7"/>
        <v>1.0227652657810686</v>
      </c>
      <c r="R98">
        <f t="shared" si="8"/>
        <v>0.49740564782783592</v>
      </c>
    </row>
    <row r="99" spans="2:20" x14ac:dyDescent="0.2">
      <c r="B99">
        <v>4700</v>
      </c>
      <c r="C99">
        <v>0.42536145139884002</v>
      </c>
      <c r="D99">
        <v>0.51390856865016699</v>
      </c>
      <c r="E99">
        <v>0.65428003452793004</v>
      </c>
      <c r="F99">
        <v>1.5935500545769401</v>
      </c>
      <c r="G99">
        <v>0.29724325627055398</v>
      </c>
      <c r="H99">
        <v>0.51239759558131903</v>
      </c>
      <c r="I99">
        <v>0.43713421143701497</v>
      </c>
      <c r="J99">
        <v>1.2467750632888901</v>
      </c>
      <c r="K99">
        <v>9.7146741213299595E-2</v>
      </c>
      <c r="L99">
        <v>0.254308440691283</v>
      </c>
      <c r="M99">
        <v>0.30553528712137401</v>
      </c>
      <c r="N99">
        <v>0.65699046902595704</v>
      </c>
      <c r="O99">
        <f t="shared" si="6"/>
        <v>0.81054948585879505</v>
      </c>
      <c r="P99">
        <f t="shared" si="9"/>
        <v>-3.3676801791948429E-4</v>
      </c>
      <c r="Q99">
        <f t="shared" si="7"/>
        <v>1.0775761796625141</v>
      </c>
      <c r="R99">
        <f t="shared" si="8"/>
        <v>0.83830890780225875</v>
      </c>
    </row>
    <row r="100" spans="2:20" x14ac:dyDescent="0.2">
      <c r="B100">
        <v>4750</v>
      </c>
      <c r="C100">
        <v>0.42765296482171999</v>
      </c>
      <c r="D100">
        <v>0.57212037577477803</v>
      </c>
      <c r="E100">
        <v>0.63142737792492598</v>
      </c>
      <c r="F100">
        <v>1.6312007185214199</v>
      </c>
      <c r="G100">
        <v>0.27351607046312199</v>
      </c>
      <c r="H100">
        <v>0.51421227257479696</v>
      </c>
      <c r="I100">
        <v>0.41171007975423102</v>
      </c>
      <c r="J100">
        <v>1.19943842279215</v>
      </c>
      <c r="K100">
        <v>1.1411572465707899E-2</v>
      </c>
      <c r="L100">
        <v>0.14369443222664599</v>
      </c>
      <c r="M100">
        <v>0.50664367056231296</v>
      </c>
      <c r="N100">
        <v>0.66174967525466699</v>
      </c>
      <c r="O100">
        <f t="shared" si="6"/>
        <v>0.81347997839815767</v>
      </c>
      <c r="P100">
        <f t="shared" si="9"/>
        <v>5.8609850787252336E-5</v>
      </c>
      <c r="Q100">
        <f t="shared" si="7"/>
        <v>1.0787674713259816</v>
      </c>
      <c r="R100">
        <f t="shared" si="8"/>
        <v>0.7812910376693224</v>
      </c>
    </row>
    <row r="101" spans="2:20" x14ac:dyDescent="0.2">
      <c r="B101">
        <v>4800</v>
      </c>
      <c r="C101">
        <v>0.44770882198152701</v>
      </c>
      <c r="D101">
        <v>0.56527392698044199</v>
      </c>
      <c r="E101">
        <v>0.64844182187737498</v>
      </c>
      <c r="F101">
        <v>1.66142457083934</v>
      </c>
      <c r="G101">
        <v>0.28833923208720402</v>
      </c>
      <c r="H101">
        <v>0.52230678937381203</v>
      </c>
      <c r="I101">
        <v>0.42789619513829202</v>
      </c>
      <c r="J101">
        <v>1.2385422165993101</v>
      </c>
      <c r="K101">
        <v>9.2097063789474496E-4</v>
      </c>
      <c r="L101">
        <v>0.39978285280766401</v>
      </c>
      <c r="M101">
        <v>0.26153804339405101</v>
      </c>
      <c r="N101">
        <v>0.66224186683960995</v>
      </c>
      <c r="O101">
        <f t="shared" si="6"/>
        <v>0.81378244441595693</v>
      </c>
      <c r="P101">
        <f t="shared" si="9"/>
        <v>6.0493203559852663E-6</v>
      </c>
      <c r="Q101">
        <f t="shared" si="7"/>
        <v>1.1823041263824694</v>
      </c>
      <c r="R101">
        <f t="shared" si="8"/>
        <v>1.0414198168799043</v>
      </c>
    </row>
    <row r="102" spans="2:20" x14ac:dyDescent="0.2">
      <c r="B102">
        <v>4850</v>
      </c>
      <c r="C102">
        <v>0.46027941276708301</v>
      </c>
      <c r="D102">
        <v>0.56495603092302105</v>
      </c>
      <c r="E102">
        <v>0.61519395541363397</v>
      </c>
      <c r="F102">
        <v>1.64042939910374</v>
      </c>
      <c r="G102">
        <v>0.34988073061331099</v>
      </c>
      <c r="H102">
        <v>0.49591214743484602</v>
      </c>
      <c r="I102">
        <v>0.37975647532330697</v>
      </c>
      <c r="J102">
        <v>1.2255493533714601</v>
      </c>
      <c r="K102">
        <v>2.45284186491392E-2</v>
      </c>
      <c r="L102">
        <v>0.23826742913947099</v>
      </c>
      <c r="M102">
        <v>0.27928033664638202</v>
      </c>
      <c r="N102">
        <v>0.54207618443499095</v>
      </c>
      <c r="O102">
        <f t="shared" si="6"/>
        <v>0.73625823216789299</v>
      </c>
      <c r="P102">
        <f t="shared" si="9"/>
        <v>-1.5504842449612789E-3</v>
      </c>
      <c r="Q102">
        <f t="shared" si="7"/>
        <v>1.1130540194032723</v>
      </c>
      <c r="R102">
        <f t="shared" si="8"/>
        <v>0.95928699057459788</v>
      </c>
    </row>
    <row r="103" spans="2:20" x14ac:dyDescent="0.2">
      <c r="B103">
        <v>4900</v>
      </c>
      <c r="C103">
        <v>0.52735484428105395</v>
      </c>
      <c r="D103">
        <v>0.59381005029604605</v>
      </c>
      <c r="E103">
        <v>0.60125468505458401</v>
      </c>
      <c r="F103">
        <v>1.7224195796316799</v>
      </c>
      <c r="G103">
        <v>0.36044740062860198</v>
      </c>
      <c r="H103">
        <v>0.523695105513585</v>
      </c>
      <c r="I103">
        <v>0.39162806206165302</v>
      </c>
      <c r="J103">
        <v>1.27577056820384</v>
      </c>
      <c r="K103">
        <v>3.0672785481397902E-2</v>
      </c>
      <c r="L103">
        <v>0.14711161161410899</v>
      </c>
      <c r="M103">
        <v>0.238945676738713</v>
      </c>
      <c r="N103">
        <v>0.41673007383422001</v>
      </c>
      <c r="O103">
        <f t="shared" si="6"/>
        <v>0.64554633748029278</v>
      </c>
      <c r="P103">
        <f t="shared" si="9"/>
        <v>-1.8142378937520043E-3</v>
      </c>
      <c r="Q103">
        <f t="shared" si="7"/>
        <v>1.0771377665850637</v>
      </c>
      <c r="R103">
        <f t="shared" si="8"/>
        <v>1.0873282827697364</v>
      </c>
    </row>
    <row r="104" spans="2:20" x14ac:dyDescent="0.2">
      <c r="B104">
        <v>4950</v>
      </c>
      <c r="C104">
        <v>0.51250961990263799</v>
      </c>
      <c r="D104">
        <v>0.62787951761381999</v>
      </c>
      <c r="E104">
        <v>0.69502662379248303</v>
      </c>
      <c r="F104">
        <v>1.8354157613089399</v>
      </c>
      <c r="G104">
        <v>0.41160359413991998</v>
      </c>
      <c r="H104">
        <v>0.51826115771375603</v>
      </c>
      <c r="I104">
        <v>0.42746467989838999</v>
      </c>
      <c r="J104">
        <v>1.3573294317520701</v>
      </c>
      <c r="K104">
        <v>4.2877575486970302E-3</v>
      </c>
      <c r="L104">
        <v>0.13198647413081799</v>
      </c>
      <c r="M104">
        <v>0.401135941121807</v>
      </c>
      <c r="N104">
        <v>0.53741017280132097</v>
      </c>
      <c r="O104">
        <f t="shared" si="6"/>
        <v>0.73308265072999845</v>
      </c>
      <c r="P104">
        <f t="shared" si="9"/>
        <v>1.7507262649941136E-3</v>
      </c>
      <c r="Q104">
        <f t="shared" si="7"/>
        <v>0.98362156360083119</v>
      </c>
      <c r="R104">
        <f t="shared" si="8"/>
        <v>0.92798204050491795</v>
      </c>
    </row>
    <row r="105" spans="2:20" x14ac:dyDescent="0.2">
      <c r="B105">
        <v>5000</v>
      </c>
      <c r="C105">
        <v>0.53450836071515695</v>
      </c>
      <c r="D105">
        <v>0.69841460125508703</v>
      </c>
      <c r="E105">
        <v>0.66183312615743695</v>
      </c>
      <c r="F105">
        <v>1.8947560881276799</v>
      </c>
      <c r="G105">
        <v>0.39683069068308902</v>
      </c>
      <c r="H105">
        <v>0.526389623952215</v>
      </c>
      <c r="I105">
        <v>0.44095775974352602</v>
      </c>
      <c r="J105">
        <v>1.3641780743788301</v>
      </c>
      <c r="K105">
        <v>6.6047890381461098E-4</v>
      </c>
      <c r="L105">
        <v>0.22562701979951999</v>
      </c>
      <c r="M105">
        <v>0.38953916452285697</v>
      </c>
      <c r="N105">
        <v>0.61582666322619195</v>
      </c>
      <c r="O105">
        <f t="shared" si="6"/>
        <v>0.7847462412947207</v>
      </c>
      <c r="P105">
        <f>(O105-O104)/(B105-B104)</f>
        <v>1.0332718112944449E-3</v>
      </c>
      <c r="Q105">
        <f>AVERAGE(N105,N205,N305)</f>
        <v>1.0247616465234357</v>
      </c>
      <c r="R105">
        <f>STDEV(N105,N205,N305)</f>
        <v>0.93958033703958577</v>
      </c>
    </row>
    <row r="106" spans="2:20" x14ac:dyDescent="0.2">
      <c r="B106">
        <v>50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f t="shared" si="6"/>
        <v>0</v>
      </c>
      <c r="S106">
        <f>AVERAGE(P7:P105)</f>
        <v>1.5853459420095355E-4</v>
      </c>
      <c r="T106" t="s">
        <v>81</v>
      </c>
    </row>
    <row r="107" spans="2:20" x14ac:dyDescent="0.2">
      <c r="B107">
        <v>100</v>
      </c>
      <c r="C107">
        <v>5.2572329589419702E-2</v>
      </c>
      <c r="D107">
        <v>4.5892828037824102E-2</v>
      </c>
      <c r="E107">
        <v>3.41099001198404E-2</v>
      </c>
      <c r="F107">
        <v>0.132575057747084</v>
      </c>
      <c r="G107">
        <v>1.21548311925481E-2</v>
      </c>
      <c r="H107">
        <v>6.7701058976279999E-3</v>
      </c>
      <c r="I107">
        <v>1.11768006738635E-2</v>
      </c>
      <c r="J107">
        <v>3.0101737764039498E-2</v>
      </c>
      <c r="K107">
        <v>1.62524918232318E-4</v>
      </c>
      <c r="L107">
        <v>1.66492556002154E-3</v>
      </c>
      <c r="M107">
        <v>1.2403013791709801E-3</v>
      </c>
      <c r="N107">
        <v>3.06775185742483E-3</v>
      </c>
      <c r="O107">
        <f t="shared" si="6"/>
        <v>5.5387289673939001E-2</v>
      </c>
      <c r="P107">
        <f>(O107-O106)/(B107-B106)</f>
        <v>1.1077457934787801E-3</v>
      </c>
    </row>
    <row r="108" spans="2:20" x14ac:dyDescent="0.2">
      <c r="B108">
        <v>150</v>
      </c>
      <c r="C108">
        <v>7.8166122088139306E-2</v>
      </c>
      <c r="D108">
        <v>6.3314033989714899E-2</v>
      </c>
      <c r="E108">
        <v>4.5119207296128401E-2</v>
      </c>
      <c r="F108">
        <v>0.186599363373983</v>
      </c>
      <c r="G108">
        <v>2.8358710531457301E-2</v>
      </c>
      <c r="H108">
        <v>1.7677902301373699E-2</v>
      </c>
      <c r="I108">
        <v>2.14007955446388E-2</v>
      </c>
      <c r="J108">
        <v>6.7437408377469796E-2</v>
      </c>
      <c r="K108">
        <v>1.4757793463673801E-2</v>
      </c>
      <c r="L108">
        <v>1.03260321446887E-3</v>
      </c>
      <c r="M108">
        <v>2.5179527005477001E-2</v>
      </c>
      <c r="N108">
        <v>4.0969923683619701E-2</v>
      </c>
      <c r="O108">
        <f t="shared" si="6"/>
        <v>0.20241028551834933</v>
      </c>
      <c r="P108">
        <f t="shared" si="9"/>
        <v>2.9404599168882067E-3</v>
      </c>
    </row>
    <row r="109" spans="2:20" x14ac:dyDescent="0.2">
      <c r="B109">
        <v>200</v>
      </c>
      <c r="C109">
        <v>7.1691190712261099E-2</v>
      </c>
      <c r="D109">
        <v>4.5283620282174801E-2</v>
      </c>
      <c r="E109">
        <v>4.9394090026944101E-2</v>
      </c>
      <c r="F109">
        <v>0.16636890102137999</v>
      </c>
      <c r="G109">
        <v>3.8167213685946701E-2</v>
      </c>
      <c r="H109">
        <v>2.2060436720938902E-2</v>
      </c>
      <c r="I109">
        <v>1.77551692852294E-2</v>
      </c>
      <c r="J109">
        <v>7.7982819692114999E-2</v>
      </c>
      <c r="K109">
        <v>4.2439302561492601E-2</v>
      </c>
      <c r="L109">
        <v>1.69417623388006E-3</v>
      </c>
      <c r="M109">
        <v>5.2170881167704396E-3</v>
      </c>
      <c r="N109">
        <v>4.9350566912143103E-2</v>
      </c>
      <c r="O109">
        <f t="shared" si="6"/>
        <v>0.22214987488662491</v>
      </c>
      <c r="P109">
        <f t="shared" si="9"/>
        <v>3.9479178736551157E-4</v>
      </c>
    </row>
    <row r="110" spans="2:20" x14ac:dyDescent="0.2">
      <c r="B110">
        <v>250</v>
      </c>
      <c r="C110">
        <v>8.6997526954862403E-2</v>
      </c>
      <c r="D110">
        <v>6.2590435311602494E-2</v>
      </c>
      <c r="E110">
        <v>8.7398399353043804E-2</v>
      </c>
      <c r="F110">
        <v>0.23698636161950901</v>
      </c>
      <c r="G110">
        <v>5.29140578400853E-2</v>
      </c>
      <c r="H110">
        <v>2.30167660953043E-2</v>
      </c>
      <c r="I110">
        <v>3.61476298949584E-2</v>
      </c>
      <c r="J110">
        <v>0.11207845383034799</v>
      </c>
      <c r="K110">
        <v>3.8950723563528E-3</v>
      </c>
      <c r="L110">
        <v>2.5024477738665798E-3</v>
      </c>
      <c r="M110">
        <v>9.7880330543304896E-3</v>
      </c>
      <c r="N110">
        <v>1.6185553184549901E-2</v>
      </c>
      <c r="O110">
        <f t="shared" si="6"/>
        <v>0.12722245550432479</v>
      </c>
      <c r="P110">
        <f t="shared" si="9"/>
        <v>-1.8985483876460024E-3</v>
      </c>
    </row>
    <row r="111" spans="2:20" x14ac:dyDescent="0.2">
      <c r="B111">
        <v>300</v>
      </c>
      <c r="C111">
        <v>9.6601297809552997E-2</v>
      </c>
      <c r="D111">
        <v>6.0545682539387601E-2</v>
      </c>
      <c r="E111">
        <v>7.8981919033651302E-2</v>
      </c>
      <c r="F111">
        <v>0.23612889938259199</v>
      </c>
      <c r="G111">
        <v>5.9828089999082297E-2</v>
      </c>
      <c r="H111">
        <v>3.5622766634805098E-2</v>
      </c>
      <c r="I111">
        <v>4.5532445012190698E-2</v>
      </c>
      <c r="J111">
        <v>0.140983301646078</v>
      </c>
      <c r="K111">
        <v>2.6046879452506201E-2</v>
      </c>
      <c r="L111">
        <v>1.0490771650846201E-3</v>
      </c>
      <c r="M111">
        <v>1.2488138163804501E-2</v>
      </c>
      <c r="N111">
        <v>3.9584094781395303E-2</v>
      </c>
      <c r="O111">
        <f t="shared" si="6"/>
        <v>0.19895752004233291</v>
      </c>
      <c r="P111">
        <f t="shared" si="9"/>
        <v>1.4347012907601625E-3</v>
      </c>
    </row>
    <row r="112" spans="2:20" x14ac:dyDescent="0.2">
      <c r="B112">
        <v>350</v>
      </c>
      <c r="C112">
        <v>8.8292162990030107E-2</v>
      </c>
      <c r="D112">
        <v>5.8539731696946901E-2</v>
      </c>
      <c r="E112">
        <v>7.2288112031045904E-2</v>
      </c>
      <c r="F112">
        <v>0.21912000671802301</v>
      </c>
      <c r="G112">
        <v>7.0160612557202906E-2</v>
      </c>
      <c r="H112">
        <v>4.4070769662846301E-2</v>
      </c>
      <c r="I112">
        <v>5.7928075890217499E-2</v>
      </c>
      <c r="J112">
        <v>0.17215945811026701</v>
      </c>
      <c r="K112">
        <v>3.0583420150926501E-2</v>
      </c>
      <c r="L112">
        <v>9.3665591485442498E-3</v>
      </c>
      <c r="M112">
        <v>2.9531237747049199E-2</v>
      </c>
      <c r="N112">
        <v>6.9481217046519994E-2</v>
      </c>
      <c r="O112">
        <f t="shared" si="6"/>
        <v>0.2635929002202449</v>
      </c>
      <c r="P112">
        <f t="shared" si="9"/>
        <v>1.2927076035582396E-3</v>
      </c>
    </row>
    <row r="113" spans="2:16" x14ac:dyDescent="0.2">
      <c r="B113">
        <v>400</v>
      </c>
      <c r="C113">
        <v>0.101408231617894</v>
      </c>
      <c r="D113">
        <v>6.4246990302653295E-2</v>
      </c>
      <c r="E113">
        <v>0.116657297458621</v>
      </c>
      <c r="F113">
        <v>0.28231251937916901</v>
      </c>
      <c r="G113">
        <v>7.3841918420212704E-2</v>
      </c>
      <c r="H113">
        <v>4.8176272556865497E-2</v>
      </c>
      <c r="I113">
        <v>7.2138196206439006E-2</v>
      </c>
      <c r="J113">
        <v>0.19415638718351699</v>
      </c>
      <c r="K113">
        <v>4.3601550374989299E-2</v>
      </c>
      <c r="L113">
        <v>3.1505140268554199E-3</v>
      </c>
      <c r="M113">
        <v>5.1276970292565997E-2</v>
      </c>
      <c r="N113">
        <v>9.8029034694410697E-2</v>
      </c>
      <c r="O113">
        <f t="shared" si="6"/>
        <v>0.31309588738022526</v>
      </c>
      <c r="P113">
        <f t="shared" si="9"/>
        <v>9.9005974319960727E-4</v>
      </c>
    </row>
    <row r="114" spans="2:16" x14ac:dyDescent="0.2">
      <c r="B114">
        <v>450</v>
      </c>
      <c r="C114">
        <v>0.149314863953422</v>
      </c>
      <c r="D114">
        <v>8.8971937608613105E-2</v>
      </c>
      <c r="E114">
        <v>0.113839476082903</v>
      </c>
      <c r="F114">
        <v>0.35212627764493798</v>
      </c>
      <c r="G114">
        <v>7.7155047875490004E-2</v>
      </c>
      <c r="H114">
        <v>6.3826556611489393E-2</v>
      </c>
      <c r="I114">
        <v>6.8602208351832103E-2</v>
      </c>
      <c r="J114">
        <v>0.209583812838812</v>
      </c>
      <c r="K114">
        <v>1.9137632937144599E-4</v>
      </c>
      <c r="L114">
        <v>4.94133052150059E-2</v>
      </c>
      <c r="M114">
        <v>4.8253436366569098E-2</v>
      </c>
      <c r="N114">
        <v>9.7858117910946396E-2</v>
      </c>
      <c r="O114">
        <f t="shared" si="6"/>
        <v>0.312822821915132</v>
      </c>
      <c r="P114">
        <f t="shared" si="9"/>
        <v>-5.4613093018651691E-6</v>
      </c>
    </row>
    <row r="115" spans="2:16" x14ac:dyDescent="0.2">
      <c r="B115">
        <v>500</v>
      </c>
      <c r="C115">
        <v>0.121504821566945</v>
      </c>
      <c r="D115">
        <v>7.9934483804483106E-2</v>
      </c>
      <c r="E115">
        <v>0.104344163331816</v>
      </c>
      <c r="F115">
        <v>0.30578346870324402</v>
      </c>
      <c r="G115">
        <v>8.1892806576160701E-2</v>
      </c>
      <c r="H115">
        <v>6.5921711735844296E-2</v>
      </c>
      <c r="I115">
        <v>7.4666673363170497E-2</v>
      </c>
      <c r="J115">
        <v>0.22248119167517599</v>
      </c>
      <c r="K115">
        <v>1.55567260472112E-2</v>
      </c>
      <c r="L115">
        <v>4.7808006800262599E-2</v>
      </c>
      <c r="M115">
        <v>0.14375413029105899</v>
      </c>
      <c r="N115">
        <v>0.20711886313853201</v>
      </c>
      <c r="O115">
        <f t="shared" si="6"/>
        <v>0.45510313461734364</v>
      </c>
      <c r="P115">
        <f t="shared" si="9"/>
        <v>2.8456062540442328E-3</v>
      </c>
    </row>
    <row r="116" spans="2:16" x14ac:dyDescent="0.2">
      <c r="B116">
        <v>550</v>
      </c>
      <c r="C116">
        <v>9.9050481825989897E-2</v>
      </c>
      <c r="D116">
        <v>9.32890521688539E-2</v>
      </c>
      <c r="E116">
        <v>0.10907760072242401</v>
      </c>
      <c r="F116">
        <v>0.301417134717268</v>
      </c>
      <c r="G116">
        <v>8.2849645382266204E-2</v>
      </c>
      <c r="H116">
        <v>7.6667061053891594E-2</v>
      </c>
      <c r="I116">
        <v>7.8071341594909596E-2</v>
      </c>
      <c r="J116">
        <v>0.23758804803106701</v>
      </c>
      <c r="K116">
        <v>6.0081462863497102E-3</v>
      </c>
      <c r="L116">
        <v>0.140060778963053</v>
      </c>
      <c r="M116">
        <v>0.268436334864533</v>
      </c>
      <c r="N116">
        <v>0.41450526011393601</v>
      </c>
      <c r="O116">
        <f t="shared" si="6"/>
        <v>0.64382082920167782</v>
      </c>
      <c r="P116">
        <f t="shared" si="9"/>
        <v>3.7743538916866835E-3</v>
      </c>
    </row>
    <row r="117" spans="2:16" x14ac:dyDescent="0.2">
      <c r="B117">
        <v>600</v>
      </c>
      <c r="C117">
        <v>9.2306744247768996E-2</v>
      </c>
      <c r="D117">
        <v>0.10282643517448201</v>
      </c>
      <c r="E117">
        <v>8.6778141401059203E-2</v>
      </c>
      <c r="F117">
        <v>0.281911320823311</v>
      </c>
      <c r="G117">
        <v>8.0130002502043607E-2</v>
      </c>
      <c r="H117">
        <v>9.4294118464381405E-2</v>
      </c>
      <c r="I117">
        <v>8.9357431708898302E-2</v>
      </c>
      <c r="J117">
        <v>0.26378155267532299</v>
      </c>
      <c r="K117">
        <v>2.3556231606381501E-2</v>
      </c>
      <c r="L117">
        <v>0.100019619096002</v>
      </c>
      <c r="M117">
        <v>0.17822520335265199</v>
      </c>
      <c r="N117">
        <v>0.30180105405503499</v>
      </c>
      <c r="O117">
        <f t="shared" si="6"/>
        <v>0.5493642271344531</v>
      </c>
      <c r="P117">
        <f t="shared" si="9"/>
        <v>-1.8891320413444946E-3</v>
      </c>
    </row>
    <row r="118" spans="2:16" x14ac:dyDescent="0.2">
      <c r="B118">
        <v>650</v>
      </c>
      <c r="C118">
        <v>0.13241071284162001</v>
      </c>
      <c r="D118">
        <v>0.13438620024853301</v>
      </c>
      <c r="E118">
        <v>0.133284414602478</v>
      </c>
      <c r="F118">
        <v>0.40008132769263099</v>
      </c>
      <c r="G118">
        <v>9.0895261591951104E-2</v>
      </c>
      <c r="H118">
        <v>9.1155055977728397E-2</v>
      </c>
      <c r="I118">
        <v>0.108155648012459</v>
      </c>
      <c r="J118">
        <v>0.29020596558213901</v>
      </c>
      <c r="K118">
        <v>4.4379401943032198E-3</v>
      </c>
      <c r="L118">
        <v>5.6399889630058798E-2</v>
      </c>
      <c r="M118">
        <v>0.21365658922596401</v>
      </c>
      <c r="N118">
        <v>0.27449441905032601</v>
      </c>
      <c r="O118">
        <f t="shared" si="6"/>
        <v>0.52392214979930563</v>
      </c>
      <c r="P118">
        <f t="shared" si="9"/>
        <v>-5.0884154670294941E-4</v>
      </c>
    </row>
    <row r="119" spans="2:16" x14ac:dyDescent="0.2">
      <c r="B119">
        <v>700</v>
      </c>
      <c r="C119">
        <v>0.15339711299585901</v>
      </c>
      <c r="D119">
        <v>0.15126070363869701</v>
      </c>
      <c r="E119">
        <v>0.16255521470484</v>
      </c>
      <c r="F119">
        <v>0.46721303133939601</v>
      </c>
      <c r="G119">
        <v>0.100584060981149</v>
      </c>
      <c r="H119">
        <v>9.1063981909120906E-2</v>
      </c>
      <c r="I119">
        <v>0.129726869470671</v>
      </c>
      <c r="J119">
        <v>0.32137491236094001</v>
      </c>
      <c r="K119">
        <v>1.35213586463186E-2</v>
      </c>
      <c r="L119">
        <v>4.0768922202436803E-2</v>
      </c>
      <c r="M119">
        <v>0.18770441667680901</v>
      </c>
      <c r="N119">
        <v>0.24199469752556399</v>
      </c>
      <c r="O119">
        <f t="shared" si="6"/>
        <v>0.49192956561439161</v>
      </c>
      <c r="P119">
        <f t="shared" si="9"/>
        <v>-6.3985168369828037E-4</v>
      </c>
    </row>
    <row r="120" spans="2:16" x14ac:dyDescent="0.2">
      <c r="B120">
        <v>750</v>
      </c>
      <c r="C120">
        <v>0.14245014431573899</v>
      </c>
      <c r="D120">
        <v>0.18791162737602099</v>
      </c>
      <c r="E120">
        <v>0.17285703075002401</v>
      </c>
      <c r="F120">
        <v>0.50321880244178396</v>
      </c>
      <c r="G120">
        <v>0.106378977289696</v>
      </c>
      <c r="H120">
        <v>0.122585399445949</v>
      </c>
      <c r="I120">
        <v>0.13127813967975799</v>
      </c>
      <c r="J120">
        <v>0.360242516415404</v>
      </c>
      <c r="K120">
        <v>2.8364330371315499E-2</v>
      </c>
      <c r="L120">
        <v>0.11972757402124801</v>
      </c>
      <c r="M120">
        <v>9.0298418089170607E-2</v>
      </c>
      <c r="N120">
        <v>0.238390322481734</v>
      </c>
      <c r="O120">
        <f t="shared" si="6"/>
        <v>0.48825231436393007</v>
      </c>
      <c r="P120">
        <f t="shared" si="9"/>
        <v>-7.3545025009230663E-5</v>
      </c>
    </row>
    <row r="121" spans="2:16" x14ac:dyDescent="0.2">
      <c r="B121">
        <v>800</v>
      </c>
      <c r="C121">
        <v>0.17979543774151499</v>
      </c>
      <c r="D121">
        <v>0.20594408990739899</v>
      </c>
      <c r="E121">
        <v>0.16745609676922099</v>
      </c>
      <c r="F121">
        <v>0.55319562441813497</v>
      </c>
      <c r="G121">
        <v>0.120258783340705</v>
      </c>
      <c r="H121">
        <v>0.116696251001286</v>
      </c>
      <c r="I121">
        <v>0.13813435311809</v>
      </c>
      <c r="J121">
        <v>0.37508938746008202</v>
      </c>
      <c r="K121">
        <v>0.101532498132237</v>
      </c>
      <c r="L121">
        <v>3.22538720443332E-2</v>
      </c>
      <c r="M121">
        <v>6.6330156090539799E-2</v>
      </c>
      <c r="N121">
        <v>0.20011652626710999</v>
      </c>
      <c r="O121">
        <f t="shared" si="6"/>
        <v>0.44734385685634487</v>
      </c>
      <c r="P121">
        <f t="shared" si="9"/>
        <v>-8.1816915015170411E-4</v>
      </c>
    </row>
    <row r="122" spans="2:16" x14ac:dyDescent="0.2">
      <c r="B122">
        <v>850</v>
      </c>
      <c r="C122">
        <v>0.17141676161424399</v>
      </c>
      <c r="D122">
        <v>0.22661444534511499</v>
      </c>
      <c r="E122">
        <v>0.13806382803985701</v>
      </c>
      <c r="F122">
        <v>0.53609503499921496</v>
      </c>
      <c r="G122">
        <v>0.115032969252372</v>
      </c>
      <c r="H122">
        <v>0.110539770953353</v>
      </c>
      <c r="I122">
        <v>0.13480497398104099</v>
      </c>
      <c r="J122">
        <v>0.36037771418676501</v>
      </c>
      <c r="K122">
        <v>3.5645173112819603E-2</v>
      </c>
      <c r="L122">
        <v>6.9707188029753697E-4</v>
      </c>
      <c r="M122">
        <v>0.27885867900559203</v>
      </c>
      <c r="N122">
        <v>0.31520092399871003</v>
      </c>
      <c r="O122">
        <f t="shared" si="6"/>
        <v>0.56142757680640343</v>
      </c>
      <c r="P122">
        <f t="shared" si="9"/>
        <v>2.2816743990011711E-3</v>
      </c>
    </row>
    <row r="123" spans="2:16" x14ac:dyDescent="0.2">
      <c r="B123">
        <v>900</v>
      </c>
      <c r="C123">
        <v>0.17216956145798501</v>
      </c>
      <c r="D123">
        <v>0.24185686382332999</v>
      </c>
      <c r="E123">
        <v>0.180150526995837</v>
      </c>
      <c r="F123">
        <v>0.59417695227715195</v>
      </c>
      <c r="G123">
        <v>0.13156358779646701</v>
      </c>
      <c r="H123">
        <v>0.13042278750419201</v>
      </c>
      <c r="I123">
        <v>0.15702913731548601</v>
      </c>
      <c r="J123">
        <v>0.419015512616145</v>
      </c>
      <c r="K123">
        <v>1.04250578897005E-2</v>
      </c>
      <c r="L123">
        <v>9.5952112787313099E-4</v>
      </c>
      <c r="M123">
        <v>0.22055940832587201</v>
      </c>
      <c r="N123">
        <v>0.23194398734344501</v>
      </c>
      <c r="O123">
        <f t="shared" si="6"/>
        <v>0.48160563466745798</v>
      </c>
      <c r="P123">
        <f t="shared" si="9"/>
        <v>-1.5964388427789089E-3</v>
      </c>
    </row>
    <row r="124" spans="2:16" x14ac:dyDescent="0.2">
      <c r="B124">
        <v>950</v>
      </c>
      <c r="C124">
        <v>0.21674682252868199</v>
      </c>
      <c r="D124">
        <v>0.285566223844128</v>
      </c>
      <c r="E124">
        <v>0.20950694004814899</v>
      </c>
      <c r="F124">
        <v>0.71181998642095901</v>
      </c>
      <c r="G124">
        <v>0.161656587865249</v>
      </c>
      <c r="H124">
        <v>0.14038917724483399</v>
      </c>
      <c r="I124">
        <v>0.18250685434525701</v>
      </c>
      <c r="J124">
        <v>0.48455261945534001</v>
      </c>
      <c r="K124" s="2">
        <v>5.5846147638246199E-5</v>
      </c>
      <c r="L124">
        <v>1.61993845428954E-3</v>
      </c>
      <c r="M124">
        <v>0.18636172426236999</v>
      </c>
      <c r="N124">
        <v>0.18803750886429699</v>
      </c>
      <c r="O124">
        <f t="shared" si="6"/>
        <v>0.43363291948870414</v>
      </c>
      <c r="P124">
        <f t="shared" si="9"/>
        <v>-9.5945430357507685E-4</v>
      </c>
    </row>
    <row r="125" spans="2:16" x14ac:dyDescent="0.2">
      <c r="B125">
        <v>1000</v>
      </c>
      <c r="C125">
        <v>0.260444552146538</v>
      </c>
      <c r="D125">
        <v>0.30953128463336199</v>
      </c>
      <c r="E125">
        <v>0.23296060250032999</v>
      </c>
      <c r="F125">
        <v>0.80293643928022995</v>
      </c>
      <c r="G125">
        <v>0.17173708423959899</v>
      </c>
      <c r="H125">
        <v>0.171539853162854</v>
      </c>
      <c r="I125">
        <v>0.18180292937082401</v>
      </c>
      <c r="J125">
        <v>0.525079866773277</v>
      </c>
      <c r="K125" s="2">
        <v>1.10241100655223E-5</v>
      </c>
      <c r="L125" s="2">
        <v>2.29456965778492E-6</v>
      </c>
      <c r="M125">
        <v>0.184069768251095</v>
      </c>
      <c r="N125">
        <v>0.18408308693081801</v>
      </c>
      <c r="O125">
        <f t="shared" si="6"/>
        <v>0.42904904956288858</v>
      </c>
      <c r="P125">
        <f t="shared" si="9"/>
        <v>-9.1677398516311066E-5</v>
      </c>
    </row>
    <row r="126" spans="2:16" x14ac:dyDescent="0.2">
      <c r="B126">
        <v>1050</v>
      </c>
      <c r="C126">
        <v>0.29921647150000302</v>
      </c>
      <c r="D126">
        <v>0.32669425311668898</v>
      </c>
      <c r="E126">
        <v>0.240365395534056</v>
      </c>
      <c r="F126">
        <v>0.86627612015074795</v>
      </c>
      <c r="G126">
        <v>0.17534994182736</v>
      </c>
      <c r="H126">
        <v>0.19124038684532399</v>
      </c>
      <c r="I126">
        <v>0.18967192998877799</v>
      </c>
      <c r="J126">
        <v>0.55626225866146095</v>
      </c>
      <c r="K126">
        <v>1.29827604650664E-3</v>
      </c>
      <c r="L126">
        <v>6.1141871167315004E-3</v>
      </c>
      <c r="M126">
        <v>0.19840389625475099</v>
      </c>
      <c r="N126">
        <v>0.20581635941798901</v>
      </c>
      <c r="O126">
        <f t="shared" si="6"/>
        <v>0.45366987933737568</v>
      </c>
      <c r="P126">
        <f t="shared" si="9"/>
        <v>4.924165954897419E-4</v>
      </c>
    </row>
    <row r="127" spans="2:16" x14ac:dyDescent="0.2">
      <c r="B127">
        <v>1100</v>
      </c>
      <c r="C127">
        <v>0.28727154725180298</v>
      </c>
      <c r="D127">
        <v>0.342824218091837</v>
      </c>
      <c r="E127">
        <v>0.23224995881274099</v>
      </c>
      <c r="F127">
        <v>0.862345724156381</v>
      </c>
      <c r="G127">
        <v>0.17502959175959701</v>
      </c>
      <c r="H127">
        <v>0.17756918830003501</v>
      </c>
      <c r="I127">
        <v>0.16742845625553501</v>
      </c>
      <c r="J127">
        <v>0.52002723631516701</v>
      </c>
      <c r="K127" s="2">
        <v>1.46051394232232E-5</v>
      </c>
      <c r="L127">
        <v>1.4162176891611099E-2</v>
      </c>
      <c r="M127">
        <v>0.32591585640500098</v>
      </c>
      <c r="N127">
        <v>0.34009263843603599</v>
      </c>
      <c r="O127">
        <f t="shared" si="6"/>
        <v>0.58317462087786021</v>
      </c>
      <c r="P127">
        <f t="shared" si="9"/>
        <v>2.5900948308096904E-3</v>
      </c>
    </row>
    <row r="128" spans="2:16" x14ac:dyDescent="0.2">
      <c r="B128">
        <v>1150</v>
      </c>
      <c r="C128">
        <v>0.29141930165445101</v>
      </c>
      <c r="D128">
        <v>0.37866521151560401</v>
      </c>
      <c r="E128">
        <v>0.22501773916048301</v>
      </c>
      <c r="F128">
        <v>0.89510225233053797</v>
      </c>
      <c r="G128">
        <v>0.18860478467609501</v>
      </c>
      <c r="H128">
        <v>0.17386238936384901</v>
      </c>
      <c r="I128">
        <v>0.18474399480493001</v>
      </c>
      <c r="J128">
        <v>0.54721116884487497</v>
      </c>
      <c r="K128" s="2">
        <v>7.7260415723550693E-6</v>
      </c>
      <c r="L128">
        <v>7.4008676945370999E-2</v>
      </c>
      <c r="M128">
        <v>0.46904761628950398</v>
      </c>
      <c r="N128">
        <v>0.54306401927644798</v>
      </c>
      <c r="O128">
        <f t="shared" si="6"/>
        <v>0.7369287749005653</v>
      </c>
      <c r="P128">
        <f t="shared" si="9"/>
        <v>3.0750830804541019E-3</v>
      </c>
    </row>
    <row r="129" spans="2:16" x14ac:dyDescent="0.2">
      <c r="B129">
        <v>1200</v>
      </c>
      <c r="C129">
        <v>0.34657894786631099</v>
      </c>
      <c r="D129">
        <v>0.44617909319219001</v>
      </c>
      <c r="E129">
        <v>0.26885225487407099</v>
      </c>
      <c r="F129">
        <v>1.0616102959325699</v>
      </c>
      <c r="G129">
        <v>0.17580562378589901</v>
      </c>
      <c r="H129">
        <v>0.17518262436541801</v>
      </c>
      <c r="I129">
        <v>0.19457947523986599</v>
      </c>
      <c r="J129">
        <v>0.54556772339118298</v>
      </c>
      <c r="K129">
        <v>3.9884317932793303E-2</v>
      </c>
      <c r="L129">
        <v>2.9058637109201899E-2</v>
      </c>
      <c r="M129">
        <v>0.73971702501797498</v>
      </c>
      <c r="N129">
        <v>0.80865998005996997</v>
      </c>
      <c r="O129">
        <f t="shared" si="6"/>
        <v>0.89925523632613336</v>
      </c>
      <c r="P129">
        <f t="shared" si="9"/>
        <v>3.246529228511361E-3</v>
      </c>
    </row>
    <row r="130" spans="2:16" x14ac:dyDescent="0.2">
      <c r="B130">
        <v>1250</v>
      </c>
      <c r="C130">
        <v>0.33898992524159399</v>
      </c>
      <c r="D130">
        <v>0.42823249272121799</v>
      </c>
      <c r="E130">
        <v>0.25696607586547898</v>
      </c>
      <c r="F130">
        <v>1.0241884938282899</v>
      </c>
      <c r="G130">
        <v>0.18153040825847799</v>
      </c>
      <c r="H130">
        <v>0.18666895766393801</v>
      </c>
      <c r="I130">
        <v>0.22402077535203699</v>
      </c>
      <c r="J130">
        <v>0.59222014127445399</v>
      </c>
      <c r="K130">
        <v>2.80698819780252E-2</v>
      </c>
      <c r="L130">
        <v>2.5230855521313E-2</v>
      </c>
      <c r="M130">
        <v>0.48344946971986702</v>
      </c>
      <c r="N130">
        <v>0.53675020721920497</v>
      </c>
      <c r="O130">
        <f t="shared" si="6"/>
        <v>0.73263238204382219</v>
      </c>
      <c r="P130">
        <f t="shared" si="9"/>
        <v>-3.3324570856462232E-3</v>
      </c>
    </row>
    <row r="131" spans="2:16" x14ac:dyDescent="0.2">
      <c r="B131">
        <v>1300</v>
      </c>
      <c r="C131">
        <v>0.38512740740977902</v>
      </c>
      <c r="D131">
        <v>0.47772187567764102</v>
      </c>
      <c r="E131">
        <v>0.29616634960778598</v>
      </c>
      <c r="F131">
        <v>1.1590156326952099</v>
      </c>
      <c r="G131">
        <v>0.19751632789946699</v>
      </c>
      <c r="H131">
        <v>0.21111131615230899</v>
      </c>
      <c r="I131">
        <v>0.23214539626024899</v>
      </c>
      <c r="J131">
        <v>0.64077304031202498</v>
      </c>
      <c r="K131">
        <v>2.7623392772983799E-2</v>
      </c>
      <c r="L131">
        <v>2.4410730151218401E-2</v>
      </c>
      <c r="M131">
        <v>0.60216140847927302</v>
      </c>
      <c r="N131">
        <v>0.65419553140347597</v>
      </c>
      <c r="O131">
        <f t="shared" si="6"/>
        <v>0.80882354775530363</v>
      </c>
      <c r="P131">
        <f t="shared" si="9"/>
        <v>1.5238233142296287E-3</v>
      </c>
    </row>
    <row r="132" spans="2:16" x14ac:dyDescent="0.2">
      <c r="B132">
        <v>1350</v>
      </c>
      <c r="C132">
        <v>0.39350905694175697</v>
      </c>
      <c r="D132">
        <v>0.45380328373212098</v>
      </c>
      <c r="E132">
        <v>0.30794741515381502</v>
      </c>
      <c r="F132">
        <v>1.15525975582769</v>
      </c>
      <c r="G132">
        <v>0.190712017674491</v>
      </c>
      <c r="H132">
        <v>0.23144146311515501</v>
      </c>
      <c r="I132">
        <v>0.25888622906972703</v>
      </c>
      <c r="J132">
        <v>0.68103970985937401</v>
      </c>
      <c r="K132">
        <v>4.7327847370790396E-3</v>
      </c>
      <c r="L132">
        <v>4.2425003575507103E-2</v>
      </c>
      <c r="M132">
        <v>0.76097984385137896</v>
      </c>
      <c r="N132">
        <v>0.80813763216396495</v>
      </c>
      <c r="O132">
        <f t="shared" si="6"/>
        <v>0.89896475579633539</v>
      </c>
      <c r="P132">
        <f t="shared" si="9"/>
        <v>1.8028241608206352E-3</v>
      </c>
    </row>
    <row r="133" spans="2:16" x14ac:dyDescent="0.2">
      <c r="B133">
        <v>1400</v>
      </c>
      <c r="C133">
        <v>0.36868810772976801</v>
      </c>
      <c r="D133">
        <v>0.55336890011423201</v>
      </c>
      <c r="E133">
        <v>0.333083488919243</v>
      </c>
      <c r="F133">
        <v>1.25514049676324</v>
      </c>
      <c r="G133">
        <v>0.174320069843378</v>
      </c>
      <c r="H133">
        <v>0.25904106673427002</v>
      </c>
      <c r="I133">
        <v>0.282911719508179</v>
      </c>
      <c r="J133">
        <v>0.71627285608582703</v>
      </c>
      <c r="K133">
        <v>1.01829015242666E-2</v>
      </c>
      <c r="L133">
        <v>2.02531324843351E-2</v>
      </c>
      <c r="M133">
        <v>0.64165390736493899</v>
      </c>
      <c r="N133">
        <v>0.67208994137354106</v>
      </c>
      <c r="O133">
        <f t="shared" si="6"/>
        <v>0.81981091806192785</v>
      </c>
      <c r="P133">
        <f t="shared" si="9"/>
        <v>-1.5830767546881508E-3</v>
      </c>
    </row>
    <row r="134" spans="2:16" x14ac:dyDescent="0.2">
      <c r="B134">
        <v>1450</v>
      </c>
      <c r="C134">
        <v>0.34558303455369899</v>
      </c>
      <c r="D134">
        <v>0.59889116072045001</v>
      </c>
      <c r="E134">
        <v>0.294390188556577</v>
      </c>
      <c r="F134">
        <v>1.2388643838307301</v>
      </c>
      <c r="G134">
        <v>0.192437726566938</v>
      </c>
      <c r="H134">
        <v>0.284542936113925</v>
      </c>
      <c r="I134">
        <v>0.27081226937486302</v>
      </c>
      <c r="J134">
        <v>0.74779293205572595</v>
      </c>
      <c r="K134">
        <v>2.94417249291976E-2</v>
      </c>
      <c r="L134">
        <v>8.9985415751958307E-3</v>
      </c>
      <c r="M134">
        <v>0.60680175096893296</v>
      </c>
      <c r="N134">
        <v>0.64524201747332599</v>
      </c>
      <c r="O134">
        <f t="shared" si="6"/>
        <v>0.80326957957669853</v>
      </c>
      <c r="P134">
        <f t="shared" si="9"/>
        <v>-3.3082676970458636E-4</v>
      </c>
    </row>
    <row r="135" spans="2:16" x14ac:dyDescent="0.2">
      <c r="B135">
        <v>1500</v>
      </c>
      <c r="C135">
        <v>0.36239769186245702</v>
      </c>
      <c r="D135">
        <v>0.54215248341009403</v>
      </c>
      <c r="E135">
        <v>0.29842596109221903</v>
      </c>
      <c r="F135">
        <v>1.20297613636477</v>
      </c>
      <c r="G135">
        <v>0.207020098127009</v>
      </c>
      <c r="H135">
        <v>0.29082487123072698</v>
      </c>
      <c r="I135">
        <v>0.25935141028877201</v>
      </c>
      <c r="J135">
        <v>0.75719637964650799</v>
      </c>
      <c r="K135">
        <v>8.4393149081267896E-2</v>
      </c>
      <c r="L135">
        <v>4.9404935058221203E-2</v>
      </c>
      <c r="M135">
        <v>0.495667084203952</v>
      </c>
      <c r="N135">
        <v>0.62946516834344102</v>
      </c>
      <c r="O135">
        <f t="shared" ref="O135:O198" si="10">N135^0.5</f>
        <v>0.7933884095091388</v>
      </c>
      <c r="P135">
        <f t="shared" si="9"/>
        <v>-1.9762340135119462E-4</v>
      </c>
    </row>
    <row r="136" spans="2:16" x14ac:dyDescent="0.2">
      <c r="B136">
        <v>1550</v>
      </c>
      <c r="C136">
        <v>0.33238366233400202</v>
      </c>
      <c r="D136">
        <v>0.53216872401875603</v>
      </c>
      <c r="E136">
        <v>0.356671428203095</v>
      </c>
      <c r="F136">
        <v>1.2212238145558501</v>
      </c>
      <c r="G136">
        <v>0.20411080561175801</v>
      </c>
      <c r="H136">
        <v>0.26949006098813799</v>
      </c>
      <c r="I136">
        <v>0.27518816754709002</v>
      </c>
      <c r="J136">
        <v>0.74878903414698506</v>
      </c>
      <c r="K136">
        <v>0.19439029396820201</v>
      </c>
      <c r="L136">
        <v>0.14963937611647499</v>
      </c>
      <c r="M136">
        <v>0.56664320389066503</v>
      </c>
      <c r="N136">
        <v>0.91067287397534102</v>
      </c>
      <c r="O136">
        <f t="shared" si="10"/>
        <v>0.95429181803856045</v>
      </c>
      <c r="P136">
        <f t="shared" ref="P136:P199" si="11">(O136-O135)/(B136-B135)</f>
        <v>3.2180681705884328E-3</v>
      </c>
    </row>
    <row r="137" spans="2:16" x14ac:dyDescent="0.2">
      <c r="B137">
        <v>1600</v>
      </c>
      <c r="C137">
        <v>0.355624660874645</v>
      </c>
      <c r="D137">
        <v>0.57195895615264003</v>
      </c>
      <c r="E137">
        <v>0.31916305331596001</v>
      </c>
      <c r="F137">
        <v>1.2467466703432399</v>
      </c>
      <c r="G137">
        <v>0.185706327314521</v>
      </c>
      <c r="H137">
        <v>0.27957320794563401</v>
      </c>
      <c r="I137">
        <v>0.31847254930465002</v>
      </c>
      <c r="J137">
        <v>0.78375208456480505</v>
      </c>
      <c r="K137">
        <v>0.195731092720832</v>
      </c>
      <c r="L137">
        <v>0.22877383668186499</v>
      </c>
      <c r="M137">
        <v>0.61907990476930896</v>
      </c>
      <c r="N137">
        <v>1.043584834172</v>
      </c>
      <c r="O137">
        <f t="shared" si="10"/>
        <v>1.0215600002799641</v>
      </c>
      <c r="P137">
        <f t="shared" si="11"/>
        <v>1.3453636448280725E-3</v>
      </c>
    </row>
    <row r="138" spans="2:16" x14ac:dyDescent="0.2">
      <c r="B138">
        <v>1650</v>
      </c>
      <c r="C138">
        <v>0.38846557242761398</v>
      </c>
      <c r="D138">
        <v>0.65921777318841202</v>
      </c>
      <c r="E138">
        <v>0.387903779041187</v>
      </c>
      <c r="F138">
        <v>1.4355871246572101</v>
      </c>
      <c r="G138">
        <v>0.21438130191125901</v>
      </c>
      <c r="H138">
        <v>0.31070903440685099</v>
      </c>
      <c r="I138">
        <v>0.31984802272026602</v>
      </c>
      <c r="J138">
        <v>0.844938359038377</v>
      </c>
      <c r="K138">
        <v>9.39641000186658E-2</v>
      </c>
      <c r="L138">
        <v>0.49051559275324502</v>
      </c>
      <c r="M138">
        <v>0.81925127514691398</v>
      </c>
      <c r="N138">
        <v>1.4037309679188199</v>
      </c>
      <c r="O138">
        <f t="shared" si="10"/>
        <v>1.1847915293075064</v>
      </c>
      <c r="P138">
        <f t="shared" si="11"/>
        <v>3.2646305805508467E-3</v>
      </c>
    </row>
    <row r="139" spans="2:16" x14ac:dyDescent="0.2">
      <c r="B139">
        <v>1700</v>
      </c>
      <c r="C139">
        <v>0.37151037608487503</v>
      </c>
      <c r="D139">
        <v>0.65547912812400599</v>
      </c>
      <c r="E139">
        <v>0.40569440013931102</v>
      </c>
      <c r="F139">
        <v>1.43268390434819</v>
      </c>
      <c r="G139">
        <v>0.23039386594424699</v>
      </c>
      <c r="H139">
        <v>0.33859353469671699</v>
      </c>
      <c r="I139">
        <v>0.30973285167402498</v>
      </c>
      <c r="J139">
        <v>0.87872025231498996</v>
      </c>
      <c r="K139">
        <v>0.11049091599715199</v>
      </c>
      <c r="L139">
        <v>0.72837553795357302</v>
      </c>
      <c r="M139">
        <v>0.52955988028905998</v>
      </c>
      <c r="N139">
        <v>1.36842633423978</v>
      </c>
      <c r="O139">
        <f t="shared" si="10"/>
        <v>1.1697975612215046</v>
      </c>
      <c r="P139">
        <f t="shared" si="11"/>
        <v>-2.9987936172003681E-4</v>
      </c>
    </row>
    <row r="140" spans="2:16" x14ac:dyDescent="0.2">
      <c r="B140">
        <v>1750</v>
      </c>
      <c r="C140">
        <v>0.39351259714088299</v>
      </c>
      <c r="D140">
        <v>0.69597035087874903</v>
      </c>
      <c r="E140">
        <v>0.367390284076275</v>
      </c>
      <c r="F140">
        <v>1.4568732320959099</v>
      </c>
      <c r="G140">
        <v>0.23468373403380399</v>
      </c>
      <c r="H140">
        <v>0.337233239164273</v>
      </c>
      <c r="I140">
        <v>0.28049881212932098</v>
      </c>
      <c r="J140">
        <v>0.85241578532739803</v>
      </c>
      <c r="K140">
        <v>6.0871058949740701E-2</v>
      </c>
      <c r="L140">
        <v>0.25783292937595698</v>
      </c>
      <c r="M140">
        <v>0.63699650590395795</v>
      </c>
      <c r="N140">
        <v>0.95570049422965597</v>
      </c>
      <c r="O140">
        <f t="shared" si="10"/>
        <v>0.97759935261315301</v>
      </c>
      <c r="P140">
        <f t="shared" si="11"/>
        <v>-3.8439641721670316E-3</v>
      </c>
    </row>
    <row r="141" spans="2:16" x14ac:dyDescent="0.2">
      <c r="B141">
        <v>1800</v>
      </c>
      <c r="C141">
        <v>0.40201204355821202</v>
      </c>
      <c r="D141">
        <v>0.65371885482988901</v>
      </c>
      <c r="E141">
        <v>0.37586435884234398</v>
      </c>
      <c r="F141">
        <v>1.43159525723044</v>
      </c>
      <c r="G141">
        <v>0.275712321870765</v>
      </c>
      <c r="H141">
        <v>0.31465886488310701</v>
      </c>
      <c r="I141">
        <v>0.27769914078227298</v>
      </c>
      <c r="J141">
        <v>0.86807032753614499</v>
      </c>
      <c r="K141">
        <v>3.0961973089436601E-2</v>
      </c>
      <c r="L141">
        <v>0.21582395254317099</v>
      </c>
      <c r="M141">
        <v>0.46974196825164799</v>
      </c>
      <c r="N141">
        <v>0.71652789388425497</v>
      </c>
      <c r="O141">
        <f t="shared" si="10"/>
        <v>0.84647970671732875</v>
      </c>
      <c r="P141">
        <f t="shared" si="11"/>
        <v>-2.6223929179164853E-3</v>
      </c>
    </row>
    <row r="142" spans="2:16" x14ac:dyDescent="0.2">
      <c r="B142">
        <v>1850</v>
      </c>
      <c r="C142">
        <v>0.42272251008996498</v>
      </c>
      <c r="D142">
        <v>0.62951069279907002</v>
      </c>
      <c r="E142">
        <v>0.40695781477962101</v>
      </c>
      <c r="F142">
        <v>1.45919101766866</v>
      </c>
      <c r="G142">
        <v>0.28022054634503901</v>
      </c>
      <c r="H142">
        <v>0.32435404153877501</v>
      </c>
      <c r="I142">
        <v>0.28865554764694501</v>
      </c>
      <c r="J142">
        <v>0.89323013553075803</v>
      </c>
      <c r="K142">
        <v>5.0874114965870902E-2</v>
      </c>
      <c r="L142">
        <v>0.31894993943140099</v>
      </c>
      <c r="M142">
        <v>0.26958567903217201</v>
      </c>
      <c r="N142">
        <v>0.63940973342944396</v>
      </c>
      <c r="O142">
        <f t="shared" si="10"/>
        <v>0.79963099829198969</v>
      </c>
      <c r="P142">
        <f t="shared" si="11"/>
        <v>-9.3697416850678115E-4</v>
      </c>
    </row>
    <row r="143" spans="2:16" x14ac:dyDescent="0.2">
      <c r="B143">
        <v>1900</v>
      </c>
      <c r="C143">
        <v>0.43304063158993</v>
      </c>
      <c r="D143">
        <v>0.61063074056868705</v>
      </c>
      <c r="E143">
        <v>0.43222685241481901</v>
      </c>
      <c r="F143">
        <v>1.47589822457344</v>
      </c>
      <c r="G143">
        <v>0.25763807001575201</v>
      </c>
      <c r="H143">
        <v>0.31756318949357398</v>
      </c>
      <c r="I143">
        <v>0.33609219266352902</v>
      </c>
      <c r="J143">
        <v>0.91129345217285596</v>
      </c>
      <c r="K143">
        <v>1.5574212971362999E-2</v>
      </c>
      <c r="L143">
        <v>0.29883263401731203</v>
      </c>
      <c r="M143">
        <v>0.17943920758627799</v>
      </c>
      <c r="N143">
        <v>0.49384605457495301</v>
      </c>
      <c r="O143">
        <f t="shared" si="10"/>
        <v>0.7027418121721184</v>
      </c>
      <c r="P143">
        <f t="shared" si="11"/>
        <v>-1.9377837223974259E-3</v>
      </c>
    </row>
    <row r="144" spans="2:16" x14ac:dyDescent="0.2">
      <c r="B144">
        <v>1950</v>
      </c>
      <c r="C144">
        <v>0.40510940783164501</v>
      </c>
      <c r="D144">
        <v>0.66323801919556502</v>
      </c>
      <c r="E144">
        <v>0.45126015245576401</v>
      </c>
      <c r="F144">
        <v>1.51960757948297</v>
      </c>
      <c r="G144">
        <v>0.25358471863822102</v>
      </c>
      <c r="H144">
        <v>0.322528578486935</v>
      </c>
      <c r="I144">
        <v>0.33411450950097499</v>
      </c>
      <c r="J144">
        <v>0.91022780662613101</v>
      </c>
      <c r="K144">
        <v>5.8049750788288102E-3</v>
      </c>
      <c r="L144">
        <v>9.0261561061765402E-2</v>
      </c>
      <c r="M144">
        <v>0.190748640333152</v>
      </c>
      <c r="N144">
        <v>0.28681517647374599</v>
      </c>
      <c r="O144">
        <f t="shared" si="10"/>
        <v>0.53555128276734243</v>
      </c>
      <c r="P144">
        <f t="shared" si="11"/>
        <v>-3.3438105880955193E-3</v>
      </c>
    </row>
    <row r="145" spans="2:16" x14ac:dyDescent="0.2">
      <c r="B145">
        <v>2000</v>
      </c>
      <c r="C145">
        <v>0.36831105641641299</v>
      </c>
      <c r="D145">
        <v>0.60065555340951904</v>
      </c>
      <c r="E145">
        <v>0.461139477801151</v>
      </c>
      <c r="F145">
        <v>1.4301060876270799</v>
      </c>
      <c r="G145">
        <v>0.23589006109579999</v>
      </c>
      <c r="H145">
        <v>0.32788304948293001</v>
      </c>
      <c r="I145">
        <v>0.31206742567783302</v>
      </c>
      <c r="J145">
        <v>0.875840536256563</v>
      </c>
      <c r="K145">
        <v>3.0756751876596898E-3</v>
      </c>
      <c r="L145">
        <v>9.1154809252049093E-2</v>
      </c>
      <c r="M145">
        <v>0.237455935080743</v>
      </c>
      <c r="N145">
        <v>0.33168641952045202</v>
      </c>
      <c r="O145">
        <f t="shared" si="10"/>
        <v>0.57592223391743791</v>
      </c>
      <c r="P145">
        <f t="shared" si="11"/>
        <v>8.074190230019096E-4</v>
      </c>
    </row>
    <row r="146" spans="2:16" x14ac:dyDescent="0.2">
      <c r="B146">
        <v>2050</v>
      </c>
      <c r="C146">
        <v>0.38521204124159902</v>
      </c>
      <c r="D146">
        <v>0.64314118339930104</v>
      </c>
      <c r="E146">
        <v>0.471566599610176</v>
      </c>
      <c r="F146">
        <v>1.4999198242510801</v>
      </c>
      <c r="G146">
        <v>0.261884260133391</v>
      </c>
      <c r="H146">
        <v>0.31997799264337401</v>
      </c>
      <c r="I146">
        <v>0.36058444105745402</v>
      </c>
      <c r="J146">
        <v>0.94244669383421897</v>
      </c>
      <c r="K146" s="2">
        <v>2.4409440713836999E-5</v>
      </c>
      <c r="L146">
        <v>2.8337431912480001E-2</v>
      </c>
      <c r="M146">
        <v>0.34792854446166899</v>
      </c>
      <c r="N146">
        <v>0.37629038581486302</v>
      </c>
      <c r="O146">
        <f t="shared" si="10"/>
        <v>0.61342512649455683</v>
      </c>
      <c r="P146">
        <f t="shared" si="11"/>
        <v>7.5005785154237832E-4</v>
      </c>
    </row>
    <row r="147" spans="2:16" x14ac:dyDescent="0.2">
      <c r="B147">
        <v>2100</v>
      </c>
      <c r="C147">
        <v>0.41309510544719202</v>
      </c>
      <c r="D147">
        <v>0.68415111417965102</v>
      </c>
      <c r="E147">
        <v>0.55271948553050898</v>
      </c>
      <c r="F147">
        <v>1.64996570515735</v>
      </c>
      <c r="G147">
        <v>0.29899264038643503</v>
      </c>
      <c r="H147">
        <v>0.34407173593852203</v>
      </c>
      <c r="I147">
        <v>0.443287310308977</v>
      </c>
      <c r="J147">
        <v>1.08635168663393</v>
      </c>
      <c r="K147" s="2">
        <v>9.0051020428730199E-6</v>
      </c>
      <c r="L147">
        <v>1.6093905153164102E-2</v>
      </c>
      <c r="M147">
        <v>0.20415862018375699</v>
      </c>
      <c r="N147">
        <v>0.22026153043896399</v>
      </c>
      <c r="O147">
        <f t="shared" si="10"/>
        <v>0.46932028556089922</v>
      </c>
      <c r="P147">
        <f t="shared" si="11"/>
        <v>-2.8820968186731521E-3</v>
      </c>
    </row>
    <row r="148" spans="2:16" x14ac:dyDescent="0.2">
      <c r="B148">
        <v>2150</v>
      </c>
      <c r="C148">
        <v>0.44005888350050598</v>
      </c>
      <c r="D148">
        <v>0.62446943588144799</v>
      </c>
      <c r="E148">
        <v>0.61536912218616202</v>
      </c>
      <c r="F148">
        <v>1.67989744156812</v>
      </c>
      <c r="G148">
        <v>0.34092457349705602</v>
      </c>
      <c r="H148">
        <v>0.34202761124074399</v>
      </c>
      <c r="I148">
        <v>0.469475869084791</v>
      </c>
      <c r="J148">
        <v>1.1524280538225899</v>
      </c>
      <c r="K148" s="2">
        <v>9.5342771328957797E-6</v>
      </c>
      <c r="L148">
        <v>4.1010699416562301E-3</v>
      </c>
      <c r="M148">
        <v>0.22997357909256899</v>
      </c>
      <c r="N148">
        <v>0.234084183311358</v>
      </c>
      <c r="O148">
        <f t="shared" si="10"/>
        <v>0.48382247086235874</v>
      </c>
      <c r="P148">
        <f t="shared" si="11"/>
        <v>2.9004370602919049E-4</v>
      </c>
    </row>
    <row r="149" spans="2:16" x14ac:dyDescent="0.2">
      <c r="B149">
        <v>2200</v>
      </c>
      <c r="C149">
        <v>0.50715608649394295</v>
      </c>
      <c r="D149">
        <v>0.63495855377814603</v>
      </c>
      <c r="E149">
        <v>0.60886238453760799</v>
      </c>
      <c r="F149">
        <v>1.7509770248097001</v>
      </c>
      <c r="G149">
        <v>0.34022984767216202</v>
      </c>
      <c r="H149">
        <v>0.40056923541623801</v>
      </c>
      <c r="I149">
        <v>0.480831526357197</v>
      </c>
      <c r="J149">
        <v>1.2216306094456</v>
      </c>
      <c r="K149">
        <v>1.5147630248594599E-3</v>
      </c>
      <c r="L149">
        <v>1.25959509204114E-2</v>
      </c>
      <c r="M149">
        <v>0.134854849828169</v>
      </c>
      <c r="N149">
        <v>0.14896556377344</v>
      </c>
      <c r="O149">
        <f t="shared" si="10"/>
        <v>0.3859605728224581</v>
      </c>
      <c r="P149">
        <f t="shared" si="11"/>
        <v>-1.9572379607980129E-3</v>
      </c>
    </row>
    <row r="150" spans="2:16" x14ac:dyDescent="0.2">
      <c r="B150">
        <v>2250</v>
      </c>
      <c r="C150">
        <v>0.484955267487643</v>
      </c>
      <c r="D150">
        <v>0.74097517388690004</v>
      </c>
      <c r="E150">
        <v>0.61429385529449698</v>
      </c>
      <c r="F150">
        <v>1.8402242966690401</v>
      </c>
      <c r="G150">
        <v>0.35858677210044798</v>
      </c>
      <c r="H150">
        <v>0.42978128120815501</v>
      </c>
      <c r="I150">
        <v>0.48869223039833698</v>
      </c>
      <c r="J150">
        <v>1.27706028370694</v>
      </c>
      <c r="K150">
        <v>2.29269750964839E-4</v>
      </c>
      <c r="L150">
        <v>6.3670541251201803E-3</v>
      </c>
      <c r="M150">
        <v>7.8450871963336194E-2</v>
      </c>
      <c r="N150">
        <v>8.5047195839421205E-2</v>
      </c>
      <c r="O150">
        <f t="shared" si="10"/>
        <v>0.29162852370682329</v>
      </c>
      <c r="P150">
        <f t="shared" si="11"/>
        <v>-1.8866409823126962E-3</v>
      </c>
    </row>
    <row r="151" spans="2:16" x14ac:dyDescent="0.2">
      <c r="B151">
        <v>2300</v>
      </c>
      <c r="C151">
        <v>0.46769072054373101</v>
      </c>
      <c r="D151">
        <v>0.74273161423537304</v>
      </c>
      <c r="E151">
        <v>0.58634798079170702</v>
      </c>
      <c r="F151">
        <v>1.7967703155708099</v>
      </c>
      <c r="G151">
        <v>0.38346393331716899</v>
      </c>
      <c r="H151">
        <v>0.41920442946394298</v>
      </c>
      <c r="I151">
        <v>0.52059357591398003</v>
      </c>
      <c r="J151">
        <v>1.3232619386950899</v>
      </c>
      <c r="K151" s="2">
        <v>4.4725059769794402E-5</v>
      </c>
      <c r="L151">
        <v>6.4823074743623796E-2</v>
      </c>
      <c r="M151">
        <v>2.4383995238076901E-2</v>
      </c>
      <c r="N151">
        <v>8.9251795041470502E-2</v>
      </c>
      <c r="O151">
        <f t="shared" si="10"/>
        <v>0.29875038919049213</v>
      </c>
      <c r="P151">
        <f t="shared" si="11"/>
        <v>1.4243730967337666E-4</v>
      </c>
    </row>
    <row r="152" spans="2:16" x14ac:dyDescent="0.2">
      <c r="B152">
        <v>2350</v>
      </c>
      <c r="C152">
        <v>0.46788604208127599</v>
      </c>
      <c r="D152">
        <v>0.77028315389532198</v>
      </c>
      <c r="E152">
        <v>0.56462530285606904</v>
      </c>
      <c r="F152">
        <v>1.8027944988326701</v>
      </c>
      <c r="G152">
        <v>0.39984071031872398</v>
      </c>
      <c r="H152">
        <v>0.45182859851836699</v>
      </c>
      <c r="I152">
        <v>0.48002581843951098</v>
      </c>
      <c r="J152">
        <v>1.3316951272766</v>
      </c>
      <c r="K152">
        <v>2.4783323425781799E-4</v>
      </c>
      <c r="L152">
        <v>8.0304057710302995E-2</v>
      </c>
      <c r="M152">
        <v>6.5345078046136901E-2</v>
      </c>
      <c r="N152">
        <v>0.14589696899069801</v>
      </c>
      <c r="O152">
        <f t="shared" si="10"/>
        <v>0.38196461745912802</v>
      </c>
      <c r="P152">
        <f t="shared" si="11"/>
        <v>1.6642845653727179E-3</v>
      </c>
    </row>
    <row r="153" spans="2:16" x14ac:dyDescent="0.2">
      <c r="B153">
        <v>2400</v>
      </c>
      <c r="C153">
        <v>0.48068431021815899</v>
      </c>
      <c r="D153">
        <v>0.90536454647631603</v>
      </c>
      <c r="E153">
        <v>0.53685716459518895</v>
      </c>
      <c r="F153">
        <v>1.92290602128966</v>
      </c>
      <c r="G153">
        <v>0.37647246975415499</v>
      </c>
      <c r="H153">
        <v>0.46949663151785898</v>
      </c>
      <c r="I153">
        <v>0.469368857156578</v>
      </c>
      <c r="J153">
        <v>1.31533795842859</v>
      </c>
      <c r="K153">
        <v>6.3334854436987997E-3</v>
      </c>
      <c r="L153">
        <v>0.112073724323969</v>
      </c>
      <c r="M153">
        <v>3.2547382730947802E-2</v>
      </c>
      <c r="N153">
        <v>0.15095459249861601</v>
      </c>
      <c r="O153">
        <f t="shared" si="10"/>
        <v>0.38852875376040835</v>
      </c>
      <c r="P153">
        <f t="shared" si="11"/>
        <v>1.3128272602560664E-4</v>
      </c>
    </row>
    <row r="154" spans="2:16" x14ac:dyDescent="0.2">
      <c r="B154">
        <v>2450</v>
      </c>
      <c r="C154">
        <v>0.456997914189401</v>
      </c>
      <c r="D154">
        <v>0.84670066609474404</v>
      </c>
      <c r="E154">
        <v>0.55522471419152597</v>
      </c>
      <c r="F154">
        <v>1.85892329447567</v>
      </c>
      <c r="G154">
        <v>0.371514480931802</v>
      </c>
      <c r="H154">
        <v>0.49029080734602498</v>
      </c>
      <c r="I154">
        <v>0.46906286263227398</v>
      </c>
      <c r="J154">
        <v>1.3308681509100999</v>
      </c>
      <c r="K154">
        <v>1.1709980053558799E-3</v>
      </c>
      <c r="L154">
        <v>9.5220783840636702E-2</v>
      </c>
      <c r="M154">
        <v>7.7907120503202896E-3</v>
      </c>
      <c r="N154">
        <v>0.104182493896313</v>
      </c>
      <c r="O154">
        <f t="shared" si="10"/>
        <v>0.32277313069137742</v>
      </c>
      <c r="P154">
        <f t="shared" si="11"/>
        <v>-1.3151124613806186E-3</v>
      </c>
    </row>
    <row r="155" spans="2:16" x14ac:dyDescent="0.2">
      <c r="B155">
        <v>2500</v>
      </c>
      <c r="C155">
        <v>0.49039417593874901</v>
      </c>
      <c r="D155">
        <v>0.836266444724308</v>
      </c>
      <c r="E155">
        <v>0.55945131603978404</v>
      </c>
      <c r="F155">
        <v>1.8861119367028401</v>
      </c>
      <c r="G155">
        <v>0.38702865396178499</v>
      </c>
      <c r="H155">
        <v>0.48959618073467498</v>
      </c>
      <c r="I155">
        <v>0.49496442092032999</v>
      </c>
      <c r="J155">
        <v>1.3715892556167899</v>
      </c>
      <c r="K155">
        <v>3.3419811168210198E-3</v>
      </c>
      <c r="L155">
        <v>0.11237940840574601</v>
      </c>
      <c r="M155">
        <v>4.4316163394879799E-4</v>
      </c>
      <c r="N155">
        <v>0.116164551156516</v>
      </c>
      <c r="O155">
        <f t="shared" si="10"/>
        <v>0.3408292111256252</v>
      </c>
      <c r="P155">
        <f t="shared" si="11"/>
        <v>3.6112160868495558E-4</v>
      </c>
    </row>
    <row r="156" spans="2:16" x14ac:dyDescent="0.2">
      <c r="B156">
        <v>2550</v>
      </c>
      <c r="C156">
        <v>0.53425288378282298</v>
      </c>
      <c r="D156">
        <v>0.81374848804226496</v>
      </c>
      <c r="E156">
        <v>0.56375825559590698</v>
      </c>
      <c r="F156">
        <v>1.911759627421</v>
      </c>
      <c r="G156">
        <v>0.40412155843047398</v>
      </c>
      <c r="H156">
        <v>0.47050119433955101</v>
      </c>
      <c r="I156">
        <v>0.47437094158936499</v>
      </c>
      <c r="J156">
        <v>1.3489936943593901</v>
      </c>
      <c r="K156">
        <v>5.88588100098116E-2</v>
      </c>
      <c r="L156">
        <v>5.4840916893355102E-2</v>
      </c>
      <c r="M156">
        <v>7.03638588210455E-3</v>
      </c>
      <c r="N156">
        <v>0.12073611278527099</v>
      </c>
      <c r="O156">
        <f t="shared" si="10"/>
        <v>0.34747102438227995</v>
      </c>
      <c r="P156">
        <f t="shared" si="11"/>
        <v>1.3283626513309498E-4</v>
      </c>
    </row>
    <row r="157" spans="2:16" x14ac:dyDescent="0.2">
      <c r="B157">
        <v>2600</v>
      </c>
      <c r="C157">
        <v>0.55222901600306795</v>
      </c>
      <c r="D157">
        <v>0.85092469368616297</v>
      </c>
      <c r="E157">
        <v>0.55020867269725504</v>
      </c>
      <c r="F157">
        <v>1.9533623823864901</v>
      </c>
      <c r="G157">
        <v>0.40857723283936698</v>
      </c>
      <c r="H157">
        <v>0.48386224678746698</v>
      </c>
      <c r="I157">
        <v>0.49571870201374402</v>
      </c>
      <c r="J157">
        <v>1.3881581816405799</v>
      </c>
      <c r="K157">
        <v>1.75388730659417E-2</v>
      </c>
      <c r="L157">
        <v>5.6073952970351199E-2</v>
      </c>
      <c r="M157">
        <v>0.12990162208167699</v>
      </c>
      <c r="N157">
        <v>0.20351444811797001</v>
      </c>
      <c r="O157">
        <f t="shared" si="10"/>
        <v>0.45112575643380198</v>
      </c>
      <c r="P157">
        <f t="shared" si="11"/>
        <v>2.0730946410304407E-3</v>
      </c>
    </row>
    <row r="158" spans="2:16" x14ac:dyDescent="0.2">
      <c r="B158">
        <v>2650</v>
      </c>
      <c r="C158">
        <v>0.48794191108629698</v>
      </c>
      <c r="D158">
        <v>0.87085795557627099</v>
      </c>
      <c r="E158">
        <v>0.57821152770281503</v>
      </c>
      <c r="F158">
        <v>1.9370113943653799</v>
      </c>
      <c r="G158">
        <v>0.40931403760204099</v>
      </c>
      <c r="H158">
        <v>0.53806049349229401</v>
      </c>
      <c r="I158">
        <v>0.55516426269401997</v>
      </c>
      <c r="J158">
        <v>1.5025387937883501</v>
      </c>
      <c r="K158">
        <v>1.76302672466075E-2</v>
      </c>
      <c r="L158">
        <v>7.7564247292317701E-2</v>
      </c>
      <c r="M158">
        <v>0.129987248172726</v>
      </c>
      <c r="N158">
        <v>0.22518176271165199</v>
      </c>
      <c r="O158">
        <f t="shared" si="10"/>
        <v>0.47453320506751895</v>
      </c>
      <c r="P158">
        <f t="shared" si="11"/>
        <v>4.6814897267433928E-4</v>
      </c>
    </row>
    <row r="159" spans="2:16" x14ac:dyDescent="0.2">
      <c r="B159">
        <v>2700</v>
      </c>
      <c r="C159">
        <v>0.51458337291882705</v>
      </c>
      <c r="D159">
        <v>0.92704127903556399</v>
      </c>
      <c r="E159">
        <v>0.62287173397197904</v>
      </c>
      <c r="F159">
        <v>2.0644963859263701</v>
      </c>
      <c r="G159">
        <v>0.39317530157878899</v>
      </c>
      <c r="H159">
        <v>0.52722042773646904</v>
      </c>
      <c r="I159">
        <v>0.587753143940552</v>
      </c>
      <c r="J159">
        <v>1.5081488732558099</v>
      </c>
      <c r="K159">
        <v>5.5533349878220404E-3</v>
      </c>
      <c r="L159">
        <v>9.2820260162131907E-2</v>
      </c>
      <c r="M159">
        <v>0.166268522343653</v>
      </c>
      <c r="N159">
        <v>0.264642117493607</v>
      </c>
      <c r="O159">
        <f t="shared" si="10"/>
        <v>0.51443378339063905</v>
      </c>
      <c r="P159">
        <f t="shared" si="11"/>
        <v>7.980115664624021E-4</v>
      </c>
    </row>
    <row r="160" spans="2:16" x14ac:dyDescent="0.2">
      <c r="B160">
        <v>2750</v>
      </c>
      <c r="C160">
        <v>0.50295924211975396</v>
      </c>
      <c r="D160">
        <v>0.88481459006990104</v>
      </c>
      <c r="E160">
        <v>0.62041864874517005</v>
      </c>
      <c r="F160">
        <v>2.0081924809348202</v>
      </c>
      <c r="G160">
        <v>0.42429635163176999</v>
      </c>
      <c r="H160">
        <v>0.496345271622048</v>
      </c>
      <c r="I160">
        <v>0.58490675757734301</v>
      </c>
      <c r="J160">
        <v>1.50554838083116</v>
      </c>
      <c r="K160">
        <v>1.35263348423396E-2</v>
      </c>
      <c r="L160">
        <v>0.24749209756111501</v>
      </c>
      <c r="M160">
        <v>0.231773856939293</v>
      </c>
      <c r="N160">
        <v>0.49279228934274699</v>
      </c>
      <c r="O160">
        <f t="shared" si="10"/>
        <v>0.70199165902647798</v>
      </c>
      <c r="P160">
        <f t="shared" si="11"/>
        <v>3.7511575127167785E-3</v>
      </c>
    </row>
    <row r="161" spans="2:16" x14ac:dyDescent="0.2">
      <c r="B161">
        <v>2800</v>
      </c>
      <c r="C161">
        <v>0.54764716450907802</v>
      </c>
      <c r="D161">
        <v>1.01755069515326</v>
      </c>
      <c r="E161">
        <v>0.63249609389428496</v>
      </c>
      <c r="F161">
        <v>2.1976939535566302</v>
      </c>
      <c r="G161">
        <v>0.42647051146794401</v>
      </c>
      <c r="H161">
        <v>0.58097173002102398</v>
      </c>
      <c r="I161">
        <v>0.58687168606574003</v>
      </c>
      <c r="J161">
        <v>1.59431392755471</v>
      </c>
      <c r="K161">
        <v>2.6898592525270899E-2</v>
      </c>
      <c r="L161">
        <v>0.33233652102928202</v>
      </c>
      <c r="M161">
        <v>0.25487287191031799</v>
      </c>
      <c r="N161">
        <v>0.614107985464871</v>
      </c>
      <c r="O161">
        <f t="shared" si="10"/>
        <v>0.78365042299795318</v>
      </c>
      <c r="P161">
        <f t="shared" si="11"/>
        <v>1.633175279429504E-3</v>
      </c>
    </row>
    <row r="162" spans="2:16" x14ac:dyDescent="0.2">
      <c r="B162">
        <v>2850</v>
      </c>
      <c r="C162">
        <v>0.49000905082860602</v>
      </c>
      <c r="D162">
        <v>0.89543038189483704</v>
      </c>
      <c r="E162">
        <v>0.64284784711814802</v>
      </c>
      <c r="F162">
        <v>2.0282872798415901</v>
      </c>
      <c r="G162">
        <v>0.42643177461175602</v>
      </c>
      <c r="H162">
        <v>0.55832964017652298</v>
      </c>
      <c r="I162">
        <v>0.52679710657698597</v>
      </c>
      <c r="J162">
        <v>1.51155852136527</v>
      </c>
      <c r="K162">
        <v>3.6881902985916697E-2</v>
      </c>
      <c r="L162">
        <v>0.26462419201179599</v>
      </c>
      <c r="M162">
        <v>0.110268001920326</v>
      </c>
      <c r="N162">
        <v>0.41177409691803801</v>
      </c>
      <c r="O162">
        <f t="shared" si="10"/>
        <v>0.64169626531407986</v>
      </c>
      <c r="P162">
        <f t="shared" si="11"/>
        <v>-2.8390831536774662E-3</v>
      </c>
    </row>
    <row r="163" spans="2:16" x14ac:dyDescent="0.2">
      <c r="B163">
        <v>2900</v>
      </c>
      <c r="C163">
        <v>0.57316731206480698</v>
      </c>
      <c r="D163">
        <v>0.99949014519449397</v>
      </c>
      <c r="E163">
        <v>0.61484009259709205</v>
      </c>
      <c r="F163">
        <v>2.1874975498563902</v>
      </c>
      <c r="G163">
        <v>0.47457825998259801</v>
      </c>
      <c r="H163">
        <v>0.55332378849180297</v>
      </c>
      <c r="I163">
        <v>0.54925074222399695</v>
      </c>
      <c r="J163">
        <v>1.5771527906984</v>
      </c>
      <c r="K163">
        <v>0.13728851708759801</v>
      </c>
      <c r="L163">
        <v>0.23434880948244699</v>
      </c>
      <c r="M163">
        <v>0.17751320133519799</v>
      </c>
      <c r="N163">
        <v>0.54915052790524299</v>
      </c>
      <c r="O163">
        <f t="shared" si="10"/>
        <v>0.74104691343075102</v>
      </c>
      <c r="P163">
        <f t="shared" si="11"/>
        <v>1.9870129623334233E-3</v>
      </c>
    </row>
    <row r="164" spans="2:16" x14ac:dyDescent="0.2">
      <c r="B164">
        <v>2950</v>
      </c>
      <c r="C164">
        <v>0.57236185604913803</v>
      </c>
      <c r="D164">
        <v>0.907849835492054</v>
      </c>
      <c r="E164">
        <v>0.71004423688378004</v>
      </c>
      <c r="F164">
        <v>2.1902559284249699</v>
      </c>
      <c r="G164">
        <v>0.51730010514932001</v>
      </c>
      <c r="H164">
        <v>0.53789277406418101</v>
      </c>
      <c r="I164">
        <v>0.60787950763091603</v>
      </c>
      <c r="J164">
        <v>1.6630723868444199</v>
      </c>
      <c r="K164">
        <v>0.21184184114240101</v>
      </c>
      <c r="L164">
        <v>0.111288557952315</v>
      </c>
      <c r="M164">
        <v>0.33479866899284899</v>
      </c>
      <c r="N164">
        <v>0.65792906808756502</v>
      </c>
      <c r="O164">
        <f t="shared" si="10"/>
        <v>0.81112826857875264</v>
      </c>
      <c r="P164">
        <f t="shared" si="11"/>
        <v>1.4016271029600326E-3</v>
      </c>
    </row>
    <row r="165" spans="2:16" x14ac:dyDescent="0.2">
      <c r="B165">
        <v>3000</v>
      </c>
      <c r="C165">
        <v>0.57639931833674496</v>
      </c>
      <c r="D165">
        <v>0.91414169679731605</v>
      </c>
      <c r="E165">
        <v>0.66602062726151801</v>
      </c>
      <c r="F165">
        <v>2.1565616423955798</v>
      </c>
      <c r="G165">
        <v>0.501377407686732</v>
      </c>
      <c r="H165">
        <v>0.51323821321260898</v>
      </c>
      <c r="I165">
        <v>0.59520710378904296</v>
      </c>
      <c r="J165">
        <v>1.6098227246883801</v>
      </c>
      <c r="K165">
        <v>0.26618533809671802</v>
      </c>
      <c r="L165">
        <v>0.11185996773043499</v>
      </c>
      <c r="M165">
        <v>0.31574777730614001</v>
      </c>
      <c r="N165">
        <v>0.69379308313329302</v>
      </c>
      <c r="O165">
        <f t="shared" si="10"/>
        <v>0.83294242486098224</v>
      </c>
      <c r="P165">
        <f t="shared" si="11"/>
        <v>4.3628312564459204E-4</v>
      </c>
    </row>
    <row r="166" spans="2:16" x14ac:dyDescent="0.2">
      <c r="B166">
        <v>3050</v>
      </c>
      <c r="C166">
        <v>0.57672218768521</v>
      </c>
      <c r="D166">
        <v>0.83552151346756498</v>
      </c>
      <c r="E166">
        <v>0.65536602083409101</v>
      </c>
      <c r="F166">
        <v>2.0676097219868699</v>
      </c>
      <c r="G166">
        <v>0.49430765464989002</v>
      </c>
      <c r="H166">
        <v>0.48586358363545401</v>
      </c>
      <c r="I166">
        <v>0.54575265107673698</v>
      </c>
      <c r="J166">
        <v>1.5259238893620799</v>
      </c>
      <c r="K166">
        <v>0.35607270210584901</v>
      </c>
      <c r="L166">
        <v>6.6475559875020296E-2</v>
      </c>
      <c r="M166">
        <v>0.44551682425045003</v>
      </c>
      <c r="N166">
        <v>0.86806508623131895</v>
      </c>
      <c r="O166">
        <f t="shared" si="10"/>
        <v>0.93170010530820424</v>
      </c>
      <c r="P166">
        <f t="shared" si="11"/>
        <v>1.9751536089444399E-3</v>
      </c>
    </row>
    <row r="167" spans="2:16" x14ac:dyDescent="0.2">
      <c r="B167">
        <v>3100</v>
      </c>
      <c r="C167">
        <v>0.53447246294971396</v>
      </c>
      <c r="D167">
        <v>0.84387749476308305</v>
      </c>
      <c r="E167">
        <v>0.67306941241931895</v>
      </c>
      <c r="F167">
        <v>2.05141937013211</v>
      </c>
      <c r="G167">
        <v>0.45515216873240999</v>
      </c>
      <c r="H167">
        <v>0.47218936921199001</v>
      </c>
      <c r="I167">
        <v>0.52872984853321203</v>
      </c>
      <c r="J167">
        <v>1.45607138647761</v>
      </c>
      <c r="K167">
        <v>0.24091516162979301</v>
      </c>
      <c r="L167">
        <v>0.11621535705512399</v>
      </c>
      <c r="M167">
        <v>0.44654524646577698</v>
      </c>
      <c r="N167">
        <v>0.80367576515069294</v>
      </c>
      <c r="O167">
        <f t="shared" si="10"/>
        <v>0.89647965127530527</v>
      </c>
      <c r="P167">
        <f t="shared" si="11"/>
        <v>-7.0440908065797945E-4</v>
      </c>
    </row>
    <row r="168" spans="2:16" x14ac:dyDescent="0.2">
      <c r="B168">
        <v>3150</v>
      </c>
      <c r="C168">
        <v>0.56298791453125197</v>
      </c>
      <c r="D168">
        <v>0.81321800576633296</v>
      </c>
      <c r="E168">
        <v>0.56014437401332395</v>
      </c>
      <c r="F168">
        <v>1.9363502943109101</v>
      </c>
      <c r="G168">
        <v>0.47464521272403198</v>
      </c>
      <c r="H168">
        <v>0.44321553420731502</v>
      </c>
      <c r="I168">
        <v>0.55108558275939901</v>
      </c>
      <c r="J168">
        <v>1.4689463296907499</v>
      </c>
      <c r="K168">
        <v>0.32290011382245698</v>
      </c>
      <c r="L168">
        <v>0.12021977725212001</v>
      </c>
      <c r="M168">
        <v>0.70922901590303</v>
      </c>
      <c r="N168">
        <v>1.1523489069776101</v>
      </c>
      <c r="O168">
        <f t="shared" si="10"/>
        <v>1.0734751543364243</v>
      </c>
      <c r="P168">
        <f t="shared" si="11"/>
        <v>3.5399100612223799E-3</v>
      </c>
    </row>
    <row r="169" spans="2:16" x14ac:dyDescent="0.2">
      <c r="B169">
        <v>3200</v>
      </c>
      <c r="C169">
        <v>0.55724711602491195</v>
      </c>
      <c r="D169">
        <v>0.80214290363893204</v>
      </c>
      <c r="E169">
        <v>0.62784901283207095</v>
      </c>
      <c r="F169">
        <v>1.9872390324959199</v>
      </c>
      <c r="G169">
        <v>0.45274117797316699</v>
      </c>
      <c r="H169">
        <v>0.45439644462769602</v>
      </c>
      <c r="I169">
        <v>0.524879479028871</v>
      </c>
      <c r="J169">
        <v>1.4320171016297401</v>
      </c>
      <c r="K169">
        <v>0.46066418673546</v>
      </c>
      <c r="L169">
        <v>8.6437634841770097E-2</v>
      </c>
      <c r="M169">
        <v>0.94573345998879599</v>
      </c>
      <c r="N169">
        <v>1.49283528156603</v>
      </c>
      <c r="O169">
        <f t="shared" si="10"/>
        <v>1.221816386191489</v>
      </c>
      <c r="P169">
        <f t="shared" si="11"/>
        <v>2.9668246371012952E-3</v>
      </c>
    </row>
    <row r="170" spans="2:16" x14ac:dyDescent="0.2">
      <c r="B170">
        <v>3250</v>
      </c>
      <c r="C170">
        <v>0.53991684841020704</v>
      </c>
      <c r="D170">
        <v>0.82091604457255996</v>
      </c>
      <c r="E170">
        <v>0.52235366264032801</v>
      </c>
      <c r="F170">
        <v>1.88318655562309</v>
      </c>
      <c r="G170">
        <v>0.44079986938874199</v>
      </c>
      <c r="H170">
        <v>0.456048823444683</v>
      </c>
      <c r="I170">
        <v>0.49952706530139501</v>
      </c>
      <c r="J170">
        <v>1.39637575813482</v>
      </c>
      <c r="K170">
        <v>0.45669480432762</v>
      </c>
      <c r="L170">
        <v>8.5021935956223996E-2</v>
      </c>
      <c r="M170">
        <v>0.78597837352779698</v>
      </c>
      <c r="N170">
        <v>1.32769511381164</v>
      </c>
      <c r="O170">
        <f t="shared" si="10"/>
        <v>1.152256531251457</v>
      </c>
      <c r="P170">
        <f t="shared" si="11"/>
        <v>-1.3911970988006407E-3</v>
      </c>
    </row>
    <row r="171" spans="2:16" x14ac:dyDescent="0.2">
      <c r="B171">
        <v>3300</v>
      </c>
      <c r="C171">
        <v>0.575734529749791</v>
      </c>
      <c r="D171">
        <v>0.80460148895207895</v>
      </c>
      <c r="E171">
        <v>0.59888862522725395</v>
      </c>
      <c r="F171">
        <v>1.9792246439291199</v>
      </c>
      <c r="G171">
        <v>0.43841099969021602</v>
      </c>
      <c r="H171">
        <v>0.48483447038412603</v>
      </c>
      <c r="I171">
        <v>0.49020680859389498</v>
      </c>
      <c r="J171">
        <v>1.41345227866824</v>
      </c>
      <c r="K171">
        <v>0.38342539340681803</v>
      </c>
      <c r="L171">
        <v>2.4066797073936198E-2</v>
      </c>
      <c r="M171">
        <v>0.77666809648460899</v>
      </c>
      <c r="N171">
        <v>1.18416028696536</v>
      </c>
      <c r="O171">
        <f t="shared" si="10"/>
        <v>1.0881912915316683</v>
      </c>
      <c r="P171">
        <f t="shared" si="11"/>
        <v>-1.2813047943957745E-3</v>
      </c>
    </row>
    <row r="172" spans="2:16" x14ac:dyDescent="0.2">
      <c r="B172">
        <v>3350</v>
      </c>
      <c r="C172">
        <v>0.59316409758853506</v>
      </c>
      <c r="D172">
        <v>0.72296061217014596</v>
      </c>
      <c r="E172">
        <v>0.59668339864397801</v>
      </c>
      <c r="F172">
        <v>1.91280810840266</v>
      </c>
      <c r="G172">
        <v>0.42773677354175899</v>
      </c>
      <c r="H172">
        <v>0.44049071504097198</v>
      </c>
      <c r="I172">
        <v>0.50604592671271298</v>
      </c>
      <c r="J172">
        <v>1.3742734152954399</v>
      </c>
      <c r="K172">
        <v>0.172811161360551</v>
      </c>
      <c r="L172">
        <v>4.8088186101337499E-2</v>
      </c>
      <c r="M172">
        <v>0.66014160847368397</v>
      </c>
      <c r="N172">
        <v>0.88104095593557197</v>
      </c>
      <c r="O172">
        <f t="shared" si="10"/>
        <v>0.93863781936142543</v>
      </c>
      <c r="P172">
        <f t="shared" si="11"/>
        <v>-2.9910694434048569E-3</v>
      </c>
    </row>
    <row r="173" spans="2:16" x14ac:dyDescent="0.2">
      <c r="B173">
        <v>3400</v>
      </c>
      <c r="C173">
        <v>0.58993289300288698</v>
      </c>
      <c r="D173">
        <v>0.73715122975007596</v>
      </c>
      <c r="E173">
        <v>0.56987159397076503</v>
      </c>
      <c r="F173">
        <v>1.8969557167237301</v>
      </c>
      <c r="G173">
        <v>0.45054770200389299</v>
      </c>
      <c r="H173">
        <v>0.41553395281070798</v>
      </c>
      <c r="I173">
        <v>0.50856412170064902</v>
      </c>
      <c r="J173">
        <v>1.37464577651525</v>
      </c>
      <c r="K173">
        <v>0.24120350109532501</v>
      </c>
      <c r="L173">
        <v>2.1321650045832499E-2</v>
      </c>
      <c r="M173">
        <v>0.53483238832688496</v>
      </c>
      <c r="N173">
        <v>0.797357539468042</v>
      </c>
      <c r="O173">
        <f t="shared" si="10"/>
        <v>0.89294878882724404</v>
      </c>
      <c r="P173">
        <f t="shared" si="11"/>
        <v>-9.1378061068362769E-4</v>
      </c>
    </row>
    <row r="174" spans="2:16" x14ac:dyDescent="0.2">
      <c r="B174">
        <v>3450</v>
      </c>
      <c r="C174">
        <v>0.60759183916592396</v>
      </c>
      <c r="D174">
        <v>0.70972903077273697</v>
      </c>
      <c r="E174">
        <v>0.60760211773739503</v>
      </c>
      <c r="F174">
        <v>1.9249229876760601</v>
      </c>
      <c r="G174">
        <v>0.445764726755422</v>
      </c>
      <c r="H174">
        <v>0.37893578260583199</v>
      </c>
      <c r="I174">
        <v>0.508846131636847</v>
      </c>
      <c r="J174">
        <v>1.3335466409981001</v>
      </c>
      <c r="K174">
        <v>9.2803863573966805E-2</v>
      </c>
      <c r="L174">
        <v>3.0123132541004599E-2</v>
      </c>
      <c r="M174">
        <v>0.40205852385482299</v>
      </c>
      <c r="N174">
        <v>0.52498551996979403</v>
      </c>
      <c r="O174">
        <f t="shared" si="10"/>
        <v>0.72455884507042911</v>
      </c>
      <c r="P174">
        <f t="shared" si="11"/>
        <v>-3.3677988751362985E-3</v>
      </c>
    </row>
    <row r="175" spans="2:16" x14ac:dyDescent="0.2">
      <c r="B175">
        <v>3500</v>
      </c>
      <c r="C175">
        <v>0.56379193196607902</v>
      </c>
      <c r="D175">
        <v>0.611870675215062</v>
      </c>
      <c r="E175">
        <v>0.63734275362583204</v>
      </c>
      <c r="F175">
        <v>1.8130053608069701</v>
      </c>
      <c r="G175">
        <v>0.39596237963478897</v>
      </c>
      <c r="H175">
        <v>0.321657022360537</v>
      </c>
      <c r="I175">
        <v>0.52706293377581703</v>
      </c>
      <c r="J175">
        <v>1.2446823357711401</v>
      </c>
      <c r="K175">
        <v>0.104944617120331</v>
      </c>
      <c r="L175">
        <v>7.4830989268149906E-2</v>
      </c>
      <c r="M175">
        <v>0.14909326650778801</v>
      </c>
      <c r="N175">
        <v>0.32886887289626898</v>
      </c>
      <c r="O175">
        <f t="shared" si="10"/>
        <v>0.5734708997815573</v>
      </c>
      <c r="P175">
        <f t="shared" si="11"/>
        <v>-3.0217589057774364E-3</v>
      </c>
    </row>
    <row r="176" spans="2:16" x14ac:dyDescent="0.2">
      <c r="B176">
        <v>3550</v>
      </c>
      <c r="C176">
        <v>0.62371410486446599</v>
      </c>
      <c r="D176">
        <v>0.67000903908754805</v>
      </c>
      <c r="E176">
        <v>0.69353507648452295</v>
      </c>
      <c r="F176">
        <v>1.9872582204365401</v>
      </c>
      <c r="G176">
        <v>0.416023135309879</v>
      </c>
      <c r="H176">
        <v>0.34684648263412798</v>
      </c>
      <c r="I176">
        <v>0.54280949195160799</v>
      </c>
      <c r="J176">
        <v>1.30567910989561</v>
      </c>
      <c r="K176">
        <v>0.25059528791642899</v>
      </c>
      <c r="L176">
        <v>3.57672496262375E-2</v>
      </c>
      <c r="M176">
        <v>0.20449096368398201</v>
      </c>
      <c r="N176">
        <v>0.490853501226648</v>
      </c>
      <c r="O176">
        <f t="shared" si="10"/>
        <v>0.70060937848893234</v>
      </c>
      <c r="P176">
        <f t="shared" si="11"/>
        <v>2.5427695741475011E-3</v>
      </c>
    </row>
    <row r="177" spans="2:16" x14ac:dyDescent="0.2">
      <c r="B177">
        <v>3600</v>
      </c>
      <c r="C177">
        <v>0.68574549812476204</v>
      </c>
      <c r="D177">
        <v>0.62209127811591103</v>
      </c>
      <c r="E177">
        <v>0.67791560157541997</v>
      </c>
      <c r="F177">
        <v>1.9857523778160899</v>
      </c>
      <c r="G177">
        <v>0.40549749414405101</v>
      </c>
      <c r="H177">
        <v>0.32522843854171402</v>
      </c>
      <c r="I177">
        <v>0.531932009952651</v>
      </c>
      <c r="J177">
        <v>1.2626579426384199</v>
      </c>
      <c r="K177">
        <v>0.18639579732325101</v>
      </c>
      <c r="L177">
        <v>2.32192741506854E-3</v>
      </c>
      <c r="M177">
        <v>0.15786678329196299</v>
      </c>
      <c r="N177">
        <v>0.34658450803028201</v>
      </c>
      <c r="O177">
        <f t="shared" si="10"/>
        <v>0.58871428386805935</v>
      </c>
      <c r="P177">
        <f t="shared" si="11"/>
        <v>-2.2379018924174598E-3</v>
      </c>
    </row>
    <row r="178" spans="2:16" x14ac:dyDescent="0.2">
      <c r="B178">
        <v>3650</v>
      </c>
      <c r="C178">
        <v>0.671231847466919</v>
      </c>
      <c r="D178">
        <v>0.62754144837719505</v>
      </c>
      <c r="E178">
        <v>0.62089654878196199</v>
      </c>
      <c r="F178">
        <v>1.91966984462608</v>
      </c>
      <c r="G178">
        <v>0.419776168884962</v>
      </c>
      <c r="H178">
        <v>0.32212020555383297</v>
      </c>
      <c r="I178">
        <v>0.45493610000131601</v>
      </c>
      <c r="J178">
        <v>1.19683247444011</v>
      </c>
      <c r="K178">
        <v>0.33439031934487901</v>
      </c>
      <c r="L178">
        <v>5.2071258716337001E-4</v>
      </c>
      <c r="M178">
        <v>0.16806189630031301</v>
      </c>
      <c r="N178">
        <v>0.50297292823235595</v>
      </c>
      <c r="O178">
        <f t="shared" si="10"/>
        <v>0.70920584334335257</v>
      </c>
      <c r="P178">
        <f t="shared" si="11"/>
        <v>2.4098311895058644E-3</v>
      </c>
    </row>
    <row r="179" spans="2:16" x14ac:dyDescent="0.2">
      <c r="B179">
        <v>3700</v>
      </c>
      <c r="C179">
        <v>0.73837957602906101</v>
      </c>
      <c r="D179">
        <v>0.67122637686945896</v>
      </c>
      <c r="E179">
        <v>0.65014929351031003</v>
      </c>
      <c r="F179">
        <v>2.0597552464088298</v>
      </c>
      <c r="G179">
        <v>0.457202966790551</v>
      </c>
      <c r="H179">
        <v>0.33178293203078901</v>
      </c>
      <c r="I179">
        <v>0.48243302154457701</v>
      </c>
      <c r="J179">
        <v>1.2714189203659201</v>
      </c>
      <c r="K179">
        <v>0.44533341550482902</v>
      </c>
      <c r="L179">
        <v>9.3767955729315792E-3</v>
      </c>
      <c r="M179">
        <v>0.30055058969527798</v>
      </c>
      <c r="N179">
        <v>0.75526080077303803</v>
      </c>
      <c r="O179">
        <f t="shared" si="10"/>
        <v>0.86905742087219873</v>
      </c>
      <c r="P179">
        <f t="shared" si="11"/>
        <v>3.1970315505769229E-3</v>
      </c>
    </row>
    <row r="180" spans="2:16" x14ac:dyDescent="0.2">
      <c r="B180">
        <v>3750</v>
      </c>
      <c r="C180">
        <v>0.80606922968533201</v>
      </c>
      <c r="D180">
        <v>0.62623752200376204</v>
      </c>
      <c r="E180">
        <v>0.66630033813698897</v>
      </c>
      <c r="F180">
        <v>2.0986070898260798</v>
      </c>
      <c r="G180">
        <v>0.46480287597410902</v>
      </c>
      <c r="H180">
        <v>0.29910313289071799</v>
      </c>
      <c r="I180">
        <v>0.47485286941733901</v>
      </c>
      <c r="J180">
        <v>1.2387588782821699</v>
      </c>
      <c r="K180">
        <v>0.43963444383740902</v>
      </c>
      <c r="L180">
        <v>2.3525476549228201E-4</v>
      </c>
      <c r="M180">
        <v>0.188717841531794</v>
      </c>
      <c r="N180">
        <v>0.62858754013469498</v>
      </c>
      <c r="O180">
        <f t="shared" si="10"/>
        <v>0.7928351279646324</v>
      </c>
      <c r="P180">
        <f t="shared" si="11"/>
        <v>-1.5244458581513264E-3</v>
      </c>
    </row>
    <row r="181" spans="2:16" x14ac:dyDescent="0.2">
      <c r="B181">
        <v>3800</v>
      </c>
      <c r="C181">
        <v>0.72213358498812796</v>
      </c>
      <c r="D181">
        <v>0.68704170948222598</v>
      </c>
      <c r="E181">
        <v>0.60629692003038005</v>
      </c>
      <c r="F181">
        <v>2.01547221450073</v>
      </c>
      <c r="G181">
        <v>0.41240655809052201</v>
      </c>
      <c r="H181">
        <v>0.34879718463029102</v>
      </c>
      <c r="I181">
        <v>0.44915556566380399</v>
      </c>
      <c r="J181">
        <v>1.21035930838462</v>
      </c>
      <c r="K181">
        <v>0.36293869020356401</v>
      </c>
      <c r="L181">
        <v>5.74437916511807E-4</v>
      </c>
      <c r="M181">
        <v>0.214672062827724</v>
      </c>
      <c r="N181">
        <v>0.57818519094779997</v>
      </c>
      <c r="O181">
        <f t="shared" si="10"/>
        <v>0.76038489658054098</v>
      </c>
      <c r="P181">
        <f t="shared" si="11"/>
        <v>-6.490046276818284E-4</v>
      </c>
    </row>
    <row r="182" spans="2:16" x14ac:dyDescent="0.2">
      <c r="B182">
        <v>3850</v>
      </c>
      <c r="C182">
        <v>0.70922034959798297</v>
      </c>
      <c r="D182">
        <v>0.64526895525885297</v>
      </c>
      <c r="E182">
        <v>0.64575778590629795</v>
      </c>
      <c r="F182">
        <v>2.00024709076314</v>
      </c>
      <c r="G182">
        <v>0.378185399837624</v>
      </c>
      <c r="H182">
        <v>0.32683850493623601</v>
      </c>
      <c r="I182">
        <v>0.49372044107802499</v>
      </c>
      <c r="J182">
        <v>1.1987443458518801</v>
      </c>
      <c r="K182">
        <v>0.27764561982902602</v>
      </c>
      <c r="L182">
        <v>9.4679184889707297E-4</v>
      </c>
      <c r="M182">
        <v>0.15572673111031399</v>
      </c>
      <c r="N182">
        <v>0.43431914278823702</v>
      </c>
      <c r="O182">
        <f t="shared" si="10"/>
        <v>0.65902893926461004</v>
      </c>
      <c r="P182">
        <f t="shared" si="11"/>
        <v>-2.0271191463186191E-3</v>
      </c>
    </row>
    <row r="183" spans="2:16" x14ac:dyDescent="0.2">
      <c r="B183">
        <v>3900</v>
      </c>
      <c r="C183">
        <v>0.73262166733364098</v>
      </c>
      <c r="D183">
        <v>0.71143260993367397</v>
      </c>
      <c r="E183">
        <v>0.67590218328607499</v>
      </c>
      <c r="F183">
        <v>2.1199564605533898</v>
      </c>
      <c r="G183">
        <v>0.36996547511591799</v>
      </c>
      <c r="H183">
        <v>0.30241611517843903</v>
      </c>
      <c r="I183">
        <v>0.51127406633530503</v>
      </c>
      <c r="J183">
        <v>1.1836556566296601</v>
      </c>
      <c r="K183">
        <v>0.18548625516179701</v>
      </c>
      <c r="L183">
        <v>3.94533789361624E-4</v>
      </c>
      <c r="M183">
        <v>0.221484167554509</v>
      </c>
      <c r="N183">
        <v>0.40736495650566701</v>
      </c>
      <c r="O183">
        <f t="shared" si="10"/>
        <v>0.63825148374732898</v>
      </c>
      <c r="P183">
        <f t="shared" si="11"/>
        <v>-4.1554911034562102E-4</v>
      </c>
    </row>
    <row r="184" spans="2:16" x14ac:dyDescent="0.2">
      <c r="B184">
        <v>3950</v>
      </c>
      <c r="C184">
        <v>0.725871123115571</v>
      </c>
      <c r="D184">
        <v>0.66192957473565095</v>
      </c>
      <c r="E184">
        <v>0.66644460908759595</v>
      </c>
      <c r="F184">
        <v>2.05424530693882</v>
      </c>
      <c r="G184">
        <v>0.389629000856346</v>
      </c>
      <c r="H184">
        <v>0.29989414406480702</v>
      </c>
      <c r="I184">
        <v>0.55013066681810496</v>
      </c>
      <c r="J184">
        <v>1.2396538117392599</v>
      </c>
      <c r="K184">
        <v>8.4630441089920905E-2</v>
      </c>
      <c r="L184">
        <v>5.6401109097143005E-4</v>
      </c>
      <c r="M184">
        <v>0.15571292235221099</v>
      </c>
      <c r="N184">
        <v>0.24090737453310401</v>
      </c>
      <c r="O184">
        <f t="shared" si="10"/>
        <v>0.49082316014334942</v>
      </c>
      <c r="P184">
        <f t="shared" si="11"/>
        <v>-2.9485664720795913E-3</v>
      </c>
    </row>
    <row r="185" spans="2:16" x14ac:dyDescent="0.2">
      <c r="B185">
        <v>4000</v>
      </c>
      <c r="C185">
        <v>0.687931227919517</v>
      </c>
      <c r="D185">
        <v>0.65449573920883897</v>
      </c>
      <c r="E185">
        <v>0.63785595084636404</v>
      </c>
      <c r="F185">
        <v>1.9802829179747199</v>
      </c>
      <c r="G185">
        <v>0.375237050784056</v>
      </c>
      <c r="H185">
        <v>0.30026711712051901</v>
      </c>
      <c r="I185">
        <v>0.52739202434399002</v>
      </c>
      <c r="J185">
        <v>1.2028961922485599</v>
      </c>
      <c r="K185">
        <v>3.6949648497495297E-2</v>
      </c>
      <c r="L185">
        <v>7.1579938068609E-4</v>
      </c>
      <c r="M185">
        <v>0.13386537650830699</v>
      </c>
      <c r="N185">
        <v>0.17153082438648801</v>
      </c>
      <c r="O185">
        <f t="shared" si="10"/>
        <v>0.41416279937542438</v>
      </c>
      <c r="P185">
        <f t="shared" si="11"/>
        <v>-1.5332072153585008E-3</v>
      </c>
    </row>
    <row r="186" spans="2:16" x14ac:dyDescent="0.2">
      <c r="B186">
        <v>4050</v>
      </c>
      <c r="C186">
        <v>0.69222771995615795</v>
      </c>
      <c r="D186">
        <v>0.70276201819432205</v>
      </c>
      <c r="E186">
        <v>0.68318076347989998</v>
      </c>
      <c r="F186">
        <v>2.07817050163038</v>
      </c>
      <c r="G186">
        <v>0.36590716366991999</v>
      </c>
      <c r="H186">
        <v>0.31928723559018601</v>
      </c>
      <c r="I186">
        <v>0.54340743234398403</v>
      </c>
      <c r="J186">
        <v>1.2286018316040901</v>
      </c>
      <c r="K186">
        <v>7.0338464501755599E-2</v>
      </c>
      <c r="L186">
        <v>6.2374115096416804E-3</v>
      </c>
      <c r="M186">
        <v>7.62588823030559E-2</v>
      </c>
      <c r="N186">
        <v>0.15283475831445301</v>
      </c>
      <c r="O186">
        <f t="shared" si="10"/>
        <v>0.39094086293767372</v>
      </c>
      <c r="P186">
        <f t="shared" si="11"/>
        <v>-4.6443872875501333E-4</v>
      </c>
    </row>
    <row r="187" spans="2:16" x14ac:dyDescent="0.2">
      <c r="B187">
        <v>4100</v>
      </c>
      <c r="C187">
        <v>0.67622412412909305</v>
      </c>
      <c r="D187">
        <v>0.68994614301624801</v>
      </c>
      <c r="E187">
        <v>0.596697665942866</v>
      </c>
      <c r="F187">
        <v>1.9628679330882099</v>
      </c>
      <c r="G187">
        <v>0.34136634900020102</v>
      </c>
      <c r="H187">
        <v>0.30528746228405101</v>
      </c>
      <c r="I187">
        <v>0.48475992290536302</v>
      </c>
      <c r="J187">
        <v>1.13141373418961</v>
      </c>
      <c r="K187">
        <v>0.11095502968726299</v>
      </c>
      <c r="L187">
        <v>2.4030963632336401E-2</v>
      </c>
      <c r="M187">
        <v>9.4435262144922705E-2</v>
      </c>
      <c r="N187">
        <v>0.22942125546452199</v>
      </c>
      <c r="O187">
        <f t="shared" si="10"/>
        <v>0.47897938939428492</v>
      </c>
      <c r="P187">
        <f t="shared" si="11"/>
        <v>1.760770529132224E-3</v>
      </c>
    </row>
    <row r="188" spans="2:16" x14ac:dyDescent="0.2">
      <c r="B188">
        <v>4150</v>
      </c>
      <c r="C188">
        <v>0.63017506270362</v>
      </c>
      <c r="D188">
        <v>0.683061497565005</v>
      </c>
      <c r="E188">
        <v>0.54171706644555895</v>
      </c>
      <c r="F188">
        <v>1.85495362671418</v>
      </c>
      <c r="G188">
        <v>0.36584191930585802</v>
      </c>
      <c r="H188">
        <v>0.31199556431157499</v>
      </c>
      <c r="I188">
        <v>0.464157192509914</v>
      </c>
      <c r="J188">
        <v>1.1419946761273501</v>
      </c>
      <c r="K188">
        <v>7.3663370116374499E-2</v>
      </c>
      <c r="L188">
        <v>2.1897209841191E-3</v>
      </c>
      <c r="M188">
        <v>3.7676393496084599E-2</v>
      </c>
      <c r="N188">
        <v>0.113529484596578</v>
      </c>
      <c r="O188">
        <f t="shared" si="10"/>
        <v>0.3369413667043244</v>
      </c>
      <c r="P188">
        <f t="shared" si="11"/>
        <v>-2.8407604537992103E-3</v>
      </c>
    </row>
    <row r="189" spans="2:16" x14ac:dyDescent="0.2">
      <c r="B189">
        <v>4200</v>
      </c>
      <c r="C189">
        <v>0.63798098198312103</v>
      </c>
      <c r="D189">
        <v>0.75061251293984199</v>
      </c>
      <c r="E189">
        <v>0.57197725335218896</v>
      </c>
      <c r="F189">
        <v>1.96057074827515</v>
      </c>
      <c r="G189">
        <v>0.35619461532154001</v>
      </c>
      <c r="H189">
        <v>0.34559091428863298</v>
      </c>
      <c r="I189">
        <v>0.436854226225321</v>
      </c>
      <c r="J189">
        <v>1.1386397558354899</v>
      </c>
      <c r="K189">
        <v>4.0501676290854799E-2</v>
      </c>
      <c r="L189">
        <v>6.8953702085873203E-2</v>
      </c>
      <c r="M189">
        <v>3.4353423473898102E-2</v>
      </c>
      <c r="N189">
        <v>0.143808801850626</v>
      </c>
      <c r="O189">
        <f t="shared" si="10"/>
        <v>0.37922130985827524</v>
      </c>
      <c r="P189">
        <f t="shared" si="11"/>
        <v>8.4559886307901681E-4</v>
      </c>
    </row>
    <row r="190" spans="2:16" x14ac:dyDescent="0.2">
      <c r="B190">
        <v>4250</v>
      </c>
      <c r="C190">
        <v>0.60489967554651702</v>
      </c>
      <c r="D190">
        <v>0.78756246164779098</v>
      </c>
      <c r="E190">
        <v>0.577222212018351</v>
      </c>
      <c r="F190">
        <v>1.9696843492126599</v>
      </c>
      <c r="G190">
        <v>0.36563468581775899</v>
      </c>
      <c r="H190">
        <v>0.37866392035776802</v>
      </c>
      <c r="I190">
        <v>0.448133390665863</v>
      </c>
      <c r="J190">
        <v>1.1924319968413899</v>
      </c>
      <c r="K190">
        <v>3.8459990929317601E-2</v>
      </c>
      <c r="L190">
        <v>5.0361394741106902E-2</v>
      </c>
      <c r="M190">
        <v>1.1781366185143E-2</v>
      </c>
      <c r="N190">
        <v>0.100602751855567</v>
      </c>
      <c r="O190">
        <f t="shared" si="10"/>
        <v>0.31717936858435009</v>
      </c>
      <c r="P190">
        <f t="shared" si="11"/>
        <v>-1.240838825478503E-3</v>
      </c>
    </row>
    <row r="191" spans="2:16" x14ac:dyDescent="0.2">
      <c r="B191">
        <v>4300</v>
      </c>
      <c r="C191">
        <v>0.637305042218138</v>
      </c>
      <c r="D191">
        <v>0.792303441610403</v>
      </c>
      <c r="E191">
        <v>0.63732603318270697</v>
      </c>
      <c r="F191">
        <v>2.0669345170112501</v>
      </c>
      <c r="G191">
        <v>0.39304427268598502</v>
      </c>
      <c r="H191">
        <v>0.40556298657832102</v>
      </c>
      <c r="I191">
        <v>0.44400880874714599</v>
      </c>
      <c r="J191">
        <v>1.24261606801145</v>
      </c>
      <c r="K191">
        <v>0.163821419577039</v>
      </c>
      <c r="L191">
        <v>9.2760822180685307E-2</v>
      </c>
      <c r="M191">
        <v>8.1846214432270597E-4</v>
      </c>
      <c r="N191">
        <v>0.257400703902047</v>
      </c>
      <c r="O191">
        <f t="shared" si="10"/>
        <v>0.5073467294681685</v>
      </c>
      <c r="P191">
        <f t="shared" si="11"/>
        <v>3.8033472176763681E-3</v>
      </c>
    </row>
    <row r="192" spans="2:16" x14ac:dyDescent="0.2">
      <c r="B192">
        <v>4350</v>
      </c>
      <c r="C192">
        <v>0.63376356705292303</v>
      </c>
      <c r="D192">
        <v>0.78282961610129898</v>
      </c>
      <c r="E192">
        <v>0.60183075207804504</v>
      </c>
      <c r="F192">
        <v>2.0184239352322701</v>
      </c>
      <c r="G192">
        <v>0.41256021768710999</v>
      </c>
      <c r="H192">
        <v>0.42330456177831999</v>
      </c>
      <c r="I192">
        <v>0.46312941459821699</v>
      </c>
      <c r="J192">
        <v>1.29899419406365</v>
      </c>
      <c r="K192">
        <v>0.118588440171477</v>
      </c>
      <c r="L192">
        <v>0.178635549212071</v>
      </c>
      <c r="M192">
        <v>9.8006810602348296E-3</v>
      </c>
      <c r="N192">
        <v>0.30702467044378301</v>
      </c>
      <c r="O192">
        <f t="shared" si="10"/>
        <v>0.55409806933771477</v>
      </c>
      <c r="P192">
        <f t="shared" si="11"/>
        <v>9.3502679739092547E-4</v>
      </c>
    </row>
    <row r="193" spans="2:16" x14ac:dyDescent="0.2">
      <c r="B193">
        <v>4400</v>
      </c>
      <c r="C193">
        <v>0.68479203425693103</v>
      </c>
      <c r="D193">
        <v>0.76893986120382396</v>
      </c>
      <c r="E193">
        <v>0.65989419643603597</v>
      </c>
      <c r="F193">
        <v>2.1136260918967902</v>
      </c>
      <c r="G193">
        <v>0.39555563199415</v>
      </c>
      <c r="H193">
        <v>0.41442677011027701</v>
      </c>
      <c r="I193">
        <v>0.45628004702015901</v>
      </c>
      <c r="J193">
        <v>1.26626244912459</v>
      </c>
      <c r="K193">
        <v>0.102073520009568</v>
      </c>
      <c r="L193">
        <v>0.24949632787148401</v>
      </c>
      <c r="M193">
        <v>1.7159374834138E-2</v>
      </c>
      <c r="N193">
        <v>0.36872922271518999</v>
      </c>
      <c r="O193">
        <f t="shared" si="10"/>
        <v>0.60723078208798831</v>
      </c>
      <c r="P193">
        <f t="shared" si="11"/>
        <v>1.0626542550054706E-3</v>
      </c>
    </row>
    <row r="194" spans="2:16" x14ac:dyDescent="0.2">
      <c r="B194">
        <v>4450</v>
      </c>
      <c r="C194">
        <v>0.64788344168590195</v>
      </c>
      <c r="D194">
        <v>0.81826014883083997</v>
      </c>
      <c r="E194">
        <v>0.72075161333044202</v>
      </c>
      <c r="F194">
        <v>2.1868952038471798</v>
      </c>
      <c r="G194">
        <v>0.392603866110944</v>
      </c>
      <c r="H194">
        <v>0.42924024398225302</v>
      </c>
      <c r="I194">
        <v>0.54707588254561801</v>
      </c>
      <c r="J194">
        <v>1.36891999263882</v>
      </c>
      <c r="K194">
        <v>9.3372097155116004E-2</v>
      </c>
      <c r="L194">
        <v>8.58412319722099E-2</v>
      </c>
      <c r="M194" s="2">
        <v>7.6019168209779606E-5</v>
      </c>
      <c r="N194">
        <v>0.179289348295536</v>
      </c>
      <c r="O194">
        <f t="shared" si="10"/>
        <v>0.4234257293735656</v>
      </c>
      <c r="P194">
        <f t="shared" si="11"/>
        <v>-3.6761010542884541E-3</v>
      </c>
    </row>
    <row r="195" spans="2:16" x14ac:dyDescent="0.2">
      <c r="B195">
        <v>4500</v>
      </c>
      <c r="C195">
        <v>0.60647899829449003</v>
      </c>
      <c r="D195">
        <v>0.80649537790162196</v>
      </c>
      <c r="E195">
        <v>0.77747420104373399</v>
      </c>
      <c r="F195">
        <v>2.1904485772398501</v>
      </c>
      <c r="G195">
        <v>0.37226857543177799</v>
      </c>
      <c r="H195">
        <v>0.40030728761386603</v>
      </c>
      <c r="I195">
        <v>0.61918083878755803</v>
      </c>
      <c r="J195">
        <v>1.3917567018332</v>
      </c>
      <c r="K195">
        <v>0.15700616137440099</v>
      </c>
      <c r="L195">
        <v>4.2522323407904301E-2</v>
      </c>
      <c r="M195">
        <v>8.7762397345896601E-4</v>
      </c>
      <c r="N195">
        <v>0.20040610875576401</v>
      </c>
      <c r="O195">
        <f t="shared" si="10"/>
        <v>0.44766740863699694</v>
      </c>
      <c r="P195">
        <f t="shared" si="11"/>
        <v>4.8483358526862696E-4</v>
      </c>
    </row>
    <row r="196" spans="2:16" x14ac:dyDescent="0.2">
      <c r="B196">
        <v>4550</v>
      </c>
      <c r="C196">
        <v>0.67730765277962901</v>
      </c>
      <c r="D196">
        <v>0.72466381715785499</v>
      </c>
      <c r="E196">
        <v>0.818736144988228</v>
      </c>
      <c r="F196">
        <v>2.2207076149257099</v>
      </c>
      <c r="G196">
        <v>0.43664222328869801</v>
      </c>
      <c r="H196">
        <v>0.39475863887158402</v>
      </c>
      <c r="I196">
        <v>0.62737260108409598</v>
      </c>
      <c r="J196">
        <v>1.4587734632443801</v>
      </c>
      <c r="K196">
        <v>0.17007823464366401</v>
      </c>
      <c r="L196">
        <v>9.1342493207218503E-2</v>
      </c>
      <c r="M196">
        <v>2.19939860277709E-2</v>
      </c>
      <c r="N196">
        <v>0.28341471387865302</v>
      </c>
      <c r="O196">
        <f t="shared" si="10"/>
        <v>0.53236708564547175</v>
      </c>
      <c r="P196">
        <f t="shared" si="11"/>
        <v>1.6939935401694961E-3</v>
      </c>
    </row>
    <row r="197" spans="2:16" x14ac:dyDescent="0.2">
      <c r="B197">
        <v>4600</v>
      </c>
      <c r="C197">
        <v>0.70578751257568695</v>
      </c>
      <c r="D197">
        <v>0.78856701488626002</v>
      </c>
      <c r="E197">
        <v>0.85639377913419101</v>
      </c>
      <c r="F197">
        <v>2.3507483065961399</v>
      </c>
      <c r="G197">
        <v>0.43629959471975999</v>
      </c>
      <c r="H197">
        <v>0.44264284913354202</v>
      </c>
      <c r="I197">
        <v>0.67993246524753603</v>
      </c>
      <c r="J197">
        <v>1.55887490910084</v>
      </c>
      <c r="K197">
        <v>0.238023529386442</v>
      </c>
      <c r="L197">
        <v>0.108906497796924</v>
      </c>
      <c r="M197">
        <v>7.97335914597333E-2</v>
      </c>
      <c r="N197">
        <v>0.42666361864309899</v>
      </c>
      <c r="O197">
        <f t="shared" si="10"/>
        <v>0.65319493158099362</v>
      </c>
      <c r="P197">
        <f t="shared" si="11"/>
        <v>2.4165569187104374E-3</v>
      </c>
    </row>
    <row r="198" spans="2:16" x14ac:dyDescent="0.2">
      <c r="B198">
        <v>4650</v>
      </c>
      <c r="C198">
        <v>0.644532319930883</v>
      </c>
      <c r="D198">
        <v>0.80290370656652299</v>
      </c>
      <c r="E198">
        <v>0.90481829111759304</v>
      </c>
      <c r="F198">
        <v>2.3522543176149999</v>
      </c>
      <c r="G198">
        <v>0.42336406868405602</v>
      </c>
      <c r="H198">
        <v>0.41624337992515398</v>
      </c>
      <c r="I198">
        <v>0.71404144648612999</v>
      </c>
      <c r="J198">
        <v>1.55364889509534</v>
      </c>
      <c r="K198">
        <v>0.42218725697910298</v>
      </c>
      <c r="L198">
        <v>0.194887421576762</v>
      </c>
      <c r="M198">
        <v>0.17275463887349801</v>
      </c>
      <c r="N198">
        <v>0.78982931742936302</v>
      </c>
      <c r="O198">
        <f t="shared" si="10"/>
        <v>0.88872342009725558</v>
      </c>
      <c r="P198">
        <f t="shared" si="11"/>
        <v>4.7105697703252389E-3</v>
      </c>
    </row>
    <row r="199" spans="2:16" x14ac:dyDescent="0.2">
      <c r="B199">
        <v>4700</v>
      </c>
      <c r="C199">
        <v>0.61845822455913502</v>
      </c>
      <c r="D199">
        <v>0.76800498897217795</v>
      </c>
      <c r="E199">
        <v>0.91817007562147002</v>
      </c>
      <c r="F199">
        <v>2.3046332891527799</v>
      </c>
      <c r="G199">
        <v>0.39111112836383</v>
      </c>
      <c r="H199">
        <v>0.44015344880789298</v>
      </c>
      <c r="I199">
        <v>0.70736911919608503</v>
      </c>
      <c r="J199">
        <v>1.53863369636781</v>
      </c>
      <c r="K199">
        <v>0.164257311158478</v>
      </c>
      <c r="L199">
        <v>0.30019453819765501</v>
      </c>
      <c r="M199">
        <v>6.83724386679819E-2</v>
      </c>
      <c r="N199">
        <v>0.53282428802411497</v>
      </c>
      <c r="O199">
        <f t="shared" ref="O199:O262" si="12">N199^0.5</f>
        <v>0.7299481406402204</v>
      </c>
      <c r="P199">
        <f t="shared" si="11"/>
        <v>-3.1755055891407036E-3</v>
      </c>
    </row>
    <row r="200" spans="2:16" x14ac:dyDescent="0.2">
      <c r="B200">
        <v>4750</v>
      </c>
      <c r="C200">
        <v>0.65323967674705197</v>
      </c>
      <c r="D200">
        <v>0.77947137373864095</v>
      </c>
      <c r="E200">
        <v>0.852916791282053</v>
      </c>
      <c r="F200">
        <v>2.28562784176775</v>
      </c>
      <c r="G200">
        <v>0.39146271586380399</v>
      </c>
      <c r="H200">
        <v>0.43610112307202997</v>
      </c>
      <c r="I200">
        <v>0.687083167637905</v>
      </c>
      <c r="J200">
        <v>1.5146470065737401</v>
      </c>
      <c r="K200">
        <v>6.7372945279379301E-2</v>
      </c>
      <c r="L200">
        <v>0.40747847414928101</v>
      </c>
      <c r="M200">
        <v>0.119613428765588</v>
      </c>
      <c r="N200">
        <v>0.59446484819424805</v>
      </c>
      <c r="O200">
        <f t="shared" si="12"/>
        <v>0.7710154655999113</v>
      </c>
      <c r="P200">
        <f t="shared" ref="P200:P263" si="13">(O200-O199)/(B200-B199)</f>
        <v>8.2134649919381793E-4</v>
      </c>
    </row>
    <row r="201" spans="2:16" x14ac:dyDescent="0.2">
      <c r="B201">
        <v>4800</v>
      </c>
      <c r="C201">
        <v>0.63673940316653799</v>
      </c>
      <c r="D201">
        <v>0.724738133344485</v>
      </c>
      <c r="E201">
        <v>0.84371997851585501</v>
      </c>
      <c r="F201">
        <v>2.2051975150268799</v>
      </c>
      <c r="G201">
        <v>0.42713786195040798</v>
      </c>
      <c r="H201">
        <v>0.43413099451078602</v>
      </c>
      <c r="I201">
        <v>0.64786846737793702</v>
      </c>
      <c r="J201">
        <v>1.5091373238391299</v>
      </c>
      <c r="K201">
        <v>4.12034545676127E-2</v>
      </c>
      <c r="L201">
        <v>0.34346066189693297</v>
      </c>
      <c r="M201">
        <v>0.11867877037022199</v>
      </c>
      <c r="N201">
        <v>0.50334288683476802</v>
      </c>
      <c r="O201">
        <f t="shared" si="12"/>
        <v>0.70946662136760741</v>
      </c>
      <c r="P201">
        <f t="shared" si="13"/>
        <v>-1.2309768846460777E-3</v>
      </c>
    </row>
    <row r="202" spans="2:16" x14ac:dyDescent="0.2">
      <c r="B202">
        <v>4850</v>
      </c>
      <c r="C202">
        <v>0.57181001629427097</v>
      </c>
      <c r="D202">
        <v>0.73214759148848996</v>
      </c>
      <c r="E202">
        <v>0.91530228812647996</v>
      </c>
      <c r="F202">
        <v>2.2192598959092402</v>
      </c>
      <c r="G202">
        <v>0.37900820465416901</v>
      </c>
      <c r="H202">
        <v>0.45999662365490801</v>
      </c>
      <c r="I202">
        <v>0.64619768497654295</v>
      </c>
      <c r="J202">
        <v>1.4852025132856199</v>
      </c>
      <c r="K202">
        <v>4.3511650315493901E-2</v>
      </c>
      <c r="L202">
        <v>0.36314323143824601</v>
      </c>
      <c r="M202">
        <v>0.16986630100129599</v>
      </c>
      <c r="N202">
        <v>0.57652118275503605</v>
      </c>
      <c r="O202">
        <f t="shared" si="12"/>
        <v>0.75928992009313279</v>
      </c>
      <c r="P202">
        <f t="shared" si="13"/>
        <v>9.9646597451050764E-4</v>
      </c>
    </row>
    <row r="203" spans="2:16" x14ac:dyDescent="0.2">
      <c r="B203">
        <v>4900</v>
      </c>
      <c r="C203">
        <v>0.58011224026090902</v>
      </c>
      <c r="D203">
        <v>0.70130138704792</v>
      </c>
      <c r="E203">
        <v>0.84875898653694204</v>
      </c>
      <c r="F203">
        <v>2.1301726138457702</v>
      </c>
      <c r="G203">
        <v>0.41473562964446398</v>
      </c>
      <c r="H203">
        <v>0.467382623181336</v>
      </c>
      <c r="I203">
        <v>0.60766633028809502</v>
      </c>
      <c r="J203">
        <v>1.4897845831138901</v>
      </c>
      <c r="K203">
        <v>6.0819503334152702E-2</v>
      </c>
      <c r="L203">
        <v>0.33934939114646001</v>
      </c>
      <c r="M203">
        <v>8.2413801773678103E-2</v>
      </c>
      <c r="N203">
        <v>0.48258269625429101</v>
      </c>
      <c r="O203">
        <f t="shared" si="12"/>
        <v>0.69468172298851438</v>
      </c>
      <c r="P203">
        <f t="shared" si="13"/>
        <v>-1.2921639420923681E-3</v>
      </c>
    </row>
    <row r="204" spans="2:16" x14ac:dyDescent="0.2">
      <c r="B204">
        <v>4950</v>
      </c>
      <c r="C204">
        <v>0.56731902629019004</v>
      </c>
      <c r="D204">
        <v>0.74525237449950099</v>
      </c>
      <c r="E204">
        <v>0.85940274707458697</v>
      </c>
      <c r="F204">
        <v>2.17197414786428</v>
      </c>
      <c r="G204">
        <v>0.434998417565227</v>
      </c>
      <c r="H204">
        <v>0.475979409482153</v>
      </c>
      <c r="I204">
        <v>0.60821401591666102</v>
      </c>
      <c r="J204">
        <v>1.5191918429640401</v>
      </c>
      <c r="K204">
        <v>6.7917089518895898E-2</v>
      </c>
      <c r="L204">
        <v>0.17453894243321699</v>
      </c>
      <c r="M204">
        <v>0.12057565781734</v>
      </c>
      <c r="N204">
        <v>0.36303168976945299</v>
      </c>
      <c r="O204">
        <f t="shared" si="12"/>
        <v>0.60252111147199894</v>
      </c>
      <c r="P204">
        <f t="shared" si="13"/>
        <v>-1.843212230330309E-3</v>
      </c>
    </row>
    <row r="205" spans="2:16" x14ac:dyDescent="0.2">
      <c r="B205">
        <v>5000</v>
      </c>
      <c r="C205">
        <v>0.67685662437139904</v>
      </c>
      <c r="D205">
        <v>0.76214825913948703</v>
      </c>
      <c r="E205">
        <v>0.87129579740760399</v>
      </c>
      <c r="F205">
        <v>2.3103006809184898</v>
      </c>
      <c r="G205">
        <v>0.51002380921877</v>
      </c>
      <c r="H205">
        <v>0.46511901362568298</v>
      </c>
      <c r="I205">
        <v>0.58447143504659105</v>
      </c>
      <c r="J205">
        <v>1.5596142578910399</v>
      </c>
      <c r="K205">
        <v>4.34668342018764E-2</v>
      </c>
      <c r="L205">
        <v>0.115275176919881</v>
      </c>
      <c r="M205">
        <v>0.20020536559129801</v>
      </c>
      <c r="N205">
        <v>0.35894737671305499</v>
      </c>
      <c r="O205">
        <f t="shared" si="12"/>
        <v>0.59912217177555283</v>
      </c>
      <c r="P205">
        <f t="shared" si="13"/>
        <v>-6.7978793928922258E-5</v>
      </c>
    </row>
    <row r="206" spans="2:16" x14ac:dyDescent="0.2">
      <c r="B206">
        <v>50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f t="shared" si="12"/>
        <v>0</v>
      </c>
    </row>
    <row r="207" spans="2:16" x14ac:dyDescent="0.2">
      <c r="B207">
        <v>100</v>
      </c>
      <c r="C207">
        <v>3.52106119951799E-2</v>
      </c>
      <c r="D207">
        <v>3.8313471218078002E-2</v>
      </c>
      <c r="E207">
        <v>3.38250575475154E-2</v>
      </c>
      <c r="F207">
        <v>0.107349140760773</v>
      </c>
      <c r="G207">
        <v>9.3095031815255101E-3</v>
      </c>
      <c r="H207">
        <v>1.19557554172135E-2</v>
      </c>
      <c r="I207">
        <v>1.00486523529321E-2</v>
      </c>
      <c r="J207">
        <v>3.1313910951671103E-2</v>
      </c>
      <c r="K207" s="2">
        <v>5.1295619200284899E-6</v>
      </c>
      <c r="L207">
        <v>5.1961521128998198E-2</v>
      </c>
      <c r="M207">
        <v>2.0220923021410302E-3</v>
      </c>
      <c r="N207">
        <v>5.3988742993059301E-2</v>
      </c>
      <c r="O207">
        <f t="shared" si="12"/>
        <v>0.23235477828755599</v>
      </c>
      <c r="P207">
        <f>(O207-O206)/(B207-B206)</f>
        <v>4.64709556575112E-3</v>
      </c>
    </row>
    <row r="208" spans="2:16" x14ac:dyDescent="0.2">
      <c r="B208">
        <v>150</v>
      </c>
      <c r="C208">
        <v>5.3234444162298201E-2</v>
      </c>
      <c r="D208">
        <v>4.7856397102772098E-2</v>
      </c>
      <c r="E208">
        <v>4.9437844109018303E-2</v>
      </c>
      <c r="F208">
        <v>0.15052868537408901</v>
      </c>
      <c r="G208">
        <v>2.65540036155975E-2</v>
      </c>
      <c r="H208">
        <v>2.5330647815447999E-2</v>
      </c>
      <c r="I208">
        <v>1.9212754738763198E-2</v>
      </c>
      <c r="J208">
        <v>7.1097406169808697E-2</v>
      </c>
      <c r="K208">
        <v>5.2129542224697203E-3</v>
      </c>
      <c r="L208">
        <v>1.00551082364618E-2</v>
      </c>
      <c r="M208">
        <v>2.1754164374632699E-3</v>
      </c>
      <c r="N208">
        <v>1.7443478896394801E-2</v>
      </c>
      <c r="O208">
        <f t="shared" si="12"/>
        <v>0.13207376308864224</v>
      </c>
      <c r="P208">
        <f t="shared" si="13"/>
        <v>-2.0056203039782749E-3</v>
      </c>
    </row>
    <row r="209" spans="2:16" x14ac:dyDescent="0.2">
      <c r="B209">
        <v>200</v>
      </c>
      <c r="C209">
        <v>9.0627462806269293E-2</v>
      </c>
      <c r="D209">
        <v>6.4413158142032897E-2</v>
      </c>
      <c r="E209">
        <v>5.7042979247922898E-2</v>
      </c>
      <c r="F209">
        <v>0.21208360019622499</v>
      </c>
      <c r="G209">
        <v>3.2506163907165597E-2</v>
      </c>
      <c r="H209">
        <v>4.23573015722917E-2</v>
      </c>
      <c r="I209">
        <v>2.5349502601288699E-2</v>
      </c>
      <c r="J209">
        <v>0.10021296808074601</v>
      </c>
      <c r="K209">
        <v>8.4465741908535692E-3</v>
      </c>
      <c r="L209">
        <v>3.7295111184513001E-2</v>
      </c>
      <c r="M209">
        <v>4.0187548983587201E-3</v>
      </c>
      <c r="N209">
        <v>4.9760440273725302E-2</v>
      </c>
      <c r="O209">
        <f t="shared" si="12"/>
        <v>0.22307048274867139</v>
      </c>
      <c r="P209">
        <f t="shared" si="13"/>
        <v>1.8199343932005828E-3</v>
      </c>
    </row>
    <row r="210" spans="2:16" x14ac:dyDescent="0.2">
      <c r="B210">
        <v>250</v>
      </c>
      <c r="C210">
        <v>5.2183625265918902E-2</v>
      </c>
      <c r="D210">
        <v>7.4991069763943805E-2</v>
      </c>
      <c r="E210">
        <v>7.0004936991934302E-2</v>
      </c>
      <c r="F210">
        <v>0.197179632021797</v>
      </c>
      <c r="G210">
        <v>2.71724380531683E-2</v>
      </c>
      <c r="H210">
        <v>4.1585879316559798E-2</v>
      </c>
      <c r="I210">
        <v>3.24590245169546E-2</v>
      </c>
      <c r="J210">
        <v>0.10121734188668299</v>
      </c>
      <c r="K210">
        <v>2.72311664945348E-3</v>
      </c>
      <c r="L210">
        <v>9.4517869790294497E-3</v>
      </c>
      <c r="M210">
        <v>2.6160651860220301E-3</v>
      </c>
      <c r="N210">
        <v>1.4790968814505E-2</v>
      </c>
      <c r="O210">
        <f t="shared" si="12"/>
        <v>0.12161812699801375</v>
      </c>
      <c r="P210">
        <f t="shared" si="13"/>
        <v>-2.0290471150131526E-3</v>
      </c>
    </row>
    <row r="211" spans="2:16" x14ac:dyDescent="0.2">
      <c r="B211">
        <v>300</v>
      </c>
      <c r="C211">
        <v>6.4719652557322802E-2</v>
      </c>
      <c r="D211">
        <v>5.8962269305043197E-2</v>
      </c>
      <c r="E211">
        <v>7.2135749347930198E-2</v>
      </c>
      <c r="F211">
        <v>0.195817671210296</v>
      </c>
      <c r="G211">
        <v>2.5034508599332799E-2</v>
      </c>
      <c r="H211">
        <v>4.36849127820505E-2</v>
      </c>
      <c r="I211">
        <v>3.1948995497208803E-2</v>
      </c>
      <c r="J211">
        <v>0.100668416878592</v>
      </c>
      <c r="K211">
        <v>1.80910309692285E-4</v>
      </c>
      <c r="L211">
        <v>4.3461612065451303E-3</v>
      </c>
      <c r="M211">
        <v>1.6047687749576899E-2</v>
      </c>
      <c r="N211">
        <v>2.0574759265814299E-2</v>
      </c>
      <c r="O211">
        <f t="shared" si="12"/>
        <v>0.1434390437287362</v>
      </c>
      <c r="P211">
        <f t="shared" si="13"/>
        <v>4.3641833461444899E-4</v>
      </c>
    </row>
    <row r="212" spans="2:16" x14ac:dyDescent="0.2">
      <c r="B212">
        <v>350</v>
      </c>
      <c r="C212">
        <v>5.8157048054853298E-2</v>
      </c>
      <c r="D212">
        <v>5.9535454199907301E-2</v>
      </c>
      <c r="E212">
        <v>6.15391794006084E-2</v>
      </c>
      <c r="F212">
        <v>0.17923168165536901</v>
      </c>
      <c r="G212">
        <v>2.8087048417278399E-2</v>
      </c>
      <c r="H212">
        <v>5.3496570653395602E-2</v>
      </c>
      <c r="I212">
        <v>3.3525594176567898E-2</v>
      </c>
      <c r="J212">
        <v>0.11510921324724201</v>
      </c>
      <c r="K212">
        <v>2.1714695864926599E-4</v>
      </c>
      <c r="L212">
        <v>8.8553323793881308E-3</v>
      </c>
      <c r="M212">
        <v>7.0882162360163502E-3</v>
      </c>
      <c r="N212">
        <v>1.61606955740537E-2</v>
      </c>
      <c r="O212">
        <f t="shared" si="12"/>
        <v>0.12712472447975531</v>
      </c>
      <c r="P212">
        <f t="shared" si="13"/>
        <v>-3.262863849796177E-4</v>
      </c>
    </row>
    <row r="213" spans="2:16" x14ac:dyDescent="0.2">
      <c r="B213">
        <v>400</v>
      </c>
      <c r="C213">
        <v>7.0478732282021797E-2</v>
      </c>
      <c r="D213">
        <v>8.2047879571365806E-2</v>
      </c>
      <c r="E213">
        <v>8.0593880497213999E-2</v>
      </c>
      <c r="F213">
        <v>0.233120492350602</v>
      </c>
      <c r="G213">
        <v>3.90748991744456E-2</v>
      </c>
      <c r="H213">
        <v>6.5067819045214997E-2</v>
      </c>
      <c r="I213">
        <v>4.9064343072918098E-2</v>
      </c>
      <c r="J213">
        <v>0.15320706129257899</v>
      </c>
      <c r="K213">
        <v>4.6467628340405602E-3</v>
      </c>
      <c r="L213">
        <v>0.29609203580219601</v>
      </c>
      <c r="M213">
        <v>1.96534889278706E-2</v>
      </c>
      <c r="N213">
        <v>0.32039228756410798</v>
      </c>
      <c r="O213">
        <f t="shared" si="12"/>
        <v>0.56603205524431921</v>
      </c>
      <c r="P213">
        <f t="shared" si="13"/>
        <v>8.7781466152912786E-3</v>
      </c>
    </row>
    <row r="214" spans="2:16" x14ac:dyDescent="0.2">
      <c r="B214">
        <v>450</v>
      </c>
      <c r="C214">
        <v>8.38848823447777E-2</v>
      </c>
      <c r="D214">
        <v>0.11060246949472401</v>
      </c>
      <c r="E214">
        <v>8.90383315531382E-2</v>
      </c>
      <c r="F214">
        <v>0.28352568339264</v>
      </c>
      <c r="G214">
        <v>5.0679374965447499E-2</v>
      </c>
      <c r="H214">
        <v>7.5168811495154697E-2</v>
      </c>
      <c r="I214">
        <v>5.4284051560558703E-2</v>
      </c>
      <c r="J214">
        <v>0.18013223802116099</v>
      </c>
      <c r="K214">
        <v>1.21906079401392E-3</v>
      </c>
      <c r="L214">
        <v>8.3363114037546301E-2</v>
      </c>
      <c r="M214">
        <v>1.9160634154399499E-2</v>
      </c>
      <c r="N214">
        <v>0.10374280898596</v>
      </c>
      <c r="O214">
        <f t="shared" si="12"/>
        <v>0.32209130535604341</v>
      </c>
      <c r="P214">
        <f t="shared" si="13"/>
        <v>-4.8788149977655156E-3</v>
      </c>
    </row>
    <row r="215" spans="2:16" x14ac:dyDescent="0.2">
      <c r="B215">
        <v>500</v>
      </c>
      <c r="C215">
        <v>0.12724481268219001</v>
      </c>
      <c r="D215">
        <v>9.0049468838167196E-2</v>
      </c>
      <c r="E215">
        <v>0.108024577163117</v>
      </c>
      <c r="F215">
        <v>0.32531885868347399</v>
      </c>
      <c r="G215">
        <v>7.4552310871946095E-2</v>
      </c>
      <c r="H215">
        <v>7.1593547962234702E-2</v>
      </c>
      <c r="I215">
        <v>6.2658192172564894E-2</v>
      </c>
      <c r="J215">
        <v>0.20880405100674601</v>
      </c>
      <c r="K215">
        <v>1.7473650727972301E-2</v>
      </c>
      <c r="L215">
        <v>0.11840703220134501</v>
      </c>
      <c r="M215">
        <v>1.27514295087307E-2</v>
      </c>
      <c r="N215">
        <v>0.148632112438048</v>
      </c>
      <c r="O215">
        <f t="shared" si="12"/>
        <v>0.38552835490797299</v>
      </c>
      <c r="P215">
        <f t="shared" si="13"/>
        <v>1.2687409910385917E-3</v>
      </c>
    </row>
    <row r="216" spans="2:16" x14ac:dyDescent="0.2">
      <c r="B216">
        <v>550</v>
      </c>
      <c r="C216">
        <v>0.128283383898431</v>
      </c>
      <c r="D216">
        <v>0.15937132136694601</v>
      </c>
      <c r="E216">
        <v>9.8387628697625004E-2</v>
      </c>
      <c r="F216">
        <v>0.38604233396300203</v>
      </c>
      <c r="G216">
        <v>8.0759143553536597E-2</v>
      </c>
      <c r="H216">
        <v>8.6209404459877403E-2</v>
      </c>
      <c r="I216">
        <v>7.8576958872422095E-2</v>
      </c>
      <c r="J216">
        <v>0.24554550688583601</v>
      </c>
      <c r="K216">
        <v>6.3415946701268697E-2</v>
      </c>
      <c r="L216">
        <v>0.13536396701297901</v>
      </c>
      <c r="M216">
        <v>2.6582253020909899E-2</v>
      </c>
      <c r="N216">
        <v>0.22536216673515699</v>
      </c>
      <c r="O216">
        <f t="shared" si="12"/>
        <v>0.47472325278540656</v>
      </c>
      <c r="P216">
        <f t="shared" si="13"/>
        <v>1.7838979575486712E-3</v>
      </c>
    </row>
    <row r="217" spans="2:16" x14ac:dyDescent="0.2">
      <c r="B217">
        <v>600</v>
      </c>
      <c r="C217">
        <v>0.163854929638201</v>
      </c>
      <c r="D217">
        <v>0.163422762625624</v>
      </c>
      <c r="E217">
        <v>0.14269127037945201</v>
      </c>
      <c r="F217">
        <v>0.46996896264327698</v>
      </c>
      <c r="G217">
        <v>9.9764610903872397E-2</v>
      </c>
      <c r="H217">
        <v>0.10105149086443101</v>
      </c>
      <c r="I217">
        <v>0.105171411114233</v>
      </c>
      <c r="J217">
        <v>0.30598751288253601</v>
      </c>
      <c r="K217">
        <v>3.4896921675705598E-3</v>
      </c>
      <c r="L217">
        <v>0.22838267827540701</v>
      </c>
      <c r="M217">
        <v>3.9658706775248997E-3</v>
      </c>
      <c r="N217">
        <v>0.235838241120502</v>
      </c>
      <c r="O217">
        <f t="shared" si="12"/>
        <v>0.48563179582941435</v>
      </c>
      <c r="P217">
        <f t="shared" si="13"/>
        <v>2.181708608801558E-4</v>
      </c>
    </row>
    <row r="218" spans="2:16" x14ac:dyDescent="0.2">
      <c r="B218">
        <v>650</v>
      </c>
      <c r="C218">
        <v>0.17959396392735899</v>
      </c>
      <c r="D218">
        <v>0.150292586294723</v>
      </c>
      <c r="E218">
        <v>0.14826303070715399</v>
      </c>
      <c r="F218">
        <v>0.47814958092923598</v>
      </c>
      <c r="G218">
        <v>9.6025490990908999E-2</v>
      </c>
      <c r="H218">
        <v>0.113863338247916</v>
      </c>
      <c r="I218">
        <v>0.118569162292091</v>
      </c>
      <c r="J218">
        <v>0.32845799153091698</v>
      </c>
      <c r="K218">
        <v>4.4574367417732E-4</v>
      </c>
      <c r="L218">
        <v>0.18378030646652799</v>
      </c>
      <c r="M218">
        <v>2.55083858777207E-2</v>
      </c>
      <c r="N218">
        <v>0.20973443601842601</v>
      </c>
      <c r="O218">
        <f t="shared" si="12"/>
        <v>0.45796772377365852</v>
      </c>
      <c r="P218">
        <f t="shared" si="13"/>
        <v>-5.5328144111511652E-4</v>
      </c>
    </row>
    <row r="219" spans="2:16" x14ac:dyDescent="0.2">
      <c r="B219">
        <v>700</v>
      </c>
      <c r="C219">
        <v>0.19011326060522499</v>
      </c>
      <c r="D219">
        <v>0.18134866715074599</v>
      </c>
      <c r="E219">
        <v>0.19061735792371001</v>
      </c>
      <c r="F219">
        <v>0.56207928567968102</v>
      </c>
      <c r="G219">
        <v>0.10510234765865301</v>
      </c>
      <c r="H219">
        <v>0.109721458079061</v>
      </c>
      <c r="I219">
        <v>0.144761369854948</v>
      </c>
      <c r="J219">
        <v>0.35958517559266201</v>
      </c>
      <c r="K219">
        <v>1.02990107360048E-2</v>
      </c>
      <c r="L219">
        <v>9.8664457781003495E-2</v>
      </c>
      <c r="M219">
        <v>9.0858080732449095E-2</v>
      </c>
      <c r="N219">
        <v>0.199821549249457</v>
      </c>
      <c r="O219">
        <f t="shared" si="12"/>
        <v>0.44701403697138753</v>
      </c>
      <c r="P219">
        <f t="shared" si="13"/>
        <v>-2.1907373604541978E-4</v>
      </c>
    </row>
    <row r="220" spans="2:16" x14ac:dyDescent="0.2">
      <c r="B220">
        <v>750</v>
      </c>
      <c r="C220">
        <v>0.209387481636607</v>
      </c>
      <c r="D220">
        <v>0.176652956331254</v>
      </c>
      <c r="E220">
        <v>0.19195086319774701</v>
      </c>
      <c r="F220">
        <v>0.57799130116560804</v>
      </c>
      <c r="G220">
        <v>0.111882292690243</v>
      </c>
      <c r="H220">
        <v>0.106996600197864</v>
      </c>
      <c r="I220">
        <v>0.15197685586169801</v>
      </c>
      <c r="J220">
        <v>0.37085574874980498</v>
      </c>
      <c r="K220">
        <v>2.5093292249450502E-2</v>
      </c>
      <c r="L220">
        <v>5.62427791236162E-2</v>
      </c>
      <c r="M220">
        <v>0.16805986921740701</v>
      </c>
      <c r="N220">
        <v>0.24939594059047401</v>
      </c>
      <c r="O220">
        <f t="shared" si="12"/>
        <v>0.49939557526120915</v>
      </c>
      <c r="P220">
        <f t="shared" si="13"/>
        <v>1.0476307657964323E-3</v>
      </c>
    </row>
    <row r="221" spans="2:16" x14ac:dyDescent="0.2">
      <c r="B221">
        <v>800</v>
      </c>
      <c r="C221">
        <v>0.21474741464102201</v>
      </c>
      <c r="D221">
        <v>0.154914258569047</v>
      </c>
      <c r="E221">
        <v>0.18599069093334999</v>
      </c>
      <c r="F221">
        <v>0.55565236414341801</v>
      </c>
      <c r="G221">
        <v>0.107466918586041</v>
      </c>
      <c r="H221">
        <v>0.132197304111348</v>
      </c>
      <c r="I221">
        <v>0.13309352954835599</v>
      </c>
      <c r="J221">
        <v>0.37275775224574498</v>
      </c>
      <c r="K221">
        <v>0.108365291024288</v>
      </c>
      <c r="L221">
        <v>0.16578141373426</v>
      </c>
      <c r="M221">
        <v>6.6142547916664504E-2</v>
      </c>
      <c r="N221">
        <v>0.34028925267521198</v>
      </c>
      <c r="O221">
        <f t="shared" si="12"/>
        <v>0.58334316887678728</v>
      </c>
      <c r="P221">
        <f t="shared" si="13"/>
        <v>1.6789518723115625E-3</v>
      </c>
    </row>
    <row r="222" spans="2:16" x14ac:dyDescent="0.2">
      <c r="B222">
        <v>850</v>
      </c>
      <c r="C222">
        <v>0.20869032990351999</v>
      </c>
      <c r="D222">
        <v>0.17142783578770501</v>
      </c>
      <c r="E222">
        <v>0.194696468836</v>
      </c>
      <c r="F222">
        <v>0.57481463452722403</v>
      </c>
      <c r="G222">
        <v>0.118137721105701</v>
      </c>
      <c r="H222">
        <v>0.120477135313247</v>
      </c>
      <c r="I222">
        <v>0.14474358034634199</v>
      </c>
      <c r="J222">
        <v>0.38335843676529002</v>
      </c>
      <c r="K222">
        <v>0.13274834556697401</v>
      </c>
      <c r="L222">
        <v>0.33025352841728201</v>
      </c>
      <c r="M222">
        <v>1.52753563988282E-2</v>
      </c>
      <c r="N222">
        <v>0.47827723038308401</v>
      </c>
      <c r="O222">
        <f t="shared" si="12"/>
        <v>0.69157590355873733</v>
      </c>
      <c r="P222">
        <f t="shared" si="13"/>
        <v>2.1646546936390011E-3</v>
      </c>
    </row>
    <row r="223" spans="2:16" x14ac:dyDescent="0.2">
      <c r="B223">
        <v>900</v>
      </c>
      <c r="C223">
        <v>0.18724529857649799</v>
      </c>
      <c r="D223">
        <v>0.166080168300862</v>
      </c>
      <c r="E223">
        <v>0.150327858187284</v>
      </c>
      <c r="F223">
        <v>0.503653325064644</v>
      </c>
      <c r="G223">
        <v>0.114693136066688</v>
      </c>
      <c r="H223">
        <v>0.12766960890392001</v>
      </c>
      <c r="I223">
        <v>0.13516340285353501</v>
      </c>
      <c r="J223">
        <v>0.37752614782414301</v>
      </c>
      <c r="K223">
        <v>2.4055321568759402E-2</v>
      </c>
      <c r="L223">
        <v>0.268439192354059</v>
      </c>
      <c r="M223">
        <v>4.9087542117225496E-3</v>
      </c>
      <c r="N223">
        <v>0.29740326813454099</v>
      </c>
      <c r="O223">
        <f t="shared" si="12"/>
        <v>0.54534692456686784</v>
      </c>
      <c r="P223">
        <f t="shared" si="13"/>
        <v>-2.9245795798373895E-3</v>
      </c>
    </row>
    <row r="224" spans="2:16" x14ac:dyDescent="0.2">
      <c r="B224">
        <v>950</v>
      </c>
      <c r="C224">
        <v>0.20863599770277999</v>
      </c>
      <c r="D224">
        <v>0.17427236645845501</v>
      </c>
      <c r="E224">
        <v>0.19784778741348599</v>
      </c>
      <c r="F224">
        <v>0.58075615157472105</v>
      </c>
      <c r="G224">
        <v>0.104993744123594</v>
      </c>
      <c r="H224">
        <v>0.150674614950776</v>
      </c>
      <c r="I224">
        <v>0.16486091636321301</v>
      </c>
      <c r="J224">
        <v>0.42052927543758301</v>
      </c>
      <c r="K224">
        <v>2.7153368625002401E-2</v>
      </c>
      <c r="L224">
        <v>0.154994437787282</v>
      </c>
      <c r="M224">
        <v>6.2596457208457003E-3</v>
      </c>
      <c r="N224">
        <v>0.18840745213313101</v>
      </c>
      <c r="O224">
        <f t="shared" si="12"/>
        <v>0.43405927260355931</v>
      </c>
      <c r="P224">
        <f t="shared" si="13"/>
        <v>-2.2257530392661706E-3</v>
      </c>
    </row>
    <row r="225" spans="2:16" x14ac:dyDescent="0.2">
      <c r="B225">
        <v>1000</v>
      </c>
      <c r="C225">
        <v>0.24144544378761301</v>
      </c>
      <c r="D225">
        <v>0.17294215532111401</v>
      </c>
      <c r="E225">
        <v>0.18832032384219399</v>
      </c>
      <c r="F225">
        <v>0.60270792295092201</v>
      </c>
      <c r="G225">
        <v>0.127607454936257</v>
      </c>
      <c r="H225">
        <v>0.15122174842672501</v>
      </c>
      <c r="I225">
        <v>0.152222840621731</v>
      </c>
      <c r="J225">
        <v>0.43105204398471297</v>
      </c>
      <c r="K225">
        <v>2.5442121862630598E-4</v>
      </c>
      <c r="L225">
        <v>0.100006808387842</v>
      </c>
      <c r="M225">
        <v>5.1289589159435899E-2</v>
      </c>
      <c r="N225">
        <v>0.15155081876590401</v>
      </c>
      <c r="O225">
        <f t="shared" si="12"/>
        <v>0.38929528479793329</v>
      </c>
      <c r="P225">
        <f t="shared" si="13"/>
        <v>-8.9527975611252027E-4</v>
      </c>
    </row>
    <row r="226" spans="2:16" x14ac:dyDescent="0.2">
      <c r="B226">
        <v>1050</v>
      </c>
      <c r="C226">
        <v>0.20597339053859101</v>
      </c>
      <c r="D226">
        <v>0.18486584462936001</v>
      </c>
      <c r="E226">
        <v>0.20954855469552799</v>
      </c>
      <c r="F226">
        <v>0.60038778986347896</v>
      </c>
      <c r="G226">
        <v>0.115811931335771</v>
      </c>
      <c r="H226">
        <v>0.138484246777489</v>
      </c>
      <c r="I226">
        <v>0.14670322383388301</v>
      </c>
      <c r="J226">
        <v>0.40099940194714301</v>
      </c>
      <c r="K226">
        <v>1.01425059490357E-2</v>
      </c>
      <c r="L226">
        <v>5.3091884652964799E-2</v>
      </c>
      <c r="M226">
        <v>4.8899447652581297E-3</v>
      </c>
      <c r="N226">
        <v>6.8124335367258607E-2</v>
      </c>
      <c r="O226">
        <f t="shared" si="12"/>
        <v>0.26100638951423893</v>
      </c>
      <c r="P226">
        <f t="shared" si="13"/>
        <v>-2.565777905673887E-3</v>
      </c>
    </row>
    <row r="227" spans="2:16" x14ac:dyDescent="0.2">
      <c r="B227">
        <v>1100</v>
      </c>
      <c r="C227">
        <v>0.235097468361985</v>
      </c>
      <c r="D227">
        <v>0.19380096356978099</v>
      </c>
      <c r="E227">
        <v>0.21530765540524199</v>
      </c>
      <c r="F227">
        <v>0.64420608733700901</v>
      </c>
      <c r="G227">
        <v>0.13781641241901199</v>
      </c>
      <c r="H227">
        <v>0.18392493661348799</v>
      </c>
      <c r="I227">
        <v>0.15337556806519301</v>
      </c>
      <c r="J227">
        <v>0.47511691709769399</v>
      </c>
      <c r="K227">
        <v>8.4318414766526497E-4</v>
      </c>
      <c r="L227">
        <v>2.8111669764994601E-2</v>
      </c>
      <c r="M227">
        <v>8.4220172388970796E-3</v>
      </c>
      <c r="N227">
        <v>3.7376871151557002E-2</v>
      </c>
      <c r="O227">
        <f t="shared" si="12"/>
        <v>0.19333098859613013</v>
      </c>
      <c r="P227">
        <f t="shared" si="13"/>
        <v>-1.3535080183621762E-3</v>
      </c>
    </row>
    <row r="228" spans="2:16" x14ac:dyDescent="0.2">
      <c r="B228">
        <v>1150</v>
      </c>
      <c r="C228">
        <v>0.25350121677436199</v>
      </c>
      <c r="D228">
        <v>0.22610711741782399</v>
      </c>
      <c r="E228">
        <v>0.212836004623008</v>
      </c>
      <c r="F228">
        <v>0.69244433881519496</v>
      </c>
      <c r="G228">
        <v>0.119577203226021</v>
      </c>
      <c r="H228">
        <v>0.176961750981038</v>
      </c>
      <c r="I228">
        <v>0.16982226715479601</v>
      </c>
      <c r="J228">
        <v>0.46636122136185498</v>
      </c>
      <c r="K228">
        <v>5.6581916537445595E-4</v>
      </c>
      <c r="L228">
        <v>4.9398509964355901E-2</v>
      </c>
      <c r="M228">
        <v>2.28062184327298E-2</v>
      </c>
      <c r="N228">
        <v>7.2770547562460194E-2</v>
      </c>
      <c r="O228">
        <f t="shared" si="12"/>
        <v>0.26976016674531506</v>
      </c>
      <c r="P228">
        <f t="shared" si="13"/>
        <v>1.5285835629836985E-3</v>
      </c>
    </row>
    <row r="229" spans="2:16" x14ac:dyDescent="0.2">
      <c r="B229">
        <v>1200</v>
      </c>
      <c r="C229">
        <v>0.24850822566428399</v>
      </c>
      <c r="D229">
        <v>0.190866746275479</v>
      </c>
      <c r="E229">
        <v>0.20101407430566601</v>
      </c>
      <c r="F229">
        <v>0.64038904624542903</v>
      </c>
      <c r="G229">
        <v>0.13411138227762201</v>
      </c>
      <c r="H229">
        <v>0.150321422165762</v>
      </c>
      <c r="I229">
        <v>0.15678120525192199</v>
      </c>
      <c r="J229">
        <v>0.441214009695306</v>
      </c>
      <c r="K229">
        <v>2.88058654796098E-2</v>
      </c>
      <c r="L229">
        <v>1.1337482831284299E-3</v>
      </c>
      <c r="M229">
        <v>6.39429230833589E-3</v>
      </c>
      <c r="N229">
        <v>3.6333906071074097E-2</v>
      </c>
      <c r="O229">
        <f t="shared" si="12"/>
        <v>0.19061454842449485</v>
      </c>
      <c r="P229">
        <f t="shared" si="13"/>
        <v>-1.5829123664164041E-3</v>
      </c>
    </row>
    <row r="230" spans="2:16" x14ac:dyDescent="0.2">
      <c r="B230">
        <v>1250</v>
      </c>
      <c r="C230">
        <v>0.232691990298108</v>
      </c>
      <c r="D230">
        <v>0.15420679317764199</v>
      </c>
      <c r="E230">
        <v>0.188968817418362</v>
      </c>
      <c r="F230">
        <v>0.57586760089411104</v>
      </c>
      <c r="G230">
        <v>0.145511746254431</v>
      </c>
      <c r="H230">
        <v>0.14434723255430601</v>
      </c>
      <c r="I230">
        <v>0.157034235223205</v>
      </c>
      <c r="J230">
        <v>0.44689321403194199</v>
      </c>
      <c r="K230" s="2">
        <v>6.9057849764688303E-5</v>
      </c>
      <c r="L230">
        <v>1.4532615545927299E-4</v>
      </c>
      <c r="M230">
        <v>2.2290816750219399E-2</v>
      </c>
      <c r="N230">
        <v>2.2505200755443398E-2</v>
      </c>
      <c r="O230">
        <f t="shared" si="12"/>
        <v>0.15001733484982127</v>
      </c>
      <c r="P230">
        <f t="shared" si="13"/>
        <v>-8.1194427149347157E-4</v>
      </c>
    </row>
    <row r="231" spans="2:16" x14ac:dyDescent="0.2">
      <c r="B231">
        <v>1300</v>
      </c>
      <c r="C231">
        <v>0.26677279963371697</v>
      </c>
      <c r="D231">
        <v>0.142407663436937</v>
      </c>
      <c r="E231">
        <v>0.18915495963595999</v>
      </c>
      <c r="F231">
        <v>0.598335422706614</v>
      </c>
      <c r="G231">
        <v>0.15515550206689799</v>
      </c>
      <c r="H231">
        <v>0.12708925064556001</v>
      </c>
      <c r="I231">
        <v>0.16001299161160101</v>
      </c>
      <c r="J231">
        <v>0.44225774432405901</v>
      </c>
      <c r="K231">
        <v>1.4824580397392801E-3</v>
      </c>
      <c r="L231">
        <v>2.1095069183119802E-2</v>
      </c>
      <c r="M231">
        <v>5.8375896114044597E-2</v>
      </c>
      <c r="N231">
        <v>8.0953423336903696E-2</v>
      </c>
      <c r="O231">
        <f t="shared" si="12"/>
        <v>0.28452315079252111</v>
      </c>
      <c r="P231">
        <f t="shared" si="13"/>
        <v>2.6901163188539968E-3</v>
      </c>
    </row>
    <row r="232" spans="2:16" x14ac:dyDescent="0.2">
      <c r="B232">
        <v>1350</v>
      </c>
      <c r="C232">
        <v>0.25732985585961199</v>
      </c>
      <c r="D232">
        <v>0.154282653407669</v>
      </c>
      <c r="E232">
        <v>0.19885605727219999</v>
      </c>
      <c r="F232">
        <v>0.61046856653948101</v>
      </c>
      <c r="G232">
        <v>0.156288336801129</v>
      </c>
      <c r="H232">
        <v>0.12762836731362001</v>
      </c>
      <c r="I232">
        <v>0.16085219352160801</v>
      </c>
      <c r="J232">
        <v>0.44476889763635702</v>
      </c>
      <c r="K232">
        <v>5.8936580327778902E-4</v>
      </c>
      <c r="L232">
        <v>5.7680327935266298E-2</v>
      </c>
      <c r="M232">
        <v>3.2335041449424E-2</v>
      </c>
      <c r="N232">
        <v>9.0604735187968105E-2</v>
      </c>
      <c r="O232">
        <f t="shared" si="12"/>
        <v>0.30100620456722832</v>
      </c>
      <c r="P232">
        <f t="shared" si="13"/>
        <v>3.2966107549414428E-4</v>
      </c>
    </row>
    <row r="233" spans="2:16" x14ac:dyDescent="0.2">
      <c r="B233">
        <v>1400</v>
      </c>
      <c r="C233">
        <v>0.31329816468183103</v>
      </c>
      <c r="D233">
        <v>0.17606885167917199</v>
      </c>
      <c r="E233">
        <v>0.23057806830845901</v>
      </c>
      <c r="F233">
        <v>0.71994508466946106</v>
      </c>
      <c r="G233">
        <v>0.18396352905270999</v>
      </c>
      <c r="H233">
        <v>0.140904322157719</v>
      </c>
      <c r="I233">
        <v>0.18137839278279599</v>
      </c>
      <c r="J233">
        <v>0.50624624399322504</v>
      </c>
      <c r="K233">
        <v>2.8278327737090601E-3</v>
      </c>
      <c r="L233">
        <v>5.2696004594418401E-2</v>
      </c>
      <c r="M233">
        <v>5.1669136460373001E-2</v>
      </c>
      <c r="N233">
        <v>0.1071929738285</v>
      </c>
      <c r="O233">
        <f t="shared" si="12"/>
        <v>0.32740338090572613</v>
      </c>
      <c r="P233">
        <f t="shared" si="13"/>
        <v>5.2794352676995612E-4</v>
      </c>
    </row>
    <row r="234" spans="2:16" x14ac:dyDescent="0.2">
      <c r="B234">
        <v>1450</v>
      </c>
      <c r="C234">
        <v>0.29463368364811499</v>
      </c>
      <c r="D234">
        <v>0.163477125375975</v>
      </c>
      <c r="E234">
        <v>0.24554950775709</v>
      </c>
      <c r="F234">
        <v>0.70366031678118002</v>
      </c>
      <c r="G234">
        <v>0.19201408624699701</v>
      </c>
      <c r="H234">
        <v>0.151837243377628</v>
      </c>
      <c r="I234">
        <v>0.195412757066146</v>
      </c>
      <c r="J234">
        <v>0.53926408669077097</v>
      </c>
      <c r="K234">
        <v>8.1533228978702497E-3</v>
      </c>
      <c r="L234">
        <v>6.6217109069023302E-4</v>
      </c>
      <c r="M234">
        <v>2.6990965932598102E-2</v>
      </c>
      <c r="N234">
        <v>3.58064599211586E-2</v>
      </c>
      <c r="O234">
        <f t="shared" si="12"/>
        <v>0.18922594938633178</v>
      </c>
      <c r="P234">
        <f t="shared" si="13"/>
        <v>-2.7635486303878871E-3</v>
      </c>
    </row>
    <row r="235" spans="2:16" x14ac:dyDescent="0.2">
      <c r="B235">
        <v>1500</v>
      </c>
      <c r="C235">
        <v>0.28993007013205901</v>
      </c>
      <c r="D235">
        <v>0.17651013385174</v>
      </c>
      <c r="E235">
        <v>0.26277814285116902</v>
      </c>
      <c r="F235">
        <v>0.729218346834968</v>
      </c>
      <c r="G235">
        <v>0.22263940315185499</v>
      </c>
      <c r="H235">
        <v>0.14857275781865301</v>
      </c>
      <c r="I235">
        <v>0.180471469476358</v>
      </c>
      <c r="J235">
        <v>0.55168363044686497</v>
      </c>
      <c r="K235">
        <v>2.4712173623762101E-3</v>
      </c>
      <c r="L235">
        <v>2.87335229571082E-3</v>
      </c>
      <c r="M235">
        <v>3.2867352805346098E-2</v>
      </c>
      <c r="N235">
        <v>3.82119224634331E-2</v>
      </c>
      <c r="O235">
        <f t="shared" si="12"/>
        <v>0.19547870079226815</v>
      </c>
      <c r="P235">
        <f t="shared" si="13"/>
        <v>1.2505502811872737E-4</v>
      </c>
    </row>
    <row r="236" spans="2:16" x14ac:dyDescent="0.2">
      <c r="B236">
        <v>1550</v>
      </c>
      <c r="C236">
        <v>0.31455841090640102</v>
      </c>
      <c r="D236">
        <v>0.189057437799839</v>
      </c>
      <c r="E236">
        <v>0.244613500004739</v>
      </c>
      <c r="F236">
        <v>0.74822934871098001</v>
      </c>
      <c r="G236">
        <v>0.24753079874734199</v>
      </c>
      <c r="H236">
        <v>0.15234920720523701</v>
      </c>
      <c r="I236">
        <v>0.20136432852280201</v>
      </c>
      <c r="J236">
        <v>0.60124433447538195</v>
      </c>
      <c r="K236">
        <v>1.5330782900059201E-3</v>
      </c>
      <c r="L236">
        <v>2.2002871309954802E-2</v>
      </c>
      <c r="M236">
        <v>1.99734926671132E-2</v>
      </c>
      <c r="N236">
        <v>4.35094422670739E-2</v>
      </c>
      <c r="O236">
        <f t="shared" si="12"/>
        <v>0.20858917102063065</v>
      </c>
      <c r="P236">
        <f t="shared" si="13"/>
        <v>2.6220940456725015E-4</v>
      </c>
    </row>
    <row r="237" spans="2:16" x14ac:dyDescent="0.2">
      <c r="B237">
        <v>1600</v>
      </c>
      <c r="C237">
        <v>0.30488239945822598</v>
      </c>
      <c r="D237">
        <v>0.21432410039909</v>
      </c>
      <c r="E237">
        <v>0.26506061075850801</v>
      </c>
      <c r="F237">
        <v>0.78426711061582399</v>
      </c>
      <c r="G237">
        <v>0.27664188341394103</v>
      </c>
      <c r="H237">
        <v>0.16924965022844801</v>
      </c>
      <c r="I237">
        <v>0.23429111673828501</v>
      </c>
      <c r="J237">
        <v>0.68018265038067405</v>
      </c>
      <c r="K237" s="2">
        <v>6.1295434079097701E-5</v>
      </c>
      <c r="L237">
        <v>3.2921506194023398E-2</v>
      </c>
      <c r="M237">
        <v>6.1634124005444497E-2</v>
      </c>
      <c r="N237">
        <v>9.46169256335469E-2</v>
      </c>
      <c r="O237">
        <f t="shared" si="12"/>
        <v>0.30759864374464801</v>
      </c>
      <c r="P237">
        <f t="shared" si="13"/>
        <v>1.9801894544803473E-3</v>
      </c>
    </row>
    <row r="238" spans="2:16" x14ac:dyDescent="0.2">
      <c r="B238">
        <v>1650</v>
      </c>
      <c r="C238">
        <v>0.36724790048910999</v>
      </c>
      <c r="D238">
        <v>0.18020904086456899</v>
      </c>
      <c r="E238">
        <v>0.248476525346537</v>
      </c>
      <c r="F238">
        <v>0.79593346670021603</v>
      </c>
      <c r="G238">
        <v>0.28343582845790299</v>
      </c>
      <c r="H238">
        <v>0.18524499706028399</v>
      </c>
      <c r="I238">
        <v>0.232381640821644</v>
      </c>
      <c r="J238">
        <v>0.70106246633983005</v>
      </c>
      <c r="K238">
        <v>6.5222528247848297E-4</v>
      </c>
      <c r="L238">
        <v>2.5894320759412E-3</v>
      </c>
      <c r="M238">
        <v>1.7304846405783499E-2</v>
      </c>
      <c r="N238">
        <v>2.0546503764203101E-2</v>
      </c>
      <c r="O238">
        <f t="shared" si="12"/>
        <v>0.14334051682690105</v>
      </c>
      <c r="P238">
        <f t="shared" si="13"/>
        <v>-3.2851625383549395E-3</v>
      </c>
    </row>
    <row r="239" spans="2:16" x14ac:dyDescent="0.2">
      <c r="B239">
        <v>1700</v>
      </c>
      <c r="C239">
        <v>0.380607977380575</v>
      </c>
      <c r="D239">
        <v>0.20051687636850199</v>
      </c>
      <c r="E239">
        <v>0.235967324858913</v>
      </c>
      <c r="F239">
        <v>0.81709217860798999</v>
      </c>
      <c r="G239">
        <v>0.30053314607756099</v>
      </c>
      <c r="H239">
        <v>0.179124554166915</v>
      </c>
      <c r="I239">
        <v>0.220842144375379</v>
      </c>
      <c r="J239">
        <v>0.70049984461985504</v>
      </c>
      <c r="K239">
        <v>4.5670804220183797E-3</v>
      </c>
      <c r="L239">
        <v>7.1771171703259098E-3</v>
      </c>
      <c r="M239">
        <v>1.12311540690485E-2</v>
      </c>
      <c r="N239">
        <v>2.29753516613928E-2</v>
      </c>
      <c r="O239">
        <f t="shared" si="12"/>
        <v>0.15157622393169978</v>
      </c>
      <c r="P239">
        <f t="shared" si="13"/>
        <v>1.6471414209597468E-4</v>
      </c>
    </row>
    <row r="240" spans="2:16" x14ac:dyDescent="0.2">
      <c r="B240">
        <v>1750</v>
      </c>
      <c r="C240">
        <v>0.33543623317086402</v>
      </c>
      <c r="D240">
        <v>0.18144887707801399</v>
      </c>
      <c r="E240">
        <v>0.26912645856845102</v>
      </c>
      <c r="F240">
        <v>0.78601156881732903</v>
      </c>
      <c r="G240">
        <v>0.279464663522486</v>
      </c>
      <c r="H240">
        <v>0.15421352304510799</v>
      </c>
      <c r="I240">
        <v>0.22736345411769299</v>
      </c>
      <c r="J240">
        <v>0.66104164068528704</v>
      </c>
      <c r="K240" s="2">
        <v>3.0297665134446001E-6</v>
      </c>
      <c r="L240">
        <v>1.6350662753385699E-2</v>
      </c>
      <c r="M240">
        <v>1.28705546090826E-3</v>
      </c>
      <c r="N240">
        <v>1.7640747980807399E-2</v>
      </c>
      <c r="O240">
        <f t="shared" si="12"/>
        <v>0.13281847755793394</v>
      </c>
      <c r="P240">
        <f t="shared" si="13"/>
        <v>-3.7515492747531686E-4</v>
      </c>
    </row>
    <row r="241" spans="2:16" x14ac:dyDescent="0.2">
      <c r="B241">
        <v>1800</v>
      </c>
      <c r="C241">
        <v>0.30016394913358202</v>
      </c>
      <c r="D241">
        <v>0.202307892721108</v>
      </c>
      <c r="E241">
        <v>0.26058550869622998</v>
      </c>
      <c r="F241">
        <v>0.76305735055092105</v>
      </c>
      <c r="G241">
        <v>0.21914918186906199</v>
      </c>
      <c r="H241">
        <v>0.150209711960924</v>
      </c>
      <c r="I241">
        <v>0.228544401035989</v>
      </c>
      <c r="J241">
        <v>0.59790329486597404</v>
      </c>
      <c r="K241">
        <v>9.6640585864087893E-3</v>
      </c>
      <c r="L241">
        <v>1.19143671960255E-3</v>
      </c>
      <c r="M241">
        <v>3.1385803632153E-3</v>
      </c>
      <c r="N241">
        <v>1.3994075669226599E-2</v>
      </c>
      <c r="O241">
        <f t="shared" si="12"/>
        <v>0.11829655814615486</v>
      </c>
      <c r="P241">
        <f t="shared" si="13"/>
        <v>-2.9043838823558155E-4</v>
      </c>
    </row>
    <row r="242" spans="2:16" x14ac:dyDescent="0.2">
      <c r="B242">
        <v>1850</v>
      </c>
      <c r="C242">
        <v>0.30182867602054803</v>
      </c>
      <c r="D242">
        <v>0.21924442592506199</v>
      </c>
      <c r="E242">
        <v>0.27364114852353499</v>
      </c>
      <c r="F242">
        <v>0.79471425046914401</v>
      </c>
      <c r="G242">
        <v>0.214309410672405</v>
      </c>
      <c r="H242">
        <v>0.149268086223457</v>
      </c>
      <c r="I242">
        <v>0.246086053216682</v>
      </c>
      <c r="J242">
        <v>0.60966355011254303</v>
      </c>
      <c r="K242">
        <v>7.1685403500787406E-2</v>
      </c>
      <c r="L242">
        <v>1.55337256643251E-2</v>
      </c>
      <c r="M242">
        <v>6.4003159414991097E-3</v>
      </c>
      <c r="N242">
        <v>9.3619445106611604E-2</v>
      </c>
      <c r="O242">
        <f t="shared" si="12"/>
        <v>0.30597294832486677</v>
      </c>
      <c r="P242">
        <f t="shared" si="13"/>
        <v>3.753527803574238E-3</v>
      </c>
    </row>
    <row r="243" spans="2:16" x14ac:dyDescent="0.2">
      <c r="B243">
        <v>1900</v>
      </c>
      <c r="C243">
        <v>0.29922592666544801</v>
      </c>
      <c r="D243">
        <v>0.20144348946057899</v>
      </c>
      <c r="E243">
        <v>0.30238441741629302</v>
      </c>
      <c r="F243">
        <v>0.80305383354231996</v>
      </c>
      <c r="G243">
        <v>0.25142222700958</v>
      </c>
      <c r="H243">
        <v>0.17763058256542899</v>
      </c>
      <c r="I243">
        <v>0.244863276433822</v>
      </c>
      <c r="J243">
        <v>0.67391608600883102</v>
      </c>
      <c r="K243">
        <v>8.7535999234516201E-2</v>
      </c>
      <c r="L243">
        <v>7.57267846751708E-3</v>
      </c>
      <c r="M243">
        <v>1.45358712835729E-2</v>
      </c>
      <c r="N243">
        <v>0.10964454898560599</v>
      </c>
      <c r="O243">
        <f t="shared" si="12"/>
        <v>0.33112618287535944</v>
      </c>
      <c r="P243">
        <f t="shared" si="13"/>
        <v>5.0306469100985351E-4</v>
      </c>
    </row>
    <row r="244" spans="2:16" x14ac:dyDescent="0.2">
      <c r="B244">
        <v>1950</v>
      </c>
      <c r="C244">
        <v>0.35792412391635098</v>
      </c>
      <c r="D244">
        <v>0.236843715356055</v>
      </c>
      <c r="E244">
        <v>0.32072852687761899</v>
      </c>
      <c r="F244">
        <v>0.91549636615002505</v>
      </c>
      <c r="G244">
        <v>0.27797136046090198</v>
      </c>
      <c r="H244">
        <v>0.19564018155360799</v>
      </c>
      <c r="I244">
        <v>0.24952611561761101</v>
      </c>
      <c r="J244">
        <v>0.72313765763212101</v>
      </c>
      <c r="K244">
        <v>0.136139580842595</v>
      </c>
      <c r="L244">
        <v>1.66387546037087E-2</v>
      </c>
      <c r="M244">
        <v>3.1851320036619203E-2</v>
      </c>
      <c r="N244">
        <v>0.18462965548292301</v>
      </c>
      <c r="O244">
        <f t="shared" si="12"/>
        <v>0.42968553092107142</v>
      </c>
      <c r="P244">
        <f t="shared" si="13"/>
        <v>1.9711869609142394E-3</v>
      </c>
    </row>
    <row r="245" spans="2:16" x14ac:dyDescent="0.2">
      <c r="B245">
        <v>2000</v>
      </c>
      <c r="C245">
        <v>0.36772022441651903</v>
      </c>
      <c r="D245">
        <v>0.21636022436143501</v>
      </c>
      <c r="E245">
        <v>0.290224628722624</v>
      </c>
      <c r="F245">
        <v>0.87430507750057795</v>
      </c>
      <c r="G245">
        <v>0.28425352320853597</v>
      </c>
      <c r="H245">
        <v>0.16377876551909101</v>
      </c>
      <c r="I245">
        <v>0.25132342234501298</v>
      </c>
      <c r="J245">
        <v>0.69935571107263905</v>
      </c>
      <c r="K245">
        <v>7.6608844212424004E-2</v>
      </c>
      <c r="L245">
        <v>5.1424104478076096E-3</v>
      </c>
      <c r="M245">
        <v>4.3250733088271202E-2</v>
      </c>
      <c r="N245">
        <v>0.12500198774850299</v>
      </c>
      <c r="O245">
        <f t="shared" si="12"/>
        <v>0.35355620168298985</v>
      </c>
      <c r="P245">
        <f t="shared" si="13"/>
        <v>-1.5225865847616315E-3</v>
      </c>
    </row>
    <row r="246" spans="2:16" x14ac:dyDescent="0.2">
      <c r="B246">
        <v>2050</v>
      </c>
      <c r="C246">
        <v>0.33323525341503102</v>
      </c>
      <c r="D246">
        <v>0.188890629360316</v>
      </c>
      <c r="E246">
        <v>0.314259940772185</v>
      </c>
      <c r="F246">
        <v>0.83638582354753199</v>
      </c>
      <c r="G246">
        <v>0.25516084897306701</v>
      </c>
      <c r="H246">
        <v>0.158015181821514</v>
      </c>
      <c r="I246">
        <v>0.26006894583836798</v>
      </c>
      <c r="J246">
        <v>0.67324497663294902</v>
      </c>
      <c r="K246">
        <v>6.4038147333619497E-2</v>
      </c>
      <c r="L246">
        <v>2.90584750133644E-2</v>
      </c>
      <c r="M246">
        <v>7.1090330721910899E-2</v>
      </c>
      <c r="N246">
        <v>0.164186953068895</v>
      </c>
      <c r="O246">
        <f t="shared" si="12"/>
        <v>0.40519989273060647</v>
      </c>
      <c r="P246">
        <f t="shared" si="13"/>
        <v>1.0328738209523325E-3</v>
      </c>
    </row>
    <row r="247" spans="2:16" x14ac:dyDescent="0.2">
      <c r="B247">
        <v>2100</v>
      </c>
      <c r="C247">
        <v>0.32845342967872299</v>
      </c>
      <c r="D247">
        <v>0.17570714228628301</v>
      </c>
      <c r="E247">
        <v>0.29765011003314201</v>
      </c>
      <c r="F247">
        <v>0.80181068199814798</v>
      </c>
      <c r="G247">
        <v>0.23051294585407101</v>
      </c>
      <c r="H247">
        <v>0.16206925674697001</v>
      </c>
      <c r="I247">
        <v>0.253891501887413</v>
      </c>
      <c r="J247">
        <v>0.64647370448845298</v>
      </c>
      <c r="K247">
        <v>3.01758688560076E-2</v>
      </c>
      <c r="L247">
        <v>3.85607321793916E-3</v>
      </c>
      <c r="M247">
        <v>7.0379527349038004E-2</v>
      </c>
      <c r="N247">
        <v>0.104411469422985</v>
      </c>
      <c r="O247">
        <f t="shared" si="12"/>
        <v>0.32312763642713233</v>
      </c>
      <c r="P247">
        <f t="shared" si="13"/>
        <v>-1.6414451260694828E-3</v>
      </c>
    </row>
    <row r="248" spans="2:16" x14ac:dyDescent="0.2">
      <c r="B248">
        <v>2150</v>
      </c>
      <c r="C248">
        <v>0.29516732404267199</v>
      </c>
      <c r="D248">
        <v>0.19223914117764901</v>
      </c>
      <c r="E248">
        <v>0.28904382435097198</v>
      </c>
      <c r="F248">
        <v>0.77645028957129303</v>
      </c>
      <c r="G248">
        <v>0.216807193814157</v>
      </c>
      <c r="H248">
        <v>0.182439320638321</v>
      </c>
      <c r="I248">
        <v>0.22447708441275699</v>
      </c>
      <c r="J248">
        <v>0.62372359886523498</v>
      </c>
      <c r="K248">
        <v>1.1517888628923899E-4</v>
      </c>
      <c r="L248">
        <v>7.7209040849177497E-3</v>
      </c>
      <c r="M248">
        <v>8.4400607758318993E-2</v>
      </c>
      <c r="N248">
        <v>9.2236690729525894E-2</v>
      </c>
      <c r="O248">
        <f t="shared" si="12"/>
        <v>0.30370494024550521</v>
      </c>
      <c r="P248">
        <f t="shared" si="13"/>
        <v>-3.8845392363254239E-4</v>
      </c>
    </row>
    <row r="249" spans="2:16" x14ac:dyDescent="0.2">
      <c r="B249">
        <v>2200</v>
      </c>
      <c r="C249">
        <v>0.34541714628909997</v>
      </c>
      <c r="D249">
        <v>0.23032392939615401</v>
      </c>
      <c r="E249">
        <v>0.35108819489315701</v>
      </c>
      <c r="F249">
        <v>0.92682927057841102</v>
      </c>
      <c r="G249">
        <v>0.222583010473902</v>
      </c>
      <c r="H249">
        <v>0.19823646178427601</v>
      </c>
      <c r="I249">
        <v>0.23558490161554299</v>
      </c>
      <c r="J249">
        <v>0.65640437387372097</v>
      </c>
      <c r="K249">
        <v>2.3744286827317501E-3</v>
      </c>
      <c r="L249">
        <v>1.29952144424313E-2</v>
      </c>
      <c r="M249">
        <v>3.9834464521760302E-2</v>
      </c>
      <c r="N249">
        <v>5.5204107646923302E-2</v>
      </c>
      <c r="O249">
        <f t="shared" si="12"/>
        <v>0.23495554397996932</v>
      </c>
      <c r="P249">
        <f t="shared" si="13"/>
        <v>-1.3749879253107178E-3</v>
      </c>
    </row>
    <row r="250" spans="2:16" x14ac:dyDescent="0.2">
      <c r="B250">
        <v>2250</v>
      </c>
      <c r="C250">
        <v>0.35036131849006502</v>
      </c>
      <c r="D250">
        <v>0.24753197130019799</v>
      </c>
      <c r="E250">
        <v>0.32557098878789198</v>
      </c>
      <c r="F250">
        <v>0.92346427857815505</v>
      </c>
      <c r="G250">
        <v>0.23307823036639</v>
      </c>
      <c r="H250">
        <v>0.214562148119576</v>
      </c>
      <c r="I250">
        <v>0.26263000148009402</v>
      </c>
      <c r="J250">
        <v>0.71027037996606002</v>
      </c>
      <c r="K250">
        <v>7.6416413219882395E-4</v>
      </c>
      <c r="L250">
        <v>3.1732094182335302E-2</v>
      </c>
      <c r="M250">
        <v>1.71656782501904E-2</v>
      </c>
      <c r="N250">
        <v>4.96619365647245E-2</v>
      </c>
      <c r="O250">
        <f t="shared" si="12"/>
        <v>0.22284958282376141</v>
      </c>
      <c r="P250">
        <f t="shared" si="13"/>
        <v>-2.4211922312415812E-4</v>
      </c>
    </row>
    <row r="251" spans="2:16" x14ac:dyDescent="0.2">
      <c r="B251">
        <v>2300</v>
      </c>
      <c r="C251">
        <v>0.32472282723733498</v>
      </c>
      <c r="D251">
        <v>0.26979216388466598</v>
      </c>
      <c r="E251">
        <v>0.29717400899188701</v>
      </c>
      <c r="F251">
        <v>0.89168900011388796</v>
      </c>
      <c r="G251">
        <v>0.23138700991554501</v>
      </c>
      <c r="H251">
        <v>0.20481555319647199</v>
      </c>
      <c r="I251">
        <v>0.24988758215243401</v>
      </c>
      <c r="J251">
        <v>0.686090145264451</v>
      </c>
      <c r="K251">
        <v>9.8436170584060099E-3</v>
      </c>
      <c r="L251">
        <v>1.47101004716025E-2</v>
      </c>
      <c r="M251">
        <v>1.23494228873493E-3</v>
      </c>
      <c r="N251">
        <v>2.5788659818743499E-2</v>
      </c>
      <c r="O251">
        <f t="shared" si="12"/>
        <v>0.16058847971988371</v>
      </c>
      <c r="P251">
        <f t="shared" si="13"/>
        <v>-1.2452220620775539E-3</v>
      </c>
    </row>
    <row r="252" spans="2:16" x14ac:dyDescent="0.2">
      <c r="B252">
        <v>2350</v>
      </c>
      <c r="C252">
        <v>0.33918100047483501</v>
      </c>
      <c r="D252">
        <v>0.23943132475584999</v>
      </c>
      <c r="E252">
        <v>0.32828661761675099</v>
      </c>
      <c r="F252">
        <v>0.906898942847436</v>
      </c>
      <c r="G252">
        <v>0.21556814706241501</v>
      </c>
      <c r="H252">
        <v>0.18284253633589501</v>
      </c>
      <c r="I252">
        <v>0.23991962958917701</v>
      </c>
      <c r="J252">
        <v>0.63833031298748699</v>
      </c>
      <c r="K252" s="2">
        <v>5.9521719686826899E-5</v>
      </c>
      <c r="L252">
        <v>2.5796810893377799E-2</v>
      </c>
      <c r="M252" s="2">
        <v>8.4511808730860408E-6</v>
      </c>
      <c r="N252">
        <v>2.5864783793937699E-2</v>
      </c>
      <c r="O252">
        <f t="shared" si="12"/>
        <v>0.16082532074874809</v>
      </c>
      <c r="P252">
        <f t="shared" si="13"/>
        <v>4.7368205772874149E-6</v>
      </c>
    </row>
    <row r="253" spans="2:16" x14ac:dyDescent="0.2">
      <c r="B253">
        <v>2400</v>
      </c>
      <c r="C253">
        <v>0.31174481653342201</v>
      </c>
      <c r="D253">
        <v>0.28345140668046898</v>
      </c>
      <c r="E253">
        <v>0.35595785833860899</v>
      </c>
      <c r="F253">
        <v>0.95115408155250003</v>
      </c>
      <c r="G253">
        <v>0.20870697009394901</v>
      </c>
      <c r="H253">
        <v>0.219480994064116</v>
      </c>
      <c r="I253">
        <v>0.250585318418794</v>
      </c>
      <c r="J253">
        <v>0.67877328257685898</v>
      </c>
      <c r="K253">
        <v>4.5462493815697798E-4</v>
      </c>
      <c r="L253">
        <v>6.3078271631475903E-3</v>
      </c>
      <c r="M253">
        <v>4.65840480085577E-4</v>
      </c>
      <c r="N253">
        <v>7.2282925813901399E-3</v>
      </c>
      <c r="O253">
        <f t="shared" si="12"/>
        <v>8.5019365919713485E-2</v>
      </c>
      <c r="P253">
        <f t="shared" si="13"/>
        <v>-1.516119096580692E-3</v>
      </c>
    </row>
    <row r="254" spans="2:16" x14ac:dyDescent="0.2">
      <c r="B254">
        <v>2450</v>
      </c>
      <c r="C254">
        <v>0.36341532387777398</v>
      </c>
      <c r="D254">
        <v>0.32814156556478202</v>
      </c>
      <c r="E254">
        <v>0.29481018247643997</v>
      </c>
      <c r="F254">
        <v>0.98636707191899597</v>
      </c>
      <c r="G254">
        <v>0.22900939218852301</v>
      </c>
      <c r="H254">
        <v>0.22543645884803901</v>
      </c>
      <c r="I254">
        <v>0.242954653151293</v>
      </c>
      <c r="J254">
        <v>0.69740050418785504</v>
      </c>
      <c r="K254">
        <v>1.0280259450359601E-4</v>
      </c>
      <c r="L254">
        <v>9.5280794861073593E-3</v>
      </c>
      <c r="M254">
        <v>2.94346337666496E-3</v>
      </c>
      <c r="N254">
        <v>1.25743454572759E-2</v>
      </c>
      <c r="O254">
        <f t="shared" si="12"/>
        <v>0.11213538896029165</v>
      </c>
      <c r="P254">
        <f t="shared" si="13"/>
        <v>5.4232046081156338E-4</v>
      </c>
    </row>
    <row r="255" spans="2:16" x14ac:dyDescent="0.2">
      <c r="B255">
        <v>2500</v>
      </c>
      <c r="C255">
        <v>0.33131165177708399</v>
      </c>
      <c r="D255">
        <v>0.27463133060371098</v>
      </c>
      <c r="E255">
        <v>0.28533897619757398</v>
      </c>
      <c r="F255">
        <v>0.891281958578369</v>
      </c>
      <c r="G255">
        <v>0.23527873031719099</v>
      </c>
      <c r="H255">
        <v>0.224163734119321</v>
      </c>
      <c r="I255">
        <v>0.23626489368801901</v>
      </c>
      <c r="J255">
        <v>0.69570735812453199</v>
      </c>
      <c r="K255">
        <v>1.83615430830067E-2</v>
      </c>
      <c r="L255">
        <v>3.4685134352704298E-3</v>
      </c>
      <c r="M255">
        <v>5.5910405276738198E-3</v>
      </c>
      <c r="N255">
        <v>2.7421097045950901E-2</v>
      </c>
      <c r="O255">
        <f t="shared" si="12"/>
        <v>0.16559316726831122</v>
      </c>
      <c r="P255">
        <f t="shared" si="13"/>
        <v>1.0691555661603914E-3</v>
      </c>
    </row>
    <row r="256" spans="2:16" x14ac:dyDescent="0.2">
      <c r="B256">
        <v>2550</v>
      </c>
      <c r="C256">
        <v>0.40175990258128602</v>
      </c>
      <c r="D256">
        <v>0.30214111944751798</v>
      </c>
      <c r="E256">
        <v>0.30484240000864599</v>
      </c>
      <c r="F256">
        <v>1.00874342203745</v>
      </c>
      <c r="G256">
        <v>0.25184724232098599</v>
      </c>
      <c r="H256">
        <v>0.21728290520369101</v>
      </c>
      <c r="I256">
        <v>0.26086127937808701</v>
      </c>
      <c r="J256">
        <v>0.72999142690276397</v>
      </c>
      <c r="K256">
        <v>4.0967353456407797E-3</v>
      </c>
      <c r="L256">
        <v>1.65353788513581E-3</v>
      </c>
      <c r="M256">
        <v>8.3338845563705902E-4</v>
      </c>
      <c r="N256">
        <v>6.5836616864136501E-3</v>
      </c>
      <c r="O256">
        <f t="shared" si="12"/>
        <v>8.1139766368986108E-2</v>
      </c>
      <c r="P256">
        <f t="shared" si="13"/>
        <v>-1.6890680179865022E-3</v>
      </c>
    </row>
    <row r="257" spans="2:16" x14ac:dyDescent="0.2">
      <c r="B257">
        <v>2600</v>
      </c>
      <c r="C257">
        <v>0.31666561312613101</v>
      </c>
      <c r="D257">
        <v>0.27458219774397102</v>
      </c>
      <c r="E257">
        <v>0.34157779929130999</v>
      </c>
      <c r="F257">
        <v>0.93282561016141297</v>
      </c>
      <c r="G257">
        <v>0.2385086445406</v>
      </c>
      <c r="H257">
        <v>0.22449504550313501</v>
      </c>
      <c r="I257">
        <v>0.23001494148125101</v>
      </c>
      <c r="J257">
        <v>0.693018631524985</v>
      </c>
      <c r="K257">
        <v>2.7901135596661301E-2</v>
      </c>
      <c r="L257">
        <v>6.3088240958212296E-3</v>
      </c>
      <c r="M257">
        <v>1.4591042816118199E-3</v>
      </c>
      <c r="N257">
        <v>3.5669063974094299E-2</v>
      </c>
      <c r="O257">
        <f t="shared" si="12"/>
        <v>0.18886255312817918</v>
      </c>
      <c r="P257">
        <f t="shared" si="13"/>
        <v>2.1544557351838613E-3</v>
      </c>
    </row>
    <row r="258" spans="2:16" x14ac:dyDescent="0.2">
      <c r="B258">
        <v>2650</v>
      </c>
      <c r="C258">
        <v>0.42313998517024698</v>
      </c>
      <c r="D258">
        <v>0.33619022286667499</v>
      </c>
      <c r="E258">
        <v>0.31714084627838002</v>
      </c>
      <c r="F258">
        <v>1.0764710543153</v>
      </c>
      <c r="G258">
        <v>0.27797680842824601</v>
      </c>
      <c r="H258">
        <v>0.26594564268639798</v>
      </c>
      <c r="I258">
        <v>0.23509635240082599</v>
      </c>
      <c r="J258">
        <v>0.77901880351546904</v>
      </c>
      <c r="K258">
        <v>2.84250268134029E-2</v>
      </c>
      <c r="L258">
        <v>2.4624062426894001E-2</v>
      </c>
      <c r="M258">
        <v>1.40546291822773E-2</v>
      </c>
      <c r="N258">
        <v>6.7103718422574204E-2</v>
      </c>
      <c r="O258">
        <f t="shared" si="12"/>
        <v>0.25904385424590604</v>
      </c>
      <c r="P258">
        <f t="shared" si="13"/>
        <v>1.4036260223545371E-3</v>
      </c>
    </row>
    <row r="259" spans="2:16" x14ac:dyDescent="0.2">
      <c r="B259">
        <v>2700</v>
      </c>
      <c r="C259">
        <v>0.361958845108108</v>
      </c>
      <c r="D259">
        <v>0.32126038564389697</v>
      </c>
      <c r="E259">
        <v>0.336495717316104</v>
      </c>
      <c r="F259">
        <v>1.01971494806811</v>
      </c>
      <c r="G259">
        <v>0.279669337975334</v>
      </c>
      <c r="H259">
        <v>0.2897750283994</v>
      </c>
      <c r="I259">
        <v>0.23243309663249001</v>
      </c>
      <c r="J259">
        <v>0.80187746300722496</v>
      </c>
      <c r="K259">
        <v>4.8220397047337202E-2</v>
      </c>
      <c r="L259">
        <v>2.3871733046904701E-2</v>
      </c>
      <c r="M259" s="2">
        <v>1.43086694954723E-5</v>
      </c>
      <c r="N259">
        <v>7.2106438763737402E-2</v>
      </c>
      <c r="O259">
        <f t="shared" si="12"/>
        <v>0.26852642097889995</v>
      </c>
      <c r="P259">
        <f t="shared" si="13"/>
        <v>1.8965133465987828E-4</v>
      </c>
    </row>
    <row r="260" spans="2:16" x14ac:dyDescent="0.2">
      <c r="B260">
        <v>2750</v>
      </c>
      <c r="C260">
        <v>0.37445615932036103</v>
      </c>
      <c r="D260">
        <v>0.305447683200609</v>
      </c>
      <c r="E260">
        <v>0.34268616696472398</v>
      </c>
      <c r="F260">
        <v>1.0225900094856899</v>
      </c>
      <c r="G260">
        <v>0.26573885495829402</v>
      </c>
      <c r="H260">
        <v>0.29672725859676202</v>
      </c>
      <c r="I260">
        <v>0.23967227341765701</v>
      </c>
      <c r="J260">
        <v>0.802138386972714</v>
      </c>
      <c r="K260">
        <v>0.15112721302717499</v>
      </c>
      <c r="L260">
        <v>5.9620212523996104E-3</v>
      </c>
      <c r="M260">
        <v>1.0683520792764399E-2</v>
      </c>
      <c r="N260">
        <v>0.16777275507233899</v>
      </c>
      <c r="O260">
        <f t="shared" si="12"/>
        <v>0.40960072640601969</v>
      </c>
      <c r="P260">
        <f t="shared" si="13"/>
        <v>2.8214861085423949E-3</v>
      </c>
    </row>
    <row r="261" spans="2:16" x14ac:dyDescent="0.2">
      <c r="B261">
        <v>2800</v>
      </c>
      <c r="C261">
        <v>0.38093690831513799</v>
      </c>
      <c r="D261">
        <v>0.33125147965999902</v>
      </c>
      <c r="E261">
        <v>0.329540865986089</v>
      </c>
      <c r="F261">
        <v>1.04172925396123</v>
      </c>
      <c r="G261">
        <v>0.279885008901123</v>
      </c>
      <c r="H261">
        <v>0.254053622307083</v>
      </c>
      <c r="I261">
        <v>0.24580123277446</v>
      </c>
      <c r="J261">
        <v>0.77973986398266704</v>
      </c>
      <c r="K261">
        <v>9.6275980548633497E-2</v>
      </c>
      <c r="L261">
        <v>2.1808217755696401E-3</v>
      </c>
      <c r="M261">
        <v>0.20048491422298401</v>
      </c>
      <c r="N261">
        <v>0.29894171654718699</v>
      </c>
      <c r="O261">
        <f t="shared" si="12"/>
        <v>0.54675562781482823</v>
      </c>
      <c r="P261">
        <f t="shared" si="13"/>
        <v>2.7430980281761708E-3</v>
      </c>
    </row>
    <row r="262" spans="2:16" x14ac:dyDescent="0.2">
      <c r="B262">
        <v>2850</v>
      </c>
      <c r="C262">
        <v>0.37242473414751898</v>
      </c>
      <c r="D262">
        <v>0.32576298924932001</v>
      </c>
      <c r="E262">
        <v>0.33650692256729497</v>
      </c>
      <c r="F262">
        <v>1.03469464596413</v>
      </c>
      <c r="G262">
        <v>0.28243729972680098</v>
      </c>
      <c r="H262">
        <v>0.266145151026279</v>
      </c>
      <c r="I262">
        <v>0.24713005521498499</v>
      </c>
      <c r="J262">
        <v>0.79571250596806598</v>
      </c>
      <c r="K262">
        <v>0.102566516996908</v>
      </c>
      <c r="L262">
        <v>9.8390324959253608E-3</v>
      </c>
      <c r="M262">
        <v>0.15549589014076201</v>
      </c>
      <c r="N262">
        <v>0.26790143963359597</v>
      </c>
      <c r="O262">
        <f t="shared" si="12"/>
        <v>0.51759196248936867</v>
      </c>
      <c r="P262">
        <f t="shared" si="13"/>
        <v>-5.8327330650919111E-4</v>
      </c>
    </row>
    <row r="263" spans="2:16" x14ac:dyDescent="0.2">
      <c r="B263">
        <v>2900</v>
      </c>
      <c r="C263">
        <v>0.39744983210850399</v>
      </c>
      <c r="D263">
        <v>0.30221584014033398</v>
      </c>
      <c r="E263">
        <v>0.31006219925043799</v>
      </c>
      <c r="F263">
        <v>1.0097278714992799</v>
      </c>
      <c r="G263">
        <v>0.28491860464763902</v>
      </c>
      <c r="H263">
        <v>0.240543343294983</v>
      </c>
      <c r="I263">
        <v>0.25249580812162598</v>
      </c>
      <c r="J263">
        <v>0.777957756064249</v>
      </c>
      <c r="K263">
        <v>3.8401382993320597E-2</v>
      </c>
      <c r="L263">
        <v>1.5919750752193599E-2</v>
      </c>
      <c r="M263">
        <v>0.27314256107296497</v>
      </c>
      <c r="N263">
        <v>0.32746369481847898</v>
      </c>
      <c r="O263">
        <f t="shared" ref="O263:O326" si="14">N263^0.5</f>
        <v>0.57224443624947463</v>
      </c>
      <c r="P263">
        <f t="shared" si="13"/>
        <v>1.0930494752021192E-3</v>
      </c>
    </row>
    <row r="264" spans="2:16" x14ac:dyDescent="0.2">
      <c r="B264">
        <v>2950</v>
      </c>
      <c r="C264">
        <v>0.42045723538778101</v>
      </c>
      <c r="D264">
        <v>0.27326218965159099</v>
      </c>
      <c r="E264">
        <v>0.33726492837768801</v>
      </c>
      <c r="F264">
        <v>1.03098435341706</v>
      </c>
      <c r="G264">
        <v>0.28735505586449001</v>
      </c>
      <c r="H264">
        <v>0.24011679032726499</v>
      </c>
      <c r="I264">
        <v>0.25789122071864901</v>
      </c>
      <c r="J264">
        <v>0.78536306691040303</v>
      </c>
      <c r="K264">
        <v>3.09593629446001E-2</v>
      </c>
      <c r="L264">
        <v>2.17248420086751E-2</v>
      </c>
      <c r="M264">
        <v>0.26923860488169898</v>
      </c>
      <c r="N264">
        <v>0.32192280983497401</v>
      </c>
      <c r="O264">
        <f t="shared" si="14"/>
        <v>0.56738241939187195</v>
      </c>
      <c r="P264">
        <f t="shared" ref="P264:P304" si="15">(O264-O263)/(B264-B263)</f>
        <v>-9.7240337152053601E-5</v>
      </c>
    </row>
    <row r="265" spans="2:16" x14ac:dyDescent="0.2">
      <c r="B265">
        <v>3000</v>
      </c>
      <c r="C265">
        <v>0.43072563330546398</v>
      </c>
      <c r="D265">
        <v>0.30305017073270402</v>
      </c>
      <c r="E265">
        <v>0.34186887791569698</v>
      </c>
      <c r="F265">
        <v>1.0756446819538601</v>
      </c>
      <c r="G265">
        <v>0.29883593844573197</v>
      </c>
      <c r="H265">
        <v>0.24078156581006099</v>
      </c>
      <c r="I265">
        <v>0.23360732881478499</v>
      </c>
      <c r="J265">
        <v>0.77322483307057799</v>
      </c>
      <c r="K265">
        <v>2.9108519246930899E-2</v>
      </c>
      <c r="L265">
        <v>1.21306549281359E-3</v>
      </c>
      <c r="M265">
        <v>0.10089768598518099</v>
      </c>
      <c r="N265">
        <v>0.13121927072492601</v>
      </c>
      <c r="O265">
        <f t="shared" si="14"/>
        <v>0.3622420057432959</v>
      </c>
      <c r="P265">
        <f t="shared" si="15"/>
        <v>-4.1028082729715207E-3</v>
      </c>
    </row>
    <row r="266" spans="2:16" x14ac:dyDescent="0.2">
      <c r="B266">
        <v>3050</v>
      </c>
      <c r="C266">
        <v>0.38273836846834403</v>
      </c>
      <c r="D266">
        <v>0.306243337983158</v>
      </c>
      <c r="E266">
        <v>0.32752396959108598</v>
      </c>
      <c r="F266">
        <v>1.0165056760425899</v>
      </c>
      <c r="G266">
        <v>0.27708108863944603</v>
      </c>
      <c r="H266">
        <v>0.245188952557365</v>
      </c>
      <c r="I266">
        <v>0.23535841631756499</v>
      </c>
      <c r="J266">
        <v>0.75762845751437602</v>
      </c>
      <c r="K266">
        <v>1.12751141631726E-2</v>
      </c>
      <c r="L266">
        <v>5.3162985552189498E-2</v>
      </c>
      <c r="M266">
        <v>3.95452639205469E-2</v>
      </c>
      <c r="N266">
        <v>0.103983363635909</v>
      </c>
      <c r="O266">
        <f t="shared" si="14"/>
        <v>0.32246451531278447</v>
      </c>
      <c r="P266">
        <f t="shared" si="15"/>
        <v>-7.9554980861022858E-4</v>
      </c>
    </row>
    <row r="267" spans="2:16" x14ac:dyDescent="0.2">
      <c r="B267">
        <v>3100</v>
      </c>
      <c r="C267">
        <v>0.37806244561813002</v>
      </c>
      <c r="D267">
        <v>0.32306486028673598</v>
      </c>
      <c r="E267">
        <v>0.31850855750317197</v>
      </c>
      <c r="F267">
        <v>1.01963586340804</v>
      </c>
      <c r="G267">
        <v>0.28266897072175601</v>
      </c>
      <c r="H267">
        <v>0.27172368241223999</v>
      </c>
      <c r="I267">
        <v>0.235346333920538</v>
      </c>
      <c r="J267">
        <v>0.78973898705453405</v>
      </c>
      <c r="K267">
        <v>6.0825741387066097E-2</v>
      </c>
      <c r="L267">
        <v>1.45613106806923E-2</v>
      </c>
      <c r="M267">
        <v>4.0533334890054E-2</v>
      </c>
      <c r="N267">
        <v>0.115920386957812</v>
      </c>
      <c r="O267">
        <f t="shared" si="14"/>
        <v>0.34047083128780942</v>
      </c>
      <c r="P267">
        <f t="shared" si="15"/>
        <v>3.6012631950049887E-4</v>
      </c>
    </row>
    <row r="268" spans="2:16" x14ac:dyDescent="0.2">
      <c r="B268">
        <v>3150</v>
      </c>
      <c r="C268">
        <v>0.47316953511315701</v>
      </c>
      <c r="D268">
        <v>0.32611238218858801</v>
      </c>
      <c r="E268">
        <v>0.375823596506416</v>
      </c>
      <c r="F268">
        <v>1.1751055138081601</v>
      </c>
      <c r="G268">
        <v>0.28138717104859101</v>
      </c>
      <c r="H268">
        <v>0.29034215383685702</v>
      </c>
      <c r="I268">
        <v>0.260033392901866</v>
      </c>
      <c r="J268">
        <v>0.83176271778731403</v>
      </c>
      <c r="K268">
        <v>2.2121202059148099E-2</v>
      </c>
      <c r="L268">
        <v>2.56703549693943E-2</v>
      </c>
      <c r="M268">
        <v>2.2026743520462098E-2</v>
      </c>
      <c r="N268">
        <v>6.9818300549004494E-2</v>
      </c>
      <c r="O268">
        <f t="shared" si="14"/>
        <v>0.26423152830236685</v>
      </c>
      <c r="P268">
        <f t="shared" si="15"/>
        <v>-1.5247860597088513E-3</v>
      </c>
    </row>
    <row r="269" spans="2:16" x14ac:dyDescent="0.2">
      <c r="B269">
        <v>3200</v>
      </c>
      <c r="C269">
        <v>0.450185092948577</v>
      </c>
      <c r="D269">
        <v>0.38854726985493099</v>
      </c>
      <c r="E269">
        <v>0.366570487780915</v>
      </c>
      <c r="F269">
        <v>1.2053028505844201</v>
      </c>
      <c r="G269">
        <v>0.30345981769193398</v>
      </c>
      <c r="H269">
        <v>0.30940385601933401</v>
      </c>
      <c r="I269">
        <v>0.28653247628331402</v>
      </c>
      <c r="J269">
        <v>0.89939614999458195</v>
      </c>
      <c r="K269">
        <v>0.13263175373485001</v>
      </c>
      <c r="L269">
        <v>1.3913642027344001E-2</v>
      </c>
      <c r="M269">
        <v>6.3737277834413297E-2</v>
      </c>
      <c r="N269">
        <v>0.21028267359660699</v>
      </c>
      <c r="O269">
        <f t="shared" si="14"/>
        <v>0.45856588795570807</v>
      </c>
      <c r="P269">
        <f t="shared" si="15"/>
        <v>3.8866871930668245E-3</v>
      </c>
    </row>
    <row r="270" spans="2:16" x14ac:dyDescent="0.2">
      <c r="B270">
        <v>3250</v>
      </c>
      <c r="C270">
        <v>0.43922977202096902</v>
      </c>
      <c r="D270">
        <v>0.34342174058987301</v>
      </c>
      <c r="E270">
        <v>0.33554917844019599</v>
      </c>
      <c r="F270">
        <v>1.11820069105104</v>
      </c>
      <c r="G270">
        <v>0.318335183562796</v>
      </c>
      <c r="H270">
        <v>0.290005177204327</v>
      </c>
      <c r="I270">
        <v>0.28040830432594599</v>
      </c>
      <c r="J270">
        <v>0.88874866509306905</v>
      </c>
      <c r="K270">
        <v>0.186696924990151</v>
      </c>
      <c r="L270" s="2">
        <v>7.8489680834553001E-5</v>
      </c>
      <c r="M270">
        <v>7.3570747188511407E-2</v>
      </c>
      <c r="N270">
        <v>0.26034616185949699</v>
      </c>
      <c r="O270">
        <f t="shared" si="14"/>
        <v>0.51024127808272923</v>
      </c>
      <c r="P270">
        <f t="shared" si="15"/>
        <v>1.0335078025404231E-3</v>
      </c>
    </row>
    <row r="271" spans="2:16" x14ac:dyDescent="0.2">
      <c r="B271">
        <v>3300</v>
      </c>
      <c r="C271">
        <v>0.45537147555470597</v>
      </c>
      <c r="D271">
        <v>0.36296092680075298</v>
      </c>
      <c r="E271">
        <v>0.373018887579673</v>
      </c>
      <c r="F271">
        <v>1.19135128993513</v>
      </c>
      <c r="G271">
        <v>0.29991371424080998</v>
      </c>
      <c r="H271">
        <v>0.281366618582995</v>
      </c>
      <c r="I271">
        <v>0.31387718479316001</v>
      </c>
      <c r="J271">
        <v>0.89515751761696505</v>
      </c>
      <c r="K271">
        <v>0.32485423734894803</v>
      </c>
      <c r="L271">
        <v>6.3911589119431095E-2</v>
      </c>
      <c r="M271">
        <v>2.4277765083068201E-2</v>
      </c>
      <c r="N271">
        <v>0.41304359155144799</v>
      </c>
      <c r="O271">
        <f t="shared" si="14"/>
        <v>0.64268467505569793</v>
      </c>
      <c r="P271">
        <f t="shared" si="15"/>
        <v>2.6488679394593741E-3</v>
      </c>
    </row>
    <row r="272" spans="2:16" x14ac:dyDescent="0.2">
      <c r="B272">
        <v>3350</v>
      </c>
      <c r="C272">
        <v>0.383199230931353</v>
      </c>
      <c r="D272">
        <v>0.30875523357637902</v>
      </c>
      <c r="E272">
        <v>0.28101105499593199</v>
      </c>
      <c r="F272">
        <v>0.97296551950366506</v>
      </c>
      <c r="G272">
        <v>0.27369478660952401</v>
      </c>
      <c r="H272">
        <v>0.26675778175423698</v>
      </c>
      <c r="I272">
        <v>0.30629117024972302</v>
      </c>
      <c r="J272">
        <v>0.84674373861348395</v>
      </c>
      <c r="K272">
        <v>0.25582793468873599</v>
      </c>
      <c r="L272">
        <v>0.14354452076695401</v>
      </c>
      <c r="M272">
        <v>0.16674500713621199</v>
      </c>
      <c r="N272">
        <v>0.56611746259190299</v>
      </c>
      <c r="O272">
        <f t="shared" si="14"/>
        <v>0.75240777680185034</v>
      </c>
      <c r="P272">
        <f t="shared" si="15"/>
        <v>2.1944620349230483E-3</v>
      </c>
    </row>
    <row r="273" spans="2:16" x14ac:dyDescent="0.2">
      <c r="B273">
        <v>3400</v>
      </c>
      <c r="C273">
        <v>0.41206143563553099</v>
      </c>
      <c r="D273">
        <v>0.335478106649508</v>
      </c>
      <c r="E273">
        <v>0.29478613899092698</v>
      </c>
      <c r="F273">
        <v>1.04232568127597</v>
      </c>
      <c r="G273">
        <v>0.31285733568927199</v>
      </c>
      <c r="H273">
        <v>0.24813306227968401</v>
      </c>
      <c r="I273">
        <v>0.31986408426713597</v>
      </c>
      <c r="J273">
        <v>0.88085448223609197</v>
      </c>
      <c r="K273">
        <v>0.39515201276709699</v>
      </c>
      <c r="L273">
        <v>0.17429312160901</v>
      </c>
      <c r="M273">
        <v>0.33659143859623403</v>
      </c>
      <c r="N273">
        <v>0.90603657297234097</v>
      </c>
      <c r="O273">
        <f t="shared" si="14"/>
        <v>0.95185953426560843</v>
      </c>
      <c r="P273">
        <f t="shared" si="15"/>
        <v>3.9890351492751618E-3</v>
      </c>
    </row>
    <row r="274" spans="2:16" x14ac:dyDescent="0.2">
      <c r="B274">
        <v>3450</v>
      </c>
      <c r="C274">
        <v>0.44507425205037099</v>
      </c>
      <c r="D274">
        <v>0.33073962313535499</v>
      </c>
      <c r="E274">
        <v>0.31343402455064301</v>
      </c>
      <c r="F274">
        <v>1.0892478997363699</v>
      </c>
      <c r="G274">
        <v>0.28842352616196898</v>
      </c>
      <c r="H274">
        <v>0.25029282483119902</v>
      </c>
      <c r="I274">
        <v>0.35293474042697098</v>
      </c>
      <c r="J274">
        <v>0.89165109142013899</v>
      </c>
      <c r="K274">
        <v>0.62253893722364895</v>
      </c>
      <c r="L274">
        <v>7.2972866931774794E-2</v>
      </c>
      <c r="M274">
        <v>0.21381704944301899</v>
      </c>
      <c r="N274">
        <v>0.90932885359844295</v>
      </c>
      <c r="O274">
        <f t="shared" si="14"/>
        <v>0.95358736023420687</v>
      </c>
      <c r="P274">
        <f t="shared" si="15"/>
        <v>3.4556519371968798E-5</v>
      </c>
    </row>
    <row r="275" spans="2:16" x14ac:dyDescent="0.2">
      <c r="B275">
        <v>3500</v>
      </c>
      <c r="C275">
        <v>0.42902094971910998</v>
      </c>
      <c r="D275">
        <v>0.411335937434399</v>
      </c>
      <c r="E275">
        <v>0.35472705394762599</v>
      </c>
      <c r="F275">
        <v>1.19508394110114</v>
      </c>
      <c r="G275">
        <v>0.29589748802881899</v>
      </c>
      <c r="H275">
        <v>0.27769881268541502</v>
      </c>
      <c r="I275">
        <v>0.36307216579559098</v>
      </c>
      <c r="J275">
        <v>0.93666846650982505</v>
      </c>
      <c r="K275">
        <v>0.73153944659195902</v>
      </c>
      <c r="L275">
        <v>8.9326209831023101E-2</v>
      </c>
      <c r="M275">
        <v>0.19560801745214099</v>
      </c>
      <c r="N275">
        <v>1.0164736738751201</v>
      </c>
      <c r="O275">
        <f t="shared" si="14"/>
        <v>1.0082031907681706</v>
      </c>
      <c r="P275">
        <f t="shared" si="15"/>
        <v>1.0923166106792737E-3</v>
      </c>
    </row>
    <row r="276" spans="2:16" x14ac:dyDescent="0.2">
      <c r="B276">
        <v>3550</v>
      </c>
      <c r="C276">
        <v>0.38351548129504598</v>
      </c>
      <c r="D276">
        <v>0.342238818546931</v>
      </c>
      <c r="E276">
        <v>0.32922749508745602</v>
      </c>
      <c r="F276">
        <v>1.05498179492943</v>
      </c>
      <c r="G276">
        <v>0.30687688961765802</v>
      </c>
      <c r="H276">
        <v>0.28662136645266001</v>
      </c>
      <c r="I276">
        <v>0.336461471422834</v>
      </c>
      <c r="J276">
        <v>0.92995972749315303</v>
      </c>
      <c r="K276">
        <v>0.55961482316829303</v>
      </c>
      <c r="L276">
        <v>7.6706625266695999E-2</v>
      </c>
      <c r="M276">
        <v>0.393832455404236</v>
      </c>
      <c r="N276">
        <v>1.03015390383923</v>
      </c>
      <c r="O276">
        <f t="shared" si="14"/>
        <v>1.014964976656451</v>
      </c>
      <c r="P276">
        <f t="shared" si="15"/>
        <v>1.3523571776560939E-4</v>
      </c>
    </row>
    <row r="277" spans="2:16" x14ac:dyDescent="0.2">
      <c r="B277">
        <v>3600</v>
      </c>
      <c r="C277">
        <v>0.402356592504517</v>
      </c>
      <c r="D277">
        <v>0.39476278316495</v>
      </c>
      <c r="E277">
        <v>0.33838140686307</v>
      </c>
      <c r="F277">
        <v>1.1355007825325401</v>
      </c>
      <c r="G277">
        <v>0.30086642673769698</v>
      </c>
      <c r="H277">
        <v>0.28621505411136999</v>
      </c>
      <c r="I277">
        <v>0.33822298520959698</v>
      </c>
      <c r="J277">
        <v>0.92530446605866401</v>
      </c>
      <c r="K277">
        <v>0.58751852989011899</v>
      </c>
      <c r="L277">
        <v>6.5315766421868995E-2</v>
      </c>
      <c r="M277">
        <v>0.44299152355284199</v>
      </c>
      <c r="N277">
        <v>1.0958258198648301</v>
      </c>
      <c r="O277">
        <f t="shared" si="14"/>
        <v>1.04681699444785</v>
      </c>
      <c r="P277">
        <f t="shared" si="15"/>
        <v>6.3704035582798021E-4</v>
      </c>
    </row>
    <row r="278" spans="2:16" x14ac:dyDescent="0.2">
      <c r="B278">
        <v>3650</v>
      </c>
      <c r="C278">
        <v>0.46904676177750798</v>
      </c>
      <c r="D278">
        <v>0.36656045199528903</v>
      </c>
      <c r="E278">
        <v>0.35195114130347699</v>
      </c>
      <c r="F278">
        <v>1.1875583550762701</v>
      </c>
      <c r="G278">
        <v>0.29840583009014698</v>
      </c>
      <c r="H278">
        <v>0.26788178210448899</v>
      </c>
      <c r="I278">
        <v>0.33967452382770102</v>
      </c>
      <c r="J278">
        <v>0.90596213602233699</v>
      </c>
      <c r="K278">
        <v>0.702365006831279</v>
      </c>
      <c r="L278">
        <v>0.10433803037746101</v>
      </c>
      <c r="M278">
        <v>0.15129471683151</v>
      </c>
      <c r="N278">
        <v>0.95799775404025</v>
      </c>
      <c r="O278">
        <f t="shared" si="14"/>
        <v>0.97877359692640364</v>
      </c>
      <c r="P278">
        <f t="shared" si="15"/>
        <v>-1.3608679504289278E-3</v>
      </c>
    </row>
    <row r="279" spans="2:16" x14ac:dyDescent="0.2">
      <c r="B279">
        <v>3700</v>
      </c>
      <c r="C279">
        <v>0.52844409264525305</v>
      </c>
      <c r="D279">
        <v>0.37485534284546201</v>
      </c>
      <c r="E279">
        <v>0.39739794485643198</v>
      </c>
      <c r="F279">
        <v>1.30069738034715</v>
      </c>
      <c r="G279">
        <v>0.33502766449697802</v>
      </c>
      <c r="H279">
        <v>0.25554127416647698</v>
      </c>
      <c r="I279">
        <v>0.32848166155460001</v>
      </c>
      <c r="J279">
        <v>0.91905060021805396</v>
      </c>
      <c r="K279">
        <v>0.80825600547773402</v>
      </c>
      <c r="L279">
        <v>4.4669055970195798E-2</v>
      </c>
      <c r="M279">
        <v>0.20443756074641301</v>
      </c>
      <c r="N279">
        <v>1.05736262219434</v>
      </c>
      <c r="O279">
        <f t="shared" si="14"/>
        <v>1.028281392515852</v>
      </c>
      <c r="P279">
        <f t="shared" si="15"/>
        <v>9.9015591178896805E-4</v>
      </c>
    </row>
    <row r="280" spans="2:16" x14ac:dyDescent="0.2">
      <c r="B280">
        <v>3750</v>
      </c>
      <c r="C280">
        <v>0.50968671989203396</v>
      </c>
      <c r="D280">
        <v>0.35205451446645297</v>
      </c>
      <c r="E280">
        <v>0.37058521709817199</v>
      </c>
      <c r="F280">
        <v>1.2323264514566601</v>
      </c>
      <c r="G280">
        <v>0.31989499078794398</v>
      </c>
      <c r="H280">
        <v>0.25031363691421998</v>
      </c>
      <c r="I280">
        <v>0.347165049582287</v>
      </c>
      <c r="J280">
        <v>0.91737367728445196</v>
      </c>
      <c r="K280">
        <v>0.65079650870014305</v>
      </c>
      <c r="L280">
        <v>0.102700921977344</v>
      </c>
      <c r="M280">
        <v>0.330144901052489</v>
      </c>
      <c r="N280">
        <v>1.0836423317299799</v>
      </c>
      <c r="O280">
        <f t="shared" si="14"/>
        <v>1.0409814271782085</v>
      </c>
      <c r="P280">
        <f t="shared" si="15"/>
        <v>2.5400069324712951E-4</v>
      </c>
    </row>
    <row r="281" spans="2:16" x14ac:dyDescent="0.2">
      <c r="B281">
        <v>3800</v>
      </c>
      <c r="C281">
        <v>0.44082216738917801</v>
      </c>
      <c r="D281">
        <v>0.37318678536493599</v>
      </c>
      <c r="E281">
        <v>0.35568376315464101</v>
      </c>
      <c r="F281">
        <v>1.16969271590876</v>
      </c>
      <c r="G281">
        <v>0.31864654827539302</v>
      </c>
      <c r="H281">
        <v>0.27417815679548602</v>
      </c>
      <c r="I281">
        <v>0.34336776269933</v>
      </c>
      <c r="J281">
        <v>0.93619246777020904</v>
      </c>
      <c r="K281">
        <v>0.75188572370766305</v>
      </c>
      <c r="L281">
        <v>0.18483354062361601</v>
      </c>
      <c r="M281">
        <v>0.27111670891557699</v>
      </c>
      <c r="N281">
        <v>1.20783597324686</v>
      </c>
      <c r="O281">
        <f t="shared" si="14"/>
        <v>1.0990159112801143</v>
      </c>
      <c r="P281">
        <f t="shared" si="15"/>
        <v>1.1606896820381162E-3</v>
      </c>
    </row>
    <row r="282" spans="2:16" x14ac:dyDescent="0.2">
      <c r="B282">
        <v>3850</v>
      </c>
      <c r="C282">
        <v>0.48326391295256299</v>
      </c>
      <c r="D282">
        <v>0.40171235436729602</v>
      </c>
      <c r="E282">
        <v>0.32883681883580101</v>
      </c>
      <c r="F282">
        <v>1.21381308615566</v>
      </c>
      <c r="G282">
        <v>0.325929076702409</v>
      </c>
      <c r="H282">
        <v>0.28880745791842599</v>
      </c>
      <c r="I282">
        <v>0.30114950112606298</v>
      </c>
      <c r="J282">
        <v>0.91588603574689798</v>
      </c>
      <c r="K282">
        <v>0.58883792791869305</v>
      </c>
      <c r="L282">
        <v>3.4160845485803497E-2</v>
      </c>
      <c r="M282">
        <v>0.19316024062107001</v>
      </c>
      <c r="N282">
        <v>0.81615901402556701</v>
      </c>
      <c r="O282">
        <f t="shared" si="14"/>
        <v>0.90341519470593756</v>
      </c>
      <c r="P282">
        <f t="shared" si="15"/>
        <v>-3.9120143314835352E-3</v>
      </c>
    </row>
    <row r="283" spans="2:16" x14ac:dyDescent="0.2">
      <c r="B283">
        <v>3900</v>
      </c>
      <c r="C283">
        <v>0.49171633720442698</v>
      </c>
      <c r="D283">
        <v>0.36504202989747803</v>
      </c>
      <c r="E283">
        <v>0.321256336307294</v>
      </c>
      <c r="F283">
        <v>1.1780147034091999</v>
      </c>
      <c r="G283">
        <v>0.33435501157828801</v>
      </c>
      <c r="H283">
        <v>0.27436648861130097</v>
      </c>
      <c r="I283">
        <v>0.301334390797042</v>
      </c>
      <c r="J283">
        <v>0.91005589098663098</v>
      </c>
      <c r="K283">
        <v>0.759770567827595</v>
      </c>
      <c r="L283">
        <v>6.7368107724672402E-2</v>
      </c>
      <c r="M283">
        <v>0.124259909829998</v>
      </c>
      <c r="N283">
        <v>0.95139858538226596</v>
      </c>
      <c r="O283">
        <f t="shared" si="14"/>
        <v>0.97539662977799235</v>
      </c>
      <c r="P283">
        <f t="shared" si="15"/>
        <v>1.4396287014410958E-3</v>
      </c>
    </row>
    <row r="284" spans="2:16" x14ac:dyDescent="0.2">
      <c r="B284">
        <v>3950</v>
      </c>
      <c r="C284">
        <v>0.450617586567027</v>
      </c>
      <c r="D284">
        <v>0.40013002579259799</v>
      </c>
      <c r="E284">
        <v>0.34870482225545502</v>
      </c>
      <c r="F284">
        <v>1.1994524346150801</v>
      </c>
      <c r="G284">
        <v>0.30402271384461699</v>
      </c>
      <c r="H284">
        <v>0.29907921487620998</v>
      </c>
      <c r="I284">
        <v>0.26990746834254697</v>
      </c>
      <c r="J284">
        <v>0.87300939706337399</v>
      </c>
      <c r="K284">
        <v>0.50898593736418796</v>
      </c>
      <c r="L284">
        <v>9.3886872436509103E-2</v>
      </c>
      <c r="M284">
        <v>0.14969727957795101</v>
      </c>
      <c r="N284">
        <v>0.752570089378648</v>
      </c>
      <c r="O284">
        <f t="shared" si="14"/>
        <v>0.86750797655044531</v>
      </c>
      <c r="P284">
        <f t="shared" si="15"/>
        <v>-2.157773064550941E-3</v>
      </c>
    </row>
    <row r="285" spans="2:16" x14ac:dyDescent="0.2">
      <c r="B285">
        <v>4000</v>
      </c>
      <c r="C285">
        <v>0.46449928813512797</v>
      </c>
      <c r="D285">
        <v>0.36013870316773</v>
      </c>
      <c r="E285">
        <v>0.28697821008503099</v>
      </c>
      <c r="F285">
        <v>1.1116162013878901</v>
      </c>
      <c r="G285">
        <v>0.30070685246407802</v>
      </c>
      <c r="H285">
        <v>0.26755841779667799</v>
      </c>
      <c r="I285">
        <v>0.25763317894415999</v>
      </c>
      <c r="J285">
        <v>0.82589844920491695</v>
      </c>
      <c r="K285">
        <v>0.64988396831191697</v>
      </c>
      <c r="L285">
        <v>0.29942895115629398</v>
      </c>
      <c r="M285">
        <v>0.1674343973896</v>
      </c>
      <c r="N285">
        <v>1.1167473168578099</v>
      </c>
      <c r="O285">
        <f t="shared" si="14"/>
        <v>1.0567626587166155</v>
      </c>
      <c r="P285">
        <f t="shared" si="15"/>
        <v>3.785093643323403E-3</v>
      </c>
    </row>
    <row r="286" spans="2:16" x14ac:dyDescent="0.2">
      <c r="B286">
        <v>4050</v>
      </c>
      <c r="C286">
        <v>0.49174712322443098</v>
      </c>
      <c r="D286">
        <v>0.33565234680191802</v>
      </c>
      <c r="E286">
        <v>0.28898644475468699</v>
      </c>
      <c r="F286">
        <v>1.11638591478104</v>
      </c>
      <c r="G286">
        <v>0.32650345374978201</v>
      </c>
      <c r="H286">
        <v>0.255852951576445</v>
      </c>
      <c r="I286">
        <v>0.23130068817570301</v>
      </c>
      <c r="J286">
        <v>0.81365709350193005</v>
      </c>
      <c r="K286">
        <v>1.07643818245332</v>
      </c>
      <c r="L286">
        <v>0.24824843393851401</v>
      </c>
      <c r="M286">
        <v>0.15016430052890301</v>
      </c>
      <c r="N286">
        <v>1.47485091692074</v>
      </c>
      <c r="O286">
        <f t="shared" si="14"/>
        <v>1.2144344020657269</v>
      </c>
      <c r="P286">
        <f t="shared" si="15"/>
        <v>3.15343486698223E-3</v>
      </c>
    </row>
    <row r="287" spans="2:16" x14ac:dyDescent="0.2">
      <c r="B287">
        <v>4100</v>
      </c>
      <c r="C287">
        <v>0.52677392078031404</v>
      </c>
      <c r="D287">
        <v>0.29836564418211298</v>
      </c>
      <c r="E287">
        <v>0.28545739330138198</v>
      </c>
      <c r="F287">
        <v>1.11059695826381</v>
      </c>
      <c r="G287">
        <v>0.33182761966743601</v>
      </c>
      <c r="H287">
        <v>0.246320879531718</v>
      </c>
      <c r="I287">
        <v>0.25075865217377802</v>
      </c>
      <c r="J287">
        <v>0.82890715137293203</v>
      </c>
      <c r="K287">
        <v>1.26091109341982</v>
      </c>
      <c r="L287">
        <v>0.16748233749456401</v>
      </c>
      <c r="M287">
        <v>0.19091562886414101</v>
      </c>
      <c r="N287">
        <v>1.61930905977853</v>
      </c>
      <c r="O287">
        <f t="shared" si="14"/>
        <v>1.272520750234954</v>
      </c>
      <c r="P287">
        <f t="shared" si="15"/>
        <v>1.1617269633845417E-3</v>
      </c>
    </row>
    <row r="288" spans="2:16" x14ac:dyDescent="0.2">
      <c r="B288">
        <v>4150</v>
      </c>
      <c r="C288">
        <v>0.54362816167143502</v>
      </c>
      <c r="D288">
        <v>0.32085858819177698</v>
      </c>
      <c r="E288">
        <v>0.248629480206842</v>
      </c>
      <c r="F288">
        <v>1.1131162300700499</v>
      </c>
      <c r="G288">
        <v>0.348342781621578</v>
      </c>
      <c r="H288">
        <v>0.240081645615627</v>
      </c>
      <c r="I288">
        <v>0.22972116480584001</v>
      </c>
      <c r="J288">
        <v>0.81814559204304504</v>
      </c>
      <c r="K288">
        <v>1.10612301860745</v>
      </c>
      <c r="L288">
        <v>0.26112553388762</v>
      </c>
      <c r="M288">
        <v>0.16302139595025</v>
      </c>
      <c r="N288">
        <v>1.5302699484453199</v>
      </c>
      <c r="O288">
        <f t="shared" si="14"/>
        <v>1.2370408030640379</v>
      </c>
      <c r="P288">
        <f t="shared" si="15"/>
        <v>-7.0959894341832358E-4</v>
      </c>
    </row>
    <row r="289" spans="2:16" x14ac:dyDescent="0.2">
      <c r="B289">
        <v>4200</v>
      </c>
      <c r="C289">
        <v>0.54700842190335697</v>
      </c>
      <c r="D289">
        <v>0.26386482538139999</v>
      </c>
      <c r="E289">
        <v>0.27856934566160002</v>
      </c>
      <c r="F289">
        <v>1.08944259294636</v>
      </c>
      <c r="G289">
        <v>0.32872753352084899</v>
      </c>
      <c r="H289">
        <v>0.231503991351901</v>
      </c>
      <c r="I289">
        <v>0.22068271175182599</v>
      </c>
      <c r="J289">
        <v>0.78091423662457604</v>
      </c>
      <c r="K289">
        <v>1.44997736466195</v>
      </c>
      <c r="L289">
        <v>0.20927027705807699</v>
      </c>
      <c r="M289">
        <v>0.12374758730169801</v>
      </c>
      <c r="N289">
        <v>1.7829952290217299</v>
      </c>
      <c r="O289">
        <f t="shared" si="14"/>
        <v>1.3352884441279831</v>
      </c>
      <c r="P289">
        <f t="shared" si="15"/>
        <v>1.9649528212789045E-3</v>
      </c>
    </row>
    <row r="290" spans="2:16" x14ac:dyDescent="0.2">
      <c r="B290">
        <v>4250</v>
      </c>
      <c r="C290">
        <v>0.55894498352149002</v>
      </c>
      <c r="D290">
        <v>0.31547314617664801</v>
      </c>
      <c r="E290">
        <v>0.27723702147845902</v>
      </c>
      <c r="F290">
        <v>1.1516551511766</v>
      </c>
      <c r="G290">
        <v>0.337143717290602</v>
      </c>
      <c r="H290">
        <v>0.22963177591517001</v>
      </c>
      <c r="I290">
        <v>0.241437745874202</v>
      </c>
      <c r="J290">
        <v>0.808213239079975</v>
      </c>
      <c r="K290">
        <v>2.0333018204824</v>
      </c>
      <c r="L290">
        <v>0.25269642790582603</v>
      </c>
      <c r="M290">
        <v>8.7557438492727693E-2</v>
      </c>
      <c r="N290">
        <v>2.3735556868809602</v>
      </c>
      <c r="O290">
        <f t="shared" si="14"/>
        <v>1.5406348324249197</v>
      </c>
      <c r="P290">
        <f t="shared" si="15"/>
        <v>4.1069277659387324E-3</v>
      </c>
    </row>
    <row r="291" spans="2:16" x14ac:dyDescent="0.2">
      <c r="B291">
        <v>4300</v>
      </c>
      <c r="C291">
        <v>0.54625850169057</v>
      </c>
      <c r="D291">
        <v>0.31080066959797098</v>
      </c>
      <c r="E291">
        <v>0.31714264741837001</v>
      </c>
      <c r="F291">
        <v>1.1742018187069101</v>
      </c>
      <c r="G291">
        <v>0.33457039488656498</v>
      </c>
      <c r="H291">
        <v>0.242422725797317</v>
      </c>
      <c r="I291">
        <v>0.26699738260558997</v>
      </c>
      <c r="J291">
        <v>0.84399050328947101</v>
      </c>
      <c r="K291">
        <v>1.6776392757504099</v>
      </c>
      <c r="L291">
        <v>0.12179209477863701</v>
      </c>
      <c r="M291">
        <v>9.9516949726275394E-2</v>
      </c>
      <c r="N291">
        <v>1.8989483202553199</v>
      </c>
      <c r="O291">
        <f t="shared" si="14"/>
        <v>1.3780233380662752</v>
      </c>
      <c r="P291">
        <f t="shared" si="15"/>
        <v>-3.2522298871728904E-3</v>
      </c>
    </row>
    <row r="292" spans="2:16" x14ac:dyDescent="0.2">
      <c r="B292">
        <v>4350</v>
      </c>
      <c r="C292">
        <v>0.58147649654182898</v>
      </c>
      <c r="D292">
        <v>0.32436413248874801</v>
      </c>
      <c r="E292">
        <v>0.305681473362377</v>
      </c>
      <c r="F292">
        <v>1.2115221023929501</v>
      </c>
      <c r="G292">
        <v>0.31593005171197303</v>
      </c>
      <c r="H292">
        <v>0.21861548450227899</v>
      </c>
      <c r="I292">
        <v>0.247946836009167</v>
      </c>
      <c r="J292">
        <v>0.78249237222342005</v>
      </c>
      <c r="K292">
        <v>1.42203949764239</v>
      </c>
      <c r="L292">
        <v>0.23947977369491399</v>
      </c>
      <c r="M292">
        <v>0.21281377946093399</v>
      </c>
      <c r="N292">
        <v>1.8743330507982401</v>
      </c>
      <c r="O292">
        <f t="shared" si="14"/>
        <v>1.3690628366872866</v>
      </c>
      <c r="P292">
        <f t="shared" si="15"/>
        <v>-1.7921002757977255E-4</v>
      </c>
    </row>
    <row r="293" spans="2:16" x14ac:dyDescent="0.2">
      <c r="B293">
        <v>4400</v>
      </c>
      <c r="C293">
        <v>0.57869614124423097</v>
      </c>
      <c r="D293">
        <v>0.27826206106254803</v>
      </c>
      <c r="E293">
        <v>0.29434309676245801</v>
      </c>
      <c r="F293">
        <v>1.1513012990692399</v>
      </c>
      <c r="G293">
        <v>0.35128428194508299</v>
      </c>
      <c r="H293">
        <v>0.194941521389419</v>
      </c>
      <c r="I293">
        <v>0.24966682268342999</v>
      </c>
      <c r="J293">
        <v>0.79589262601793298</v>
      </c>
      <c r="K293">
        <v>1.33843637697365</v>
      </c>
      <c r="L293">
        <v>0.12091050509356401</v>
      </c>
      <c r="M293">
        <v>0.19009766857566199</v>
      </c>
      <c r="N293">
        <v>1.6494445506428801</v>
      </c>
      <c r="O293">
        <f t="shared" si="14"/>
        <v>1.2843070312985443</v>
      </c>
      <c r="P293">
        <f t="shared" si="15"/>
        <v>-1.6951161077748455E-3</v>
      </c>
    </row>
    <row r="294" spans="2:16" x14ac:dyDescent="0.2">
      <c r="B294">
        <v>4450</v>
      </c>
      <c r="C294">
        <v>0.60150592476574105</v>
      </c>
      <c r="D294">
        <v>0.30570209250900499</v>
      </c>
      <c r="E294">
        <v>0.29269589422537801</v>
      </c>
      <c r="F294">
        <v>1.19990391150012</v>
      </c>
      <c r="G294">
        <v>0.35146878942820797</v>
      </c>
      <c r="H294">
        <v>0.21324849765799</v>
      </c>
      <c r="I294">
        <v>0.25767442711802002</v>
      </c>
      <c r="J294">
        <v>0.82239171420421897</v>
      </c>
      <c r="K294">
        <v>1.23317753033398</v>
      </c>
      <c r="L294">
        <v>0.22456222502891801</v>
      </c>
      <c r="M294">
        <v>3.8237763965351099E-2</v>
      </c>
      <c r="N294">
        <v>1.4959775193282501</v>
      </c>
      <c r="O294">
        <f t="shared" si="14"/>
        <v>1.2231015981218609</v>
      </c>
      <c r="P294">
        <f t="shared" si="15"/>
        <v>-1.2241086635336673E-3</v>
      </c>
    </row>
    <row r="295" spans="2:16" x14ac:dyDescent="0.2">
      <c r="B295">
        <v>4500</v>
      </c>
      <c r="C295">
        <v>0.58517428903908997</v>
      </c>
      <c r="D295">
        <v>0.32812737419594401</v>
      </c>
      <c r="E295">
        <v>0.32770446736219599</v>
      </c>
      <c r="F295">
        <v>1.24100613059723</v>
      </c>
      <c r="G295">
        <v>0.34749890426130697</v>
      </c>
      <c r="H295">
        <v>0.21494925088102201</v>
      </c>
      <c r="I295">
        <v>0.279584141714257</v>
      </c>
      <c r="J295">
        <v>0.84203229685658598</v>
      </c>
      <c r="K295">
        <v>1.09873716640837</v>
      </c>
      <c r="L295">
        <v>0.24433895269888301</v>
      </c>
      <c r="M295">
        <v>0.122673356389147</v>
      </c>
      <c r="N295">
        <v>1.4657494754964</v>
      </c>
      <c r="O295">
        <f t="shared" si="14"/>
        <v>1.210681409577433</v>
      </c>
      <c r="P295">
        <f t="shared" si="15"/>
        <v>-2.4840377088855889E-4</v>
      </c>
    </row>
    <row r="296" spans="2:16" x14ac:dyDescent="0.2">
      <c r="B296">
        <v>4550</v>
      </c>
      <c r="C296">
        <v>0.529150135620299</v>
      </c>
      <c r="D296">
        <v>0.33988290157163198</v>
      </c>
      <c r="E296">
        <v>0.308617745969547</v>
      </c>
      <c r="F296">
        <v>1.17765078316148</v>
      </c>
      <c r="G296">
        <v>0.31208362625885799</v>
      </c>
      <c r="H296">
        <v>0.22109635473066</v>
      </c>
      <c r="I296">
        <v>0.262246170572703</v>
      </c>
      <c r="J296">
        <v>0.79542615156222096</v>
      </c>
      <c r="K296">
        <v>0.90584038890363905</v>
      </c>
      <c r="L296">
        <v>0.225059976704204</v>
      </c>
      <c r="M296">
        <v>1.8186492342354098E-2</v>
      </c>
      <c r="N296">
        <v>1.1490868579502</v>
      </c>
      <c r="O296">
        <f t="shared" si="14"/>
        <v>1.0719546902505721</v>
      </c>
      <c r="P296">
        <f t="shared" si="15"/>
        <v>-2.7745343865372175E-3</v>
      </c>
    </row>
    <row r="297" spans="2:16" x14ac:dyDescent="0.2">
      <c r="B297">
        <v>4600</v>
      </c>
      <c r="C297">
        <v>0.49622204530948799</v>
      </c>
      <c r="D297">
        <v>0.31388364028369398</v>
      </c>
      <c r="E297">
        <v>0.36435115460804202</v>
      </c>
      <c r="F297">
        <v>1.1744568402012201</v>
      </c>
      <c r="G297">
        <v>0.26605730974209701</v>
      </c>
      <c r="H297">
        <v>0.205393546579624</v>
      </c>
      <c r="I297">
        <v>0.29496405269033299</v>
      </c>
      <c r="J297">
        <v>0.766414909012055</v>
      </c>
      <c r="K297">
        <v>0.92635633451763999</v>
      </c>
      <c r="L297">
        <v>0.35096756271277202</v>
      </c>
      <c r="M297">
        <v>8.38725216354263E-2</v>
      </c>
      <c r="N297">
        <v>1.3611964188658401</v>
      </c>
      <c r="O297">
        <f t="shared" si="14"/>
        <v>1.1667032265601394</v>
      </c>
      <c r="P297">
        <f t="shared" si="15"/>
        <v>1.8949707261913451E-3</v>
      </c>
    </row>
    <row r="298" spans="2:16" x14ac:dyDescent="0.2">
      <c r="B298">
        <v>4650</v>
      </c>
      <c r="C298">
        <v>0.53717862356550905</v>
      </c>
      <c r="D298">
        <v>0.29170253560409898</v>
      </c>
      <c r="E298">
        <v>0.34607590026163199</v>
      </c>
      <c r="F298">
        <v>1.17495705943124</v>
      </c>
      <c r="G298">
        <v>0.29251637253661</v>
      </c>
      <c r="H298">
        <v>0.22572908755741899</v>
      </c>
      <c r="I298">
        <v>0.27052165272826101</v>
      </c>
      <c r="J298">
        <v>0.78876711282228995</v>
      </c>
      <c r="K298">
        <v>1.36577841663218</v>
      </c>
      <c r="L298">
        <v>0.12018641363069101</v>
      </c>
      <c r="M298">
        <v>0.107930934502444</v>
      </c>
      <c r="N298">
        <v>1.59389576476532</v>
      </c>
      <c r="O298">
        <f t="shared" si="14"/>
        <v>1.2624958474249806</v>
      </c>
      <c r="P298">
        <f t="shared" si="15"/>
        <v>1.9158524172968238E-3</v>
      </c>
    </row>
    <row r="299" spans="2:16" x14ac:dyDescent="0.2">
      <c r="B299">
        <v>4700</v>
      </c>
      <c r="C299">
        <v>0.54091203607973704</v>
      </c>
      <c r="D299">
        <v>0.34332231173174899</v>
      </c>
      <c r="E299">
        <v>0.35651655490712503</v>
      </c>
      <c r="F299">
        <v>1.2407509027186101</v>
      </c>
      <c r="G299">
        <v>0.30990522829926498</v>
      </c>
      <c r="H299">
        <v>0.27131117784776698</v>
      </c>
      <c r="I299">
        <v>0.283811279852347</v>
      </c>
      <c r="J299">
        <v>0.86502768599937896</v>
      </c>
      <c r="K299">
        <v>1.8303940175887301</v>
      </c>
      <c r="L299">
        <v>0.168736344806179</v>
      </c>
      <c r="M299">
        <v>4.3783419542566003E-2</v>
      </c>
      <c r="N299">
        <v>2.0429137819374699</v>
      </c>
      <c r="O299">
        <f t="shared" si="14"/>
        <v>1.4293053494398844</v>
      </c>
      <c r="P299">
        <f t="shared" si="15"/>
        <v>3.3361900402980771E-3</v>
      </c>
    </row>
    <row r="300" spans="2:16" x14ac:dyDescent="0.2">
      <c r="B300">
        <v>4750</v>
      </c>
      <c r="C300">
        <v>0.50735817922794002</v>
      </c>
      <c r="D300">
        <v>0.35972556671137101</v>
      </c>
      <c r="E300">
        <v>0.33529144413269701</v>
      </c>
      <c r="F300">
        <v>1.2023751900720101</v>
      </c>
      <c r="G300">
        <v>0.30763841999603397</v>
      </c>
      <c r="H300">
        <v>0.27581807533015601</v>
      </c>
      <c r="I300">
        <v>0.262438999126061</v>
      </c>
      <c r="J300">
        <v>0.84589549445225098</v>
      </c>
      <c r="K300">
        <v>1.8343485123569601</v>
      </c>
      <c r="L300">
        <v>0.10108165637356201</v>
      </c>
      <c r="M300">
        <v>4.4657721798512698E-2</v>
      </c>
      <c r="N300">
        <v>1.98008789052903</v>
      </c>
      <c r="O300">
        <f t="shared" si="14"/>
        <v>1.4071559581400457</v>
      </c>
      <c r="P300">
        <f t="shared" si="15"/>
        <v>-4.4298782599677455E-4</v>
      </c>
    </row>
    <row r="301" spans="2:16" x14ac:dyDescent="0.2">
      <c r="B301">
        <v>4800</v>
      </c>
      <c r="C301">
        <v>0.54433671927876204</v>
      </c>
      <c r="D301">
        <v>0.38389714983754802</v>
      </c>
      <c r="E301">
        <v>0.388078250971779</v>
      </c>
      <c r="F301">
        <v>1.3163121200880901</v>
      </c>
      <c r="G301">
        <v>0.27834613903052402</v>
      </c>
      <c r="H301">
        <v>0.30225443975425098</v>
      </c>
      <c r="I301">
        <v>0.282803468203635</v>
      </c>
      <c r="J301">
        <v>0.86340404698841</v>
      </c>
      <c r="K301">
        <v>2.1612928605366899</v>
      </c>
      <c r="L301">
        <v>9.2083328162170103E-2</v>
      </c>
      <c r="M301">
        <v>0.12795143677417101</v>
      </c>
      <c r="N301">
        <v>2.38132762547303</v>
      </c>
      <c r="O301">
        <f t="shared" si="14"/>
        <v>1.5431550879522868</v>
      </c>
      <c r="P301">
        <f t="shared" si="15"/>
        <v>2.7199825962448232E-3</v>
      </c>
    </row>
    <row r="302" spans="2:16" x14ac:dyDescent="0.2">
      <c r="B302">
        <v>4850</v>
      </c>
      <c r="C302">
        <v>0.55694020248674003</v>
      </c>
      <c r="D302">
        <v>0.38068237515490799</v>
      </c>
      <c r="E302">
        <v>0.39763816868846102</v>
      </c>
      <c r="F302">
        <v>1.33526074633011</v>
      </c>
      <c r="G302">
        <v>0.30513701107504099</v>
      </c>
      <c r="H302">
        <v>0.31370492934336403</v>
      </c>
      <c r="I302">
        <v>0.32428844357824499</v>
      </c>
      <c r="J302">
        <v>0.94313038399664995</v>
      </c>
      <c r="K302">
        <v>2.0638150198867899</v>
      </c>
      <c r="L302">
        <v>0.117470394541492</v>
      </c>
      <c r="M302">
        <v>3.9279276591511002E-2</v>
      </c>
      <c r="N302">
        <v>2.2205646910197898</v>
      </c>
      <c r="O302">
        <f t="shared" si="14"/>
        <v>1.4901559284248711</v>
      </c>
      <c r="P302">
        <f t="shared" si="15"/>
        <v>-1.0599831905483148E-3</v>
      </c>
    </row>
    <row r="303" spans="2:16" x14ac:dyDescent="0.2">
      <c r="B303">
        <v>4900</v>
      </c>
      <c r="C303">
        <v>0.52468245856654205</v>
      </c>
      <c r="D303">
        <v>0.39742009246297799</v>
      </c>
      <c r="E303">
        <v>0.395060900718262</v>
      </c>
      <c r="F303">
        <v>1.3171634517477799</v>
      </c>
      <c r="G303">
        <v>0.32895760673390501</v>
      </c>
      <c r="H303">
        <v>0.31603392404083602</v>
      </c>
      <c r="I303">
        <v>0.30974558991138601</v>
      </c>
      <c r="J303">
        <v>0.95473712068612604</v>
      </c>
      <c r="K303">
        <v>2.1031371260021698</v>
      </c>
      <c r="L303">
        <v>0.19129132906615501</v>
      </c>
      <c r="M303">
        <v>3.7672074598353297E-2</v>
      </c>
      <c r="N303">
        <v>2.3321005296666799</v>
      </c>
      <c r="O303">
        <f t="shared" si="14"/>
        <v>1.5271216486143728</v>
      </c>
      <c r="P303">
        <f t="shared" si="15"/>
        <v>7.3931440379003453E-4</v>
      </c>
    </row>
    <row r="304" spans="2:16" x14ac:dyDescent="0.2">
      <c r="B304">
        <v>4950</v>
      </c>
      <c r="C304">
        <v>0.56796347048060003</v>
      </c>
      <c r="D304">
        <v>0.43309128072583802</v>
      </c>
      <c r="E304">
        <v>0.38278156456067203</v>
      </c>
      <c r="F304">
        <v>1.3838363157671101</v>
      </c>
      <c r="G304">
        <v>0.32236059203123002</v>
      </c>
      <c r="H304">
        <v>0.35119400295762598</v>
      </c>
      <c r="I304">
        <v>0.31947907194467301</v>
      </c>
      <c r="J304">
        <v>0.99303366693352901</v>
      </c>
      <c r="K304">
        <v>1.5653801374838801</v>
      </c>
      <c r="L304">
        <v>0.39370881902974098</v>
      </c>
      <c r="M304">
        <v>9.1333871718094803E-2</v>
      </c>
      <c r="N304">
        <v>2.0504228282317198</v>
      </c>
      <c r="O304">
        <f t="shared" si="14"/>
        <v>1.4319297567379903</v>
      </c>
      <c r="P304">
        <f t="shared" si="15"/>
        <v>-1.903837837527651E-3</v>
      </c>
    </row>
    <row r="305" spans="2:16" x14ac:dyDescent="0.2">
      <c r="B305">
        <v>5000</v>
      </c>
      <c r="C305">
        <v>0.49990888490539098</v>
      </c>
      <c r="D305">
        <v>0.43720150538746499</v>
      </c>
      <c r="E305">
        <v>0.405935122953545</v>
      </c>
      <c r="F305">
        <v>1.3430455132464001</v>
      </c>
      <c r="G305">
        <v>0.32080467746878999</v>
      </c>
      <c r="H305">
        <v>0.33866478176915699</v>
      </c>
      <c r="I305">
        <v>0.34762443021720502</v>
      </c>
      <c r="J305">
        <v>1.00709388945515</v>
      </c>
      <c r="K305">
        <v>1.5357904406851099</v>
      </c>
      <c r="L305">
        <v>0.44243424386698399</v>
      </c>
      <c r="M305">
        <v>0.12128621507895899</v>
      </c>
      <c r="N305">
        <v>2.0995108996310599</v>
      </c>
      <c r="O305">
        <f t="shared" si="14"/>
        <v>1.4489689091319593</v>
      </c>
      <c r="P305">
        <f>(O305-O304)/(B305-B304)</f>
        <v>3.4078304787938052E-4</v>
      </c>
    </row>
    <row r="306" spans="2:16" x14ac:dyDescent="0.2">
      <c r="B306">
        <v>50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f t="shared" si="14"/>
        <v>0</v>
      </c>
    </row>
    <row r="307" spans="2:16" x14ac:dyDescent="0.2">
      <c r="B307">
        <v>100</v>
      </c>
      <c r="C307">
        <v>4.6675452927888397E-2</v>
      </c>
      <c r="D307">
        <v>4.9924780322711998E-2</v>
      </c>
      <c r="E307">
        <v>5.4493737166089802E-2</v>
      </c>
      <c r="F307">
        <v>0.15109397041669001</v>
      </c>
      <c r="G307">
        <v>1.12318759901101E-2</v>
      </c>
      <c r="H307">
        <v>1.22251973873578E-2</v>
      </c>
      <c r="I307">
        <v>1.1767743013839101E-2</v>
      </c>
      <c r="J307">
        <v>3.5224816391306903E-2</v>
      </c>
      <c r="K307">
        <v>3.6159679606898002E-3</v>
      </c>
      <c r="L307">
        <v>1.77313500328739E-3</v>
      </c>
      <c r="M307">
        <v>3.3965689440257499E-3</v>
      </c>
      <c r="N307">
        <v>8.7856719080029403E-3</v>
      </c>
      <c r="O307">
        <f t="shared" si="14"/>
        <v>9.3731915098342791E-2</v>
      </c>
    </row>
    <row r="308" spans="2:16" x14ac:dyDescent="0.2">
      <c r="B308">
        <v>150</v>
      </c>
      <c r="C308">
        <v>6.2332366007781297E-2</v>
      </c>
      <c r="D308">
        <v>5.7447102718184997E-2</v>
      </c>
      <c r="E308">
        <v>4.5442553383412403E-2</v>
      </c>
      <c r="F308">
        <v>0.165222022109379</v>
      </c>
      <c r="G308">
        <v>2.15729058338304E-2</v>
      </c>
      <c r="H308">
        <v>2.7772997913759201E-2</v>
      </c>
      <c r="I308">
        <v>2.1612983355708298E-2</v>
      </c>
      <c r="J308">
        <v>7.0958887103297896E-2</v>
      </c>
      <c r="K308">
        <v>7.9686774723917997E-3</v>
      </c>
      <c r="L308">
        <v>2.0718262600168701E-2</v>
      </c>
      <c r="M308">
        <v>3.0724967130622501E-2</v>
      </c>
      <c r="N308">
        <v>5.9411907203182998E-2</v>
      </c>
      <c r="O308">
        <f t="shared" si="14"/>
        <v>0.24374557883822837</v>
      </c>
    </row>
    <row r="309" spans="2:16" x14ac:dyDescent="0.2">
      <c r="B309">
        <v>200</v>
      </c>
      <c r="C309">
        <v>6.5683358444194706E-2</v>
      </c>
      <c r="D309">
        <v>6.7168295057557004E-2</v>
      </c>
      <c r="E309">
        <v>7.5805511989077104E-2</v>
      </c>
      <c r="F309">
        <v>0.20865716549082899</v>
      </c>
      <c r="G309">
        <v>3.2730921906637102E-2</v>
      </c>
      <c r="H309">
        <v>3.5052926309514697E-2</v>
      </c>
      <c r="I309">
        <v>2.4372299279913402E-2</v>
      </c>
      <c r="J309">
        <v>9.2156147496065294E-2</v>
      </c>
      <c r="K309">
        <v>4.6715961176037601E-3</v>
      </c>
      <c r="L309">
        <v>4.6906194375301797E-3</v>
      </c>
      <c r="M309">
        <v>0.11716677671680301</v>
      </c>
      <c r="N309">
        <v>0.12652899227193701</v>
      </c>
      <c r="O309">
        <f t="shared" si="14"/>
        <v>0.35570913998931347</v>
      </c>
    </row>
    <row r="310" spans="2:16" x14ac:dyDescent="0.2">
      <c r="B310">
        <v>250</v>
      </c>
      <c r="C310">
        <v>6.8217617964716204E-2</v>
      </c>
      <c r="D310">
        <v>6.5848442895163797E-2</v>
      </c>
      <c r="E310">
        <v>7.1186404347187204E-2</v>
      </c>
      <c r="F310">
        <v>0.205252465207067</v>
      </c>
      <c r="G310">
        <v>4.54306129491754E-2</v>
      </c>
      <c r="H310">
        <v>4.64065972968732E-2</v>
      </c>
      <c r="I310">
        <v>3.6088822285055E-2</v>
      </c>
      <c r="J310">
        <v>0.12792603253110399</v>
      </c>
      <c r="K310">
        <v>3.2884697732376802E-2</v>
      </c>
      <c r="L310">
        <v>4.6633071246855E-2</v>
      </c>
      <c r="M310">
        <v>7.2052131989937707E-2</v>
      </c>
      <c r="N310">
        <v>0.151569900969169</v>
      </c>
      <c r="O310">
        <f t="shared" si="14"/>
        <v>0.38931979267585282</v>
      </c>
    </row>
    <row r="311" spans="2:16" x14ac:dyDescent="0.2">
      <c r="B311">
        <v>300</v>
      </c>
      <c r="C311">
        <v>8.6217839361816803E-2</v>
      </c>
      <c r="D311">
        <v>8.0872039941496193E-2</v>
      </c>
      <c r="E311">
        <v>9.4433094238700804E-2</v>
      </c>
      <c r="F311">
        <v>0.26152297354201398</v>
      </c>
      <c r="G311">
        <v>5.6520305060016401E-2</v>
      </c>
      <c r="H311">
        <v>5.7673442301959699E-2</v>
      </c>
      <c r="I311">
        <v>4.1657735320187503E-2</v>
      </c>
      <c r="J311">
        <v>0.15585148268216401</v>
      </c>
      <c r="K311">
        <v>1.7212030156292999E-2</v>
      </c>
      <c r="L311">
        <v>0.103231111635008</v>
      </c>
      <c r="M311">
        <v>0.172997237002047</v>
      </c>
      <c r="N311">
        <v>0.293440378793348</v>
      </c>
      <c r="O311">
        <f t="shared" si="14"/>
        <v>0.54170137418447439</v>
      </c>
    </row>
    <row r="312" spans="2:16" x14ac:dyDescent="0.2">
      <c r="B312">
        <v>350</v>
      </c>
      <c r="C312">
        <v>7.4899204063331004E-2</v>
      </c>
      <c r="D312">
        <v>7.25963674424462E-2</v>
      </c>
      <c r="E312">
        <v>9.6265173300164195E-2</v>
      </c>
      <c r="F312">
        <v>0.24376074480594101</v>
      </c>
      <c r="G312">
        <v>5.6321571681212303E-2</v>
      </c>
      <c r="H312">
        <v>6.5676810097609201E-2</v>
      </c>
      <c r="I312">
        <v>4.2421857167959702E-2</v>
      </c>
      <c r="J312">
        <v>0.16442023894678101</v>
      </c>
      <c r="K312">
        <v>2.25913521408369E-2</v>
      </c>
      <c r="L312">
        <v>0.152651090206784</v>
      </c>
      <c r="M312">
        <v>0.21813351430151001</v>
      </c>
      <c r="N312">
        <v>0.393375956649131</v>
      </c>
      <c r="O312">
        <f t="shared" si="14"/>
        <v>0.62719690420882257</v>
      </c>
    </row>
    <row r="313" spans="2:16" x14ac:dyDescent="0.2">
      <c r="B313">
        <v>400</v>
      </c>
      <c r="C313">
        <v>8.6290562559310793E-2</v>
      </c>
      <c r="D313">
        <v>0.101304823211653</v>
      </c>
      <c r="E313">
        <v>0.12002000418558501</v>
      </c>
      <c r="F313">
        <v>0.30761538995654902</v>
      </c>
      <c r="G313">
        <v>4.0033414612733097E-2</v>
      </c>
      <c r="H313">
        <v>7.8383833134113803E-2</v>
      </c>
      <c r="I313">
        <v>5.9959549852786703E-2</v>
      </c>
      <c r="J313">
        <v>0.17837679759963401</v>
      </c>
      <c r="K313">
        <v>2.9785327189788002E-2</v>
      </c>
      <c r="L313">
        <v>0.206604531730194</v>
      </c>
      <c r="M313">
        <v>0.114595868076813</v>
      </c>
      <c r="N313">
        <v>0.35098572699679398</v>
      </c>
      <c r="O313">
        <f t="shared" si="14"/>
        <v>0.59244048392795878</v>
      </c>
    </row>
    <row r="314" spans="2:16" x14ac:dyDescent="0.2">
      <c r="B314">
        <v>450</v>
      </c>
      <c r="C314">
        <v>9.4076273088274404E-2</v>
      </c>
      <c r="D314">
        <v>8.9442711698260902E-2</v>
      </c>
      <c r="E314">
        <v>9.9191490005767796E-2</v>
      </c>
      <c r="F314">
        <v>0.28271047479230299</v>
      </c>
      <c r="G314">
        <v>4.9288287117038698E-2</v>
      </c>
      <c r="H314">
        <v>8.7491814316234207E-2</v>
      </c>
      <c r="I314">
        <v>5.6971320609711197E-2</v>
      </c>
      <c r="J314">
        <v>0.19375142204298401</v>
      </c>
      <c r="K314">
        <v>8.3196435626460397E-2</v>
      </c>
      <c r="L314">
        <v>0.17204987389656801</v>
      </c>
      <c r="M314">
        <v>6.7889238174642305E-2</v>
      </c>
      <c r="N314">
        <v>0.323135547697671</v>
      </c>
      <c r="O314">
        <f t="shared" si="14"/>
        <v>0.56845012771365533</v>
      </c>
    </row>
    <row r="315" spans="2:16" x14ac:dyDescent="0.2">
      <c r="B315">
        <v>500</v>
      </c>
      <c r="C315">
        <v>8.2307778334078305E-2</v>
      </c>
      <c r="D315">
        <v>8.7830993615514594E-2</v>
      </c>
      <c r="E315">
        <v>9.9690412550524798E-2</v>
      </c>
      <c r="F315">
        <v>0.269829184500118</v>
      </c>
      <c r="G315">
        <v>4.4066224353170501E-2</v>
      </c>
      <c r="H315">
        <v>7.8980696952074506E-2</v>
      </c>
      <c r="I315">
        <v>5.2795602422747799E-2</v>
      </c>
      <c r="J315">
        <v>0.175842523727993</v>
      </c>
      <c r="K315" s="2">
        <v>0.149204098154464</v>
      </c>
      <c r="L315">
        <v>0.19236292046422601</v>
      </c>
      <c r="M315">
        <v>4.4653501995631402E-2</v>
      </c>
      <c r="N315">
        <v>0.38622052061432099</v>
      </c>
      <c r="O315">
        <f t="shared" si="14"/>
        <v>0.62146642758424286</v>
      </c>
    </row>
    <row r="316" spans="2:16" x14ac:dyDescent="0.2">
      <c r="B316">
        <v>550</v>
      </c>
      <c r="C316">
        <v>9.7030969422072594E-2</v>
      </c>
      <c r="D316">
        <v>9.6841419926804603E-2</v>
      </c>
      <c r="E316">
        <v>8.6436572444449397E-2</v>
      </c>
      <c r="F316">
        <v>0.28030896179332698</v>
      </c>
      <c r="G316">
        <v>4.85966934808085E-2</v>
      </c>
      <c r="H316">
        <v>8.6711445816870097E-2</v>
      </c>
      <c r="I316">
        <v>4.0226186579278997E-2</v>
      </c>
      <c r="J316">
        <v>0.175534325876958</v>
      </c>
      <c r="K316" s="2">
        <v>0.30385920681797102</v>
      </c>
      <c r="L316">
        <v>0.25347196724003601</v>
      </c>
      <c r="M316">
        <v>0.156810445103755</v>
      </c>
      <c r="N316">
        <v>0.714141619161762</v>
      </c>
      <c r="O316">
        <f t="shared" si="14"/>
        <v>0.84506900260378859</v>
      </c>
    </row>
    <row r="317" spans="2:16" x14ac:dyDescent="0.2">
      <c r="B317">
        <v>600</v>
      </c>
      <c r="C317">
        <v>0.10162451248209201</v>
      </c>
      <c r="D317">
        <v>0.118180645567693</v>
      </c>
      <c r="E317">
        <v>0.10555045853846599</v>
      </c>
      <c r="F317">
        <v>0.32535561658825002</v>
      </c>
      <c r="G317">
        <v>6.7524136680744404E-2</v>
      </c>
      <c r="H317">
        <v>9.1986986576294602E-2</v>
      </c>
      <c r="I317">
        <v>4.9905137820116997E-2</v>
      </c>
      <c r="J317">
        <v>0.209416261077156</v>
      </c>
      <c r="K317">
        <v>0.51342881834476695</v>
      </c>
      <c r="L317">
        <v>0.23418809094253501</v>
      </c>
      <c r="M317">
        <v>0.13416878803705601</v>
      </c>
      <c r="N317">
        <v>0.88178569732435796</v>
      </c>
      <c r="O317">
        <f t="shared" si="14"/>
        <v>0.93903444948753501</v>
      </c>
    </row>
    <row r="318" spans="2:16" x14ac:dyDescent="0.2">
      <c r="B318">
        <v>650</v>
      </c>
      <c r="C318">
        <v>0.109805230292571</v>
      </c>
      <c r="D318">
        <v>0.123898418060424</v>
      </c>
      <c r="E318">
        <v>0.102958897637542</v>
      </c>
      <c r="F318">
        <v>0.33666254599053702</v>
      </c>
      <c r="G318">
        <v>7.8406306754627203E-2</v>
      </c>
      <c r="H318">
        <v>9.8598892923447895E-2</v>
      </c>
      <c r="I318">
        <v>5.5126836036278E-2</v>
      </c>
      <c r="J318">
        <v>0.23213203571435301</v>
      </c>
      <c r="K318">
        <v>0.47113547630602898</v>
      </c>
      <c r="L318">
        <v>5.7544570413659402E-2</v>
      </c>
      <c r="M318">
        <v>0.16253424039418701</v>
      </c>
      <c r="N318">
        <v>0.691214287113875</v>
      </c>
      <c r="O318">
        <f t="shared" si="14"/>
        <v>0.83139297995224559</v>
      </c>
    </row>
    <row r="319" spans="2:16" x14ac:dyDescent="0.2">
      <c r="B319">
        <v>700</v>
      </c>
      <c r="C319">
        <v>0.11110442626613599</v>
      </c>
      <c r="D319">
        <v>0.12573980190068401</v>
      </c>
      <c r="E319">
        <v>8.9977979036456504E-2</v>
      </c>
      <c r="F319">
        <v>0.32682220720327598</v>
      </c>
      <c r="G319">
        <v>8.4010201889790803E-2</v>
      </c>
      <c r="H319">
        <v>0.116593243447681</v>
      </c>
      <c r="I319">
        <v>5.6492625176536797E-2</v>
      </c>
      <c r="J319">
        <v>0.25709607051400801</v>
      </c>
      <c r="K319">
        <v>0.69139470736739295</v>
      </c>
      <c r="L319" s="2">
        <v>0.13207430503223599</v>
      </c>
      <c r="M319">
        <v>9.5294859327154993E-2</v>
      </c>
      <c r="N319">
        <v>0.91876387172678398</v>
      </c>
      <c r="O319">
        <f t="shared" si="14"/>
        <v>0.95852171166165245</v>
      </c>
    </row>
    <row r="320" spans="2:16" x14ac:dyDescent="0.2">
      <c r="B320">
        <v>750</v>
      </c>
      <c r="C320">
        <v>0.149503119295536</v>
      </c>
      <c r="D320">
        <v>0.11422013237398999</v>
      </c>
      <c r="E320">
        <v>0.13545279962523701</v>
      </c>
      <c r="F320">
        <v>0.39917605129476402</v>
      </c>
      <c r="G320">
        <v>0.10790185530556</v>
      </c>
      <c r="H320">
        <v>0.112629925770139</v>
      </c>
      <c r="I320">
        <v>7.3205079437787299E-2</v>
      </c>
      <c r="J320">
        <v>0.29373686051348602</v>
      </c>
      <c r="K320">
        <v>1.1314743570277599</v>
      </c>
      <c r="L320">
        <v>0.234973059469826</v>
      </c>
      <c r="M320">
        <v>0.119115380730869</v>
      </c>
      <c r="N320">
        <v>1.48556279722846</v>
      </c>
      <c r="O320">
        <f t="shared" si="14"/>
        <v>1.2188366573206026</v>
      </c>
    </row>
    <row r="321" spans="2:15" x14ac:dyDescent="0.2">
      <c r="B321">
        <v>800</v>
      </c>
      <c r="C321">
        <v>0.14990197770432501</v>
      </c>
      <c r="D321">
        <v>0.15730586993427501</v>
      </c>
      <c r="E321">
        <v>0.119460596659428</v>
      </c>
      <c r="F321">
        <v>0.42666844429802903</v>
      </c>
      <c r="G321">
        <v>9.0800806488953806E-2</v>
      </c>
      <c r="H321">
        <v>0.120057131156589</v>
      </c>
      <c r="I321">
        <v>7.7245725963179496E-2</v>
      </c>
      <c r="J321">
        <v>0.28810366360872203</v>
      </c>
      <c r="K321">
        <v>0.993385496937364</v>
      </c>
      <c r="L321">
        <v>0.16867041691555301</v>
      </c>
      <c r="M321">
        <v>2.5807839012859199E-2</v>
      </c>
      <c r="N321">
        <v>1.1878637528657801</v>
      </c>
      <c r="O321">
        <f t="shared" si="14"/>
        <v>1.0898916243672028</v>
      </c>
    </row>
    <row r="322" spans="2:15" x14ac:dyDescent="0.2">
      <c r="B322">
        <v>850</v>
      </c>
      <c r="C322">
        <v>0.18338157909427</v>
      </c>
      <c r="D322">
        <v>0.169762183611854</v>
      </c>
      <c r="E322">
        <v>0.17599371452215701</v>
      </c>
      <c r="F322">
        <v>0.52913747722828097</v>
      </c>
      <c r="G322">
        <v>0.117323618654095</v>
      </c>
      <c r="H322">
        <v>0.152999817521597</v>
      </c>
      <c r="I322">
        <v>9.9132585891809302E-2</v>
      </c>
      <c r="J322">
        <v>0.369456022067501</v>
      </c>
      <c r="K322">
        <v>0.98702852615662495</v>
      </c>
      <c r="L322" s="2">
        <v>0.26467115331275398</v>
      </c>
      <c r="M322">
        <v>5.7202022329728101E-3</v>
      </c>
      <c r="N322">
        <v>1.2574198817023501</v>
      </c>
      <c r="O322">
        <f t="shared" si="14"/>
        <v>1.1213473510479928</v>
      </c>
    </row>
    <row r="323" spans="2:15" x14ac:dyDescent="0.2">
      <c r="B323">
        <v>900</v>
      </c>
      <c r="C323">
        <v>0.22989153037428001</v>
      </c>
      <c r="D323">
        <v>0.197786527359819</v>
      </c>
      <c r="E323">
        <v>0.20992104902690301</v>
      </c>
      <c r="F323">
        <v>0.63759910676100195</v>
      </c>
      <c r="G323">
        <v>0.13882699647783101</v>
      </c>
      <c r="H323">
        <v>0.14519692276413501</v>
      </c>
      <c r="I323">
        <v>0.108519056479239</v>
      </c>
      <c r="J323">
        <v>0.392542975721205</v>
      </c>
      <c r="K323">
        <v>0.72258050713657396</v>
      </c>
      <c r="L323">
        <v>0.29848144623836198</v>
      </c>
      <c r="M323">
        <v>2.28464735535138E-2</v>
      </c>
      <c r="N323">
        <v>1.04390842692845</v>
      </c>
      <c r="O323">
        <f t="shared" si="14"/>
        <v>1.0217183696735856</v>
      </c>
    </row>
    <row r="324" spans="2:15" x14ac:dyDescent="0.2">
      <c r="B324">
        <v>950</v>
      </c>
      <c r="C324">
        <v>0.201918967835926</v>
      </c>
      <c r="D324">
        <v>0.16704835911209501</v>
      </c>
      <c r="E324">
        <v>0.178209875658597</v>
      </c>
      <c r="F324">
        <v>0.54717720260661695</v>
      </c>
      <c r="G324">
        <v>0.15592739779025699</v>
      </c>
      <c r="H324">
        <v>0.193169363382417</v>
      </c>
      <c r="I324">
        <v>9.8416266022167506E-2</v>
      </c>
      <c r="J324">
        <v>0.44751302719484098</v>
      </c>
      <c r="K324">
        <v>0.645834213098048</v>
      </c>
      <c r="L324">
        <v>0.27738132926399001</v>
      </c>
      <c r="M324">
        <v>4.3821033128039699E-2</v>
      </c>
      <c r="N324">
        <v>0.96703657549007804</v>
      </c>
      <c r="O324">
        <f t="shared" si="14"/>
        <v>0.98338017851189075</v>
      </c>
    </row>
    <row r="325" spans="2:15" x14ac:dyDescent="0.2">
      <c r="B325">
        <v>1000</v>
      </c>
      <c r="C325">
        <v>0.22301284972742999</v>
      </c>
      <c r="D325">
        <v>0.190042204524738</v>
      </c>
      <c r="E325">
        <v>0.21972268137263701</v>
      </c>
      <c r="F325">
        <v>0.63277773562480499</v>
      </c>
      <c r="G325">
        <v>0.15274640841603501</v>
      </c>
      <c r="H325">
        <v>0.207468642366716</v>
      </c>
      <c r="I325">
        <v>0.107808263402217</v>
      </c>
      <c r="J325">
        <v>0.46802331418496801</v>
      </c>
      <c r="K325">
        <v>0.80689064223235596</v>
      </c>
      <c r="L325">
        <v>0.23143274526820701</v>
      </c>
      <c r="M325">
        <v>3.0038032932314301E-2</v>
      </c>
      <c r="N325">
        <v>1.06836142043288</v>
      </c>
      <c r="O325">
        <f t="shared" si="14"/>
        <v>1.0336157024895085</v>
      </c>
    </row>
    <row r="326" spans="2:15" x14ac:dyDescent="0.2">
      <c r="B326">
        <v>1050</v>
      </c>
      <c r="C326">
        <v>0.204599257578436</v>
      </c>
      <c r="D326">
        <v>0.198642591634211</v>
      </c>
      <c r="E326">
        <v>0.19468738321548501</v>
      </c>
      <c r="F326">
        <v>0.59792923242813301</v>
      </c>
      <c r="G326">
        <v>0.13458153741227999</v>
      </c>
      <c r="H326">
        <v>0.171900205981354</v>
      </c>
      <c r="I326">
        <v>0.102159193779935</v>
      </c>
      <c r="J326">
        <v>0.40864093717356897</v>
      </c>
      <c r="K326">
        <v>0.55955464511434105</v>
      </c>
      <c r="L326">
        <v>0.16631055594428301</v>
      </c>
      <c r="M326">
        <v>8.4929963194741595E-2</v>
      </c>
      <c r="N326">
        <v>0.81079516425336495</v>
      </c>
      <c r="O326">
        <f t="shared" si="14"/>
        <v>0.90044164955501971</v>
      </c>
    </row>
    <row r="327" spans="2:15" x14ac:dyDescent="0.2">
      <c r="B327">
        <v>1100</v>
      </c>
      <c r="C327">
        <v>0.19938128171956301</v>
      </c>
      <c r="D327">
        <v>0.23409074890206399</v>
      </c>
      <c r="E327">
        <v>0.21113208668654501</v>
      </c>
      <c r="F327">
        <v>0.64460411730817302</v>
      </c>
      <c r="G327">
        <v>0.129511819209948</v>
      </c>
      <c r="H327">
        <v>0.16289097801198299</v>
      </c>
      <c r="I327">
        <v>0.114692927572161</v>
      </c>
      <c r="J327">
        <v>0.40709572479409201</v>
      </c>
      <c r="K327">
        <v>0.75027675706063002</v>
      </c>
      <c r="L327">
        <v>5.6627978221021898E-2</v>
      </c>
      <c r="M327">
        <v>7.0000530597721503E-2</v>
      </c>
      <c r="N327">
        <v>0.87690526587937401</v>
      </c>
      <c r="O327">
        <f t="shared" ref="O327:O390" si="16">N327^0.5</f>
        <v>0.9364322003644332</v>
      </c>
    </row>
    <row r="328" spans="2:15" x14ac:dyDescent="0.2">
      <c r="B328">
        <v>1150</v>
      </c>
      <c r="C328">
        <v>0.21335861909189899</v>
      </c>
      <c r="D328">
        <v>0.237252548116206</v>
      </c>
      <c r="E328">
        <v>0.20152167167226701</v>
      </c>
      <c r="F328">
        <v>0.65213283888037299</v>
      </c>
      <c r="G328">
        <v>0.137252192819737</v>
      </c>
      <c r="H328">
        <v>0.14887495260998099</v>
      </c>
      <c r="I328">
        <v>9.9086915290733796E-2</v>
      </c>
      <c r="J328">
        <v>0.385214060720452</v>
      </c>
      <c r="K328">
        <v>0.69767611414416397</v>
      </c>
      <c r="L328">
        <v>4.99375493903019E-2</v>
      </c>
      <c r="M328">
        <v>0.14838415720270201</v>
      </c>
      <c r="N328">
        <v>0.89599782073716905</v>
      </c>
      <c r="O328">
        <f t="shared" si="16"/>
        <v>0.94657161416195501</v>
      </c>
    </row>
    <row r="329" spans="2:15" x14ac:dyDescent="0.2">
      <c r="B329">
        <v>1200</v>
      </c>
      <c r="C329">
        <v>0.19030363810301801</v>
      </c>
      <c r="D329">
        <v>0.21695572796014601</v>
      </c>
      <c r="E329">
        <v>0.25679435815505602</v>
      </c>
      <c r="F329">
        <v>0.66405372421821995</v>
      </c>
      <c r="G329">
        <v>0.12754119869458799</v>
      </c>
      <c r="H329">
        <v>0.13493117639247501</v>
      </c>
      <c r="I329">
        <v>0.102293795697596</v>
      </c>
      <c r="J329">
        <v>0.36476617078465901</v>
      </c>
      <c r="K329">
        <v>0.93350142705759298</v>
      </c>
      <c r="L329">
        <v>4.2622738684501803E-2</v>
      </c>
      <c r="M329">
        <v>9.0798185628682804E-2</v>
      </c>
      <c r="N329">
        <v>1.06692235137078</v>
      </c>
      <c r="O329">
        <f t="shared" si="16"/>
        <v>1.032919334396825</v>
      </c>
    </row>
    <row r="330" spans="2:15" x14ac:dyDescent="0.2">
      <c r="B330">
        <v>1250</v>
      </c>
      <c r="C330">
        <v>0.18299823582102401</v>
      </c>
      <c r="D330">
        <v>0.19216938169872599</v>
      </c>
      <c r="E330">
        <v>0.25760241023632502</v>
      </c>
      <c r="F330">
        <v>0.63277002775607505</v>
      </c>
      <c r="G330">
        <v>0.15467716711477</v>
      </c>
      <c r="H330">
        <v>0.15657364735061399</v>
      </c>
      <c r="I330">
        <v>0.11220394178412101</v>
      </c>
      <c r="J330">
        <v>0.42345475624950502</v>
      </c>
      <c r="K330">
        <v>0.76667908601525503</v>
      </c>
      <c r="L330">
        <v>2.9911563071331599E-2</v>
      </c>
      <c r="M330">
        <v>0.22399823254581</v>
      </c>
      <c r="N330">
        <v>1.0205888816324</v>
      </c>
      <c r="O330">
        <f t="shared" si="16"/>
        <v>1.0102419916200276</v>
      </c>
    </row>
    <row r="331" spans="2:15" x14ac:dyDescent="0.2">
      <c r="B331">
        <v>1300</v>
      </c>
      <c r="C331">
        <v>0.205634312053949</v>
      </c>
      <c r="D331">
        <v>0.241059700582233</v>
      </c>
      <c r="E331">
        <v>0.242276505008307</v>
      </c>
      <c r="F331">
        <v>0.68897051764448902</v>
      </c>
      <c r="G331">
        <v>0.160785904454739</v>
      </c>
      <c r="H331">
        <v>0.14695820872790799</v>
      </c>
      <c r="I331">
        <v>0.140665969013543</v>
      </c>
      <c r="J331">
        <v>0.448410082196191</v>
      </c>
      <c r="K331">
        <v>0.68032438958734598</v>
      </c>
      <c r="L331">
        <v>2.3559121654774199E-3</v>
      </c>
      <c r="M331">
        <v>0.214492432792731</v>
      </c>
      <c r="N331">
        <v>0.89717273454555502</v>
      </c>
      <c r="O331">
        <f t="shared" si="16"/>
        <v>0.9471920262257042</v>
      </c>
    </row>
    <row r="332" spans="2:15" x14ac:dyDescent="0.2">
      <c r="B332">
        <v>1350</v>
      </c>
      <c r="C332">
        <v>0.214817072503315</v>
      </c>
      <c r="D332">
        <v>0.24016597241641</v>
      </c>
      <c r="E332">
        <v>0.21853901024676201</v>
      </c>
      <c r="F332">
        <v>0.673522055166487</v>
      </c>
      <c r="G332">
        <v>0.19045996882923799</v>
      </c>
      <c r="H332">
        <v>0.13636381725170699</v>
      </c>
      <c r="I332">
        <v>0.185313052374763</v>
      </c>
      <c r="J332">
        <v>0.51213683845570801</v>
      </c>
      <c r="K332">
        <v>0.56714680713126098</v>
      </c>
      <c r="L332" s="2">
        <v>4.9315388131624101E-5</v>
      </c>
      <c r="M332">
        <v>0.112147909054008</v>
      </c>
      <c r="N332">
        <v>0.67934403157340095</v>
      </c>
      <c r="O332">
        <f t="shared" si="16"/>
        <v>0.82422328987562643</v>
      </c>
    </row>
    <row r="333" spans="2:15" x14ac:dyDescent="0.2">
      <c r="B333">
        <v>1400</v>
      </c>
      <c r="C333">
        <v>0.24788919417434699</v>
      </c>
      <c r="D333">
        <v>0.26167972346603402</v>
      </c>
      <c r="E333">
        <v>0.24176171533636201</v>
      </c>
      <c r="F333">
        <v>0.75133063297674396</v>
      </c>
      <c r="G333">
        <v>0.17988802867144299</v>
      </c>
      <c r="H333">
        <v>0.15532484188517801</v>
      </c>
      <c r="I333">
        <v>0.16919076262744701</v>
      </c>
      <c r="J333">
        <v>0.504403633184068</v>
      </c>
      <c r="K333">
        <v>0.58392869717163398</v>
      </c>
      <c r="L333">
        <v>3.0230191033997402E-3</v>
      </c>
      <c r="M333">
        <v>9.0594976205189498E-2</v>
      </c>
      <c r="N333">
        <v>0.67754669248022303</v>
      </c>
      <c r="O333">
        <f t="shared" si="16"/>
        <v>0.82313224483081882</v>
      </c>
    </row>
    <row r="334" spans="2:15" x14ac:dyDescent="0.2">
      <c r="B334">
        <v>1450</v>
      </c>
      <c r="C334">
        <v>0.212693251552726</v>
      </c>
      <c r="D334">
        <v>0.25512462355416099</v>
      </c>
      <c r="E334">
        <v>0.24456669880652199</v>
      </c>
      <c r="F334">
        <v>0.71238457391341004</v>
      </c>
      <c r="G334">
        <v>0.17175343914537899</v>
      </c>
      <c r="H334">
        <v>0.17515419830706999</v>
      </c>
      <c r="I334">
        <v>0.18002343850813199</v>
      </c>
      <c r="J334">
        <v>0.52693107596058097</v>
      </c>
      <c r="K334">
        <v>0.71888157649023698</v>
      </c>
      <c r="L334">
        <v>2.1959638853565498E-3</v>
      </c>
      <c r="M334">
        <v>4.6595870349913499E-2</v>
      </c>
      <c r="N334">
        <v>0.76767341072550699</v>
      </c>
      <c r="O334">
        <f t="shared" si="16"/>
        <v>0.87616973853558022</v>
      </c>
    </row>
    <row r="335" spans="2:15" x14ac:dyDescent="0.2">
      <c r="B335">
        <v>1500</v>
      </c>
      <c r="C335">
        <v>0.22940996854617399</v>
      </c>
      <c r="D335">
        <v>0.221427178520128</v>
      </c>
      <c r="E335">
        <v>0.22930476760184401</v>
      </c>
      <c r="F335">
        <v>0.680141914668146</v>
      </c>
      <c r="G335">
        <v>0.180574086855641</v>
      </c>
      <c r="H335">
        <v>0.18383058691621099</v>
      </c>
      <c r="I335">
        <v>0.18189358702826799</v>
      </c>
      <c r="J335">
        <v>0.54629826080012001</v>
      </c>
      <c r="K335">
        <v>0.60659555005244403</v>
      </c>
      <c r="L335">
        <v>2.4877932562496201E-2</v>
      </c>
      <c r="M335">
        <v>6.1591119094030602E-2</v>
      </c>
      <c r="N335">
        <v>0.693064601708971</v>
      </c>
      <c r="O335">
        <f t="shared" si="16"/>
        <v>0.83250501602631255</v>
      </c>
    </row>
    <row r="336" spans="2:15" x14ac:dyDescent="0.2">
      <c r="B336">
        <v>1550</v>
      </c>
      <c r="C336">
        <v>0.217451314910133</v>
      </c>
      <c r="D336">
        <v>0.26587861294357901</v>
      </c>
      <c r="E336">
        <v>0.25459564657247602</v>
      </c>
      <c r="F336">
        <v>0.737925574426189</v>
      </c>
      <c r="G336">
        <v>0.18035082654651999</v>
      </c>
      <c r="H336">
        <v>0.19173461801368499</v>
      </c>
      <c r="I336">
        <v>0.168419439216699</v>
      </c>
      <c r="J336">
        <v>0.54050488377690298</v>
      </c>
      <c r="K336">
        <v>0.87063960118486305</v>
      </c>
      <c r="L336">
        <v>0.14054518220672499</v>
      </c>
      <c r="M336">
        <v>0.11487622002905699</v>
      </c>
      <c r="N336">
        <v>1.12606100342064</v>
      </c>
      <c r="O336">
        <f t="shared" si="16"/>
        <v>1.0611602157170423</v>
      </c>
    </row>
    <row r="337" spans="2:15" x14ac:dyDescent="0.2">
      <c r="B337">
        <v>1600</v>
      </c>
      <c r="C337">
        <v>0.21084888115919501</v>
      </c>
      <c r="D337">
        <v>0.25863539401274599</v>
      </c>
      <c r="E337">
        <v>0.18700180784169601</v>
      </c>
      <c r="F337">
        <v>0.65648608301363698</v>
      </c>
      <c r="G337">
        <v>0.19465395265760599</v>
      </c>
      <c r="H337">
        <v>0.18972887302726399</v>
      </c>
      <c r="I337">
        <v>0.140549182719195</v>
      </c>
      <c r="J337">
        <v>0.52493200840406595</v>
      </c>
      <c r="K337">
        <v>0.584280585576197</v>
      </c>
      <c r="L337">
        <v>0.21430873999800801</v>
      </c>
      <c r="M337">
        <v>0.328405260757544</v>
      </c>
      <c r="N337">
        <v>1.1269945863317501</v>
      </c>
      <c r="O337">
        <f t="shared" si="16"/>
        <v>1.0616000124019169</v>
      </c>
    </row>
    <row r="338" spans="2:15" x14ac:dyDescent="0.2">
      <c r="B338">
        <v>1650</v>
      </c>
      <c r="C338">
        <v>0.210262487366462</v>
      </c>
      <c r="D338">
        <v>0.25075275997503998</v>
      </c>
      <c r="E338">
        <v>0.24843116256717099</v>
      </c>
      <c r="F338">
        <v>0.70944640990867402</v>
      </c>
      <c r="G338">
        <v>0.19495186794416799</v>
      </c>
      <c r="H338">
        <v>0.21996420985166601</v>
      </c>
      <c r="I338">
        <v>0.133667839532147</v>
      </c>
      <c r="J338">
        <v>0.54858391732798095</v>
      </c>
      <c r="K338">
        <v>0.65554664982954702</v>
      </c>
      <c r="L338">
        <v>0.28963066872145699</v>
      </c>
      <c r="M338">
        <v>0.27930174449122502</v>
      </c>
      <c r="N338">
        <v>1.22447906304223</v>
      </c>
      <c r="O338">
        <f t="shared" si="16"/>
        <v>1.10656182070512</v>
      </c>
    </row>
    <row r="339" spans="2:15" x14ac:dyDescent="0.2">
      <c r="B339">
        <v>1700</v>
      </c>
      <c r="C339">
        <v>0.21447207049335601</v>
      </c>
      <c r="D339">
        <v>0.24994771898919901</v>
      </c>
      <c r="E339">
        <v>0.211365685166992</v>
      </c>
      <c r="F339">
        <v>0.67578547464954697</v>
      </c>
      <c r="G339">
        <v>0.18310345527362501</v>
      </c>
      <c r="H339">
        <v>0.221509281623371</v>
      </c>
      <c r="I339">
        <v>0.10969096272074</v>
      </c>
      <c r="J339">
        <v>0.51430369961773603</v>
      </c>
      <c r="K339">
        <v>1.02867278707627</v>
      </c>
      <c r="L339">
        <v>0.13442749478780699</v>
      </c>
      <c r="M339">
        <v>0.23912131785010601</v>
      </c>
      <c r="N339">
        <v>1.40222159971418</v>
      </c>
      <c r="O339">
        <f t="shared" si="16"/>
        <v>1.184154381706279</v>
      </c>
    </row>
    <row r="340" spans="2:15" x14ac:dyDescent="0.2">
      <c r="B340">
        <v>1750</v>
      </c>
      <c r="C340">
        <v>0.204104391350626</v>
      </c>
      <c r="D340">
        <v>0.251583365113834</v>
      </c>
      <c r="E340">
        <v>0.263141462782224</v>
      </c>
      <c r="F340">
        <v>0.71882921924668397</v>
      </c>
      <c r="G340">
        <v>0.183676163451474</v>
      </c>
      <c r="H340">
        <v>0.208042050924065</v>
      </c>
      <c r="I340">
        <v>0.11657088836268201</v>
      </c>
      <c r="J340">
        <v>0.50828910273822103</v>
      </c>
      <c r="K340">
        <v>1.1094137392730801</v>
      </c>
      <c r="L340">
        <v>9.4205779478931995E-2</v>
      </c>
      <c r="M340">
        <v>8.2567945110495103E-2</v>
      </c>
      <c r="N340">
        <v>1.2861874638625099</v>
      </c>
      <c r="O340">
        <f t="shared" si="16"/>
        <v>1.1341020517848073</v>
      </c>
    </row>
    <row r="341" spans="2:15" x14ac:dyDescent="0.2">
      <c r="B341">
        <v>1800</v>
      </c>
      <c r="C341">
        <v>0.17011917883532701</v>
      </c>
      <c r="D341">
        <v>0.26298257630237798</v>
      </c>
      <c r="E341">
        <v>0.25790455637828802</v>
      </c>
      <c r="F341">
        <v>0.69100631151599301</v>
      </c>
      <c r="G341">
        <v>0.170308904018699</v>
      </c>
      <c r="H341">
        <v>0.204130155509926</v>
      </c>
      <c r="I341">
        <v>0.11753499661078499</v>
      </c>
      <c r="J341">
        <v>0.49197405613940998</v>
      </c>
      <c r="K341">
        <v>0.96375903598553803</v>
      </c>
      <c r="L341">
        <v>9.9216123668620496E-2</v>
      </c>
      <c r="M341">
        <v>1.9041855747361398E-2</v>
      </c>
      <c r="N341">
        <v>1.0820170154015201</v>
      </c>
      <c r="O341">
        <f t="shared" si="16"/>
        <v>1.0402004688527688</v>
      </c>
    </row>
    <row r="342" spans="2:15" x14ac:dyDescent="0.2">
      <c r="B342">
        <v>1850</v>
      </c>
      <c r="C342">
        <v>0.235847183326958</v>
      </c>
      <c r="D342">
        <v>0.29652906906945098</v>
      </c>
      <c r="E342">
        <v>0.27379415147549502</v>
      </c>
      <c r="F342">
        <v>0.80617040387190397</v>
      </c>
      <c r="G342">
        <v>0.202660299548135</v>
      </c>
      <c r="H342">
        <v>0.22373387043787701</v>
      </c>
      <c r="I342">
        <v>0.14387561321036199</v>
      </c>
      <c r="J342">
        <v>0.570269783196374</v>
      </c>
      <c r="K342">
        <v>1.03651620242451</v>
      </c>
      <c r="L342">
        <v>5.1812671563776801E-2</v>
      </c>
      <c r="M342">
        <v>3.0382799972087999E-2</v>
      </c>
      <c r="N342">
        <v>1.11871167396037</v>
      </c>
      <c r="O342">
        <f t="shared" si="16"/>
        <v>1.0576916724454106</v>
      </c>
    </row>
    <row r="343" spans="2:15" x14ac:dyDescent="0.2">
      <c r="B343">
        <v>1900</v>
      </c>
      <c r="C343">
        <v>0.217955704966875</v>
      </c>
      <c r="D343">
        <v>0.313210126122481</v>
      </c>
      <c r="E343">
        <v>0.32224643897635902</v>
      </c>
      <c r="F343">
        <v>0.85341227006571496</v>
      </c>
      <c r="G343">
        <v>0.192788394139639</v>
      </c>
      <c r="H343">
        <v>0.24300344019094999</v>
      </c>
      <c r="I343">
        <v>0.16536704187325499</v>
      </c>
      <c r="J343">
        <v>0.60115887620384401</v>
      </c>
      <c r="K343">
        <v>1.68247818259907</v>
      </c>
      <c r="L343">
        <v>1.69827791171029E-2</v>
      </c>
      <c r="M343">
        <v>1.0245984220022099E-2</v>
      </c>
      <c r="N343">
        <v>1.70970694593619</v>
      </c>
      <c r="O343">
        <f t="shared" si="16"/>
        <v>1.3075576262391613</v>
      </c>
    </row>
    <row r="344" spans="2:15" x14ac:dyDescent="0.2">
      <c r="B344">
        <v>1950</v>
      </c>
      <c r="C344">
        <v>0.24137974068221699</v>
      </c>
      <c r="D344">
        <v>0.31965987744776903</v>
      </c>
      <c r="E344">
        <v>0.35030893023383203</v>
      </c>
      <c r="F344">
        <v>0.91134854836381796</v>
      </c>
      <c r="G344">
        <v>0.189235848697621</v>
      </c>
      <c r="H344">
        <v>0.22826014529959901</v>
      </c>
      <c r="I344">
        <v>0.19687668445238399</v>
      </c>
      <c r="J344">
        <v>0.61437267844960297</v>
      </c>
      <c r="K344">
        <v>1.24851842160729</v>
      </c>
      <c r="L344">
        <v>2.1988612555147802E-3</v>
      </c>
      <c r="M344">
        <v>1.3441378939828E-2</v>
      </c>
      <c r="N344">
        <v>1.2641586618026299</v>
      </c>
      <c r="O344">
        <f t="shared" si="16"/>
        <v>1.1243481052603903</v>
      </c>
    </row>
    <row r="345" spans="2:15" x14ac:dyDescent="0.2">
      <c r="B345">
        <v>2000</v>
      </c>
      <c r="C345">
        <v>0.28382145563455402</v>
      </c>
      <c r="D345">
        <v>0.37372002155387801</v>
      </c>
      <c r="E345">
        <v>0.33075369787159797</v>
      </c>
      <c r="F345">
        <v>0.98829517506002995</v>
      </c>
      <c r="G345">
        <v>0.21655091076069199</v>
      </c>
      <c r="H345">
        <v>0.24769836553827301</v>
      </c>
      <c r="I345">
        <v>0.21314527124302701</v>
      </c>
      <c r="J345">
        <v>0.67739454754199102</v>
      </c>
      <c r="K345">
        <v>0.858671509436016</v>
      </c>
      <c r="L345">
        <v>8.4242775171372499E-4</v>
      </c>
      <c r="M345">
        <v>5.4997262608376098E-2</v>
      </c>
      <c r="N345">
        <v>0.91451119979610596</v>
      </c>
      <c r="O345">
        <f t="shared" si="16"/>
        <v>0.9563007893942711</v>
      </c>
    </row>
    <row r="346" spans="2:15" x14ac:dyDescent="0.2">
      <c r="B346">
        <v>2050</v>
      </c>
      <c r="C346">
        <v>0.29362791988716203</v>
      </c>
      <c r="D346">
        <v>0.37318583093864299</v>
      </c>
      <c r="E346">
        <v>0.334377880103503</v>
      </c>
      <c r="F346">
        <v>1.0011916309293101</v>
      </c>
      <c r="G346">
        <v>0.238932878109342</v>
      </c>
      <c r="H346">
        <v>0.243373955047891</v>
      </c>
      <c r="I346">
        <v>0.21609149570986699</v>
      </c>
      <c r="J346">
        <v>0.69839832886710096</v>
      </c>
      <c r="K346">
        <v>0.92799034998100605</v>
      </c>
      <c r="L346">
        <v>6.7739967598098201E-3</v>
      </c>
      <c r="M346">
        <v>7.5783652306778193E-2</v>
      </c>
      <c r="N346">
        <v>1.0105479990475901</v>
      </c>
      <c r="O346">
        <f t="shared" si="16"/>
        <v>1.0052601648566355</v>
      </c>
    </row>
    <row r="347" spans="2:15" x14ac:dyDescent="0.2">
      <c r="B347">
        <v>2100</v>
      </c>
      <c r="C347">
        <v>0.301237767689012</v>
      </c>
      <c r="D347">
        <v>0.40028379998627101</v>
      </c>
      <c r="E347">
        <v>0.37540904369908901</v>
      </c>
      <c r="F347">
        <v>1.07693061137437</v>
      </c>
      <c r="G347">
        <v>0.217507881699532</v>
      </c>
      <c r="H347">
        <v>0.266799474731928</v>
      </c>
      <c r="I347">
        <v>0.22937707110533001</v>
      </c>
      <c r="J347">
        <v>0.71368442753678996</v>
      </c>
      <c r="K347">
        <v>1.2413949309469601</v>
      </c>
      <c r="L347">
        <v>3.4847762140124701E-2</v>
      </c>
      <c r="M347">
        <v>0.31335183407727801</v>
      </c>
      <c r="N347">
        <v>1.5895945271643701</v>
      </c>
      <c r="O347">
        <f t="shared" si="16"/>
        <v>1.2607912306025808</v>
      </c>
    </row>
    <row r="348" spans="2:15" x14ac:dyDescent="0.2">
      <c r="B348">
        <v>2150</v>
      </c>
      <c r="C348">
        <v>0.26739968924610402</v>
      </c>
      <c r="D348">
        <v>0.420683845574022</v>
      </c>
      <c r="E348">
        <v>0.37408939261741198</v>
      </c>
      <c r="F348">
        <v>1.06217292743754</v>
      </c>
      <c r="G348">
        <v>0.22195647884515701</v>
      </c>
      <c r="H348">
        <v>0.26673707731879498</v>
      </c>
      <c r="I348">
        <v>0.221393115371605</v>
      </c>
      <c r="J348">
        <v>0.71008667153555705</v>
      </c>
      <c r="K348">
        <v>1.65425463598259</v>
      </c>
      <c r="L348">
        <v>2.6201926188765799E-2</v>
      </c>
      <c r="M348">
        <v>0.226661283747422</v>
      </c>
      <c r="N348">
        <v>1.9071178459187801</v>
      </c>
      <c r="O348">
        <f t="shared" si="16"/>
        <v>1.3809843756968361</v>
      </c>
    </row>
    <row r="349" spans="2:15" x14ac:dyDescent="0.2">
      <c r="B349">
        <v>2200</v>
      </c>
      <c r="C349">
        <v>0.30066170282285298</v>
      </c>
      <c r="D349">
        <v>0.41637388794286401</v>
      </c>
      <c r="E349">
        <v>0.37877449127051799</v>
      </c>
      <c r="F349">
        <v>1.09581008203623</v>
      </c>
      <c r="G349">
        <v>0.22878180259113301</v>
      </c>
      <c r="H349">
        <v>0.27292106130585397</v>
      </c>
      <c r="I349">
        <v>0.229532635505282</v>
      </c>
      <c r="J349">
        <v>0.73123549940226895</v>
      </c>
      <c r="K349">
        <v>1.1163972293478099</v>
      </c>
      <c r="L349">
        <v>8.2967080076387395E-2</v>
      </c>
      <c r="M349">
        <v>0.196714557822084</v>
      </c>
      <c r="N349">
        <v>1.3960788672462801</v>
      </c>
      <c r="O349">
        <f t="shared" si="16"/>
        <v>1.1815578137553322</v>
      </c>
    </row>
    <row r="350" spans="2:15" x14ac:dyDescent="0.2">
      <c r="B350">
        <v>2250</v>
      </c>
      <c r="C350">
        <v>0.32548680778199801</v>
      </c>
      <c r="D350">
        <v>0.40588994026008102</v>
      </c>
      <c r="E350">
        <v>0.33933882988305503</v>
      </c>
      <c r="F350">
        <v>1.0707155779251301</v>
      </c>
      <c r="G350">
        <v>0.26117169185613598</v>
      </c>
      <c r="H350">
        <v>0.25217036423156602</v>
      </c>
      <c r="I350">
        <v>0.20274282333535301</v>
      </c>
      <c r="J350">
        <v>0.71608487942305599</v>
      </c>
      <c r="K350">
        <v>1.52419270731651</v>
      </c>
      <c r="L350">
        <v>7.06269647312322E-2</v>
      </c>
      <c r="M350">
        <v>6.5304782333051398E-2</v>
      </c>
      <c r="N350">
        <v>1.66012445438079</v>
      </c>
      <c r="O350">
        <f t="shared" si="16"/>
        <v>1.2884581694338353</v>
      </c>
    </row>
    <row r="351" spans="2:15" x14ac:dyDescent="0.2">
      <c r="B351">
        <v>2300</v>
      </c>
      <c r="C351">
        <v>0.31843827158315602</v>
      </c>
      <c r="D351">
        <v>0.39938658655975501</v>
      </c>
      <c r="E351">
        <v>0.399064008153873</v>
      </c>
      <c r="F351">
        <v>1.11688886629678</v>
      </c>
      <c r="G351">
        <v>0.261591388968618</v>
      </c>
      <c r="H351">
        <v>0.27708491566187599</v>
      </c>
      <c r="I351">
        <v>0.200311963001015</v>
      </c>
      <c r="J351">
        <v>0.73898826763150904</v>
      </c>
      <c r="K351">
        <v>1.5869428459195001</v>
      </c>
      <c r="L351">
        <v>1.67511265410385E-2</v>
      </c>
      <c r="M351">
        <v>4.86885931244379E-2</v>
      </c>
      <c r="N351">
        <v>1.65238256558498</v>
      </c>
      <c r="O351">
        <f t="shared" si="16"/>
        <v>1.2854503357131228</v>
      </c>
    </row>
    <row r="352" spans="2:15" x14ac:dyDescent="0.2">
      <c r="B352">
        <v>2350</v>
      </c>
      <c r="C352">
        <v>0.35886395052018499</v>
      </c>
      <c r="D352">
        <v>0.41957890555759902</v>
      </c>
      <c r="E352">
        <v>0.37723480074360599</v>
      </c>
      <c r="F352">
        <v>1.15567765682139</v>
      </c>
      <c r="G352">
        <v>0.296574334223212</v>
      </c>
      <c r="H352">
        <v>0.28578824228386901</v>
      </c>
      <c r="I352">
        <v>0.202463260152596</v>
      </c>
      <c r="J352">
        <v>0.78482583665967798</v>
      </c>
      <c r="K352">
        <v>1.6973568199742799</v>
      </c>
      <c r="L352">
        <v>1.9833088206910299E-3</v>
      </c>
      <c r="M352">
        <v>0.17164433096684001</v>
      </c>
      <c r="N352">
        <v>1.8709844597618099</v>
      </c>
      <c r="O352">
        <f t="shared" si="16"/>
        <v>1.3678393398940571</v>
      </c>
    </row>
    <row r="353" spans="2:15" x14ac:dyDescent="0.2">
      <c r="B353">
        <v>2400</v>
      </c>
      <c r="C353">
        <v>0.372067671476289</v>
      </c>
      <c r="D353">
        <v>0.43290803367673297</v>
      </c>
      <c r="E353">
        <v>0.36758249294907003</v>
      </c>
      <c r="F353">
        <v>1.1725581981020901</v>
      </c>
      <c r="G353">
        <v>0.30701420852654399</v>
      </c>
      <c r="H353">
        <v>0.31259150053302698</v>
      </c>
      <c r="I353">
        <v>0.18734437951367799</v>
      </c>
      <c r="J353">
        <v>0.80695008857324901</v>
      </c>
      <c r="K353">
        <v>1.5987459202094201</v>
      </c>
      <c r="L353">
        <v>8.1178090958181195E-2</v>
      </c>
      <c r="M353">
        <v>0.104664605923113</v>
      </c>
      <c r="N353">
        <v>1.7845886170907099</v>
      </c>
      <c r="O353">
        <f t="shared" si="16"/>
        <v>1.3358849565328259</v>
      </c>
    </row>
    <row r="354" spans="2:15" x14ac:dyDescent="0.2">
      <c r="B354">
        <v>2450</v>
      </c>
      <c r="C354">
        <v>0.37616858342014298</v>
      </c>
      <c r="D354">
        <v>0.45530560240599399</v>
      </c>
      <c r="E354">
        <v>0.316161769477946</v>
      </c>
      <c r="F354">
        <v>1.14763595530408</v>
      </c>
      <c r="G354">
        <v>0.30950314947799001</v>
      </c>
      <c r="H354">
        <v>0.32045440263118302</v>
      </c>
      <c r="I354">
        <v>0.17217038802668</v>
      </c>
      <c r="J354">
        <v>0.80212794013585298</v>
      </c>
      <c r="K354">
        <v>1.4568602512653399</v>
      </c>
      <c r="L354">
        <v>1.01212572270211E-2</v>
      </c>
      <c r="M354">
        <v>0.16737782755512201</v>
      </c>
      <c r="N354">
        <v>1.63435933604749</v>
      </c>
      <c r="O354">
        <f t="shared" si="16"/>
        <v>1.2784206412787185</v>
      </c>
    </row>
    <row r="355" spans="2:15" x14ac:dyDescent="0.2">
      <c r="B355">
        <v>2500</v>
      </c>
      <c r="C355">
        <v>0.34599404889152102</v>
      </c>
      <c r="D355">
        <v>0.48661417303525201</v>
      </c>
      <c r="E355">
        <v>0.37290964463286402</v>
      </c>
      <c r="F355">
        <v>1.20551786655964</v>
      </c>
      <c r="G355">
        <v>0.31038243385506697</v>
      </c>
      <c r="H355">
        <v>0.31587562821347498</v>
      </c>
      <c r="I355">
        <v>0.17077514905482</v>
      </c>
      <c r="J355">
        <v>0.79703321112336301</v>
      </c>
      <c r="K355">
        <v>1.2992784243221001</v>
      </c>
      <c r="L355">
        <v>8.1124694352855704E-3</v>
      </c>
      <c r="M355">
        <v>0.28873804823347698</v>
      </c>
      <c r="N355">
        <v>1.59612894199086</v>
      </c>
      <c r="O355">
        <f t="shared" si="16"/>
        <v>1.2633799673854498</v>
      </c>
    </row>
    <row r="356" spans="2:15" x14ac:dyDescent="0.2">
      <c r="B356">
        <v>2550</v>
      </c>
      <c r="C356">
        <v>0.40373077110432998</v>
      </c>
      <c r="D356">
        <v>0.42633889038173201</v>
      </c>
      <c r="E356">
        <v>0.35796307377687597</v>
      </c>
      <c r="F356">
        <v>1.1880327352629401</v>
      </c>
      <c r="G356">
        <v>0.28846552526399799</v>
      </c>
      <c r="H356">
        <v>0.34381509774373797</v>
      </c>
      <c r="I356">
        <v>0.17248036404516701</v>
      </c>
      <c r="J356">
        <v>0.804760987052903</v>
      </c>
      <c r="K356">
        <v>1.7932447851382001</v>
      </c>
      <c r="L356">
        <v>9.777691543847041E-4</v>
      </c>
      <c r="M356">
        <v>0.32859099880673598</v>
      </c>
      <c r="N356">
        <v>2.12281355309932</v>
      </c>
      <c r="O356">
        <f t="shared" si="16"/>
        <v>1.4569878356044432</v>
      </c>
    </row>
    <row r="357" spans="2:15" x14ac:dyDescent="0.2">
      <c r="B357">
        <v>2600</v>
      </c>
      <c r="C357">
        <v>0.37135646920498799</v>
      </c>
      <c r="D357">
        <v>0.385085203270643</v>
      </c>
      <c r="E357">
        <v>0.392090369038051</v>
      </c>
      <c r="F357">
        <v>1.1485320415136799</v>
      </c>
      <c r="G357">
        <v>0.25925859079896801</v>
      </c>
      <c r="H357">
        <v>0.29615425899079101</v>
      </c>
      <c r="I357">
        <v>0.213505796657464</v>
      </c>
      <c r="J357">
        <v>0.76891864644722296</v>
      </c>
      <c r="K357">
        <v>1.7321196881654899</v>
      </c>
      <c r="L357">
        <v>2.3360615519850401E-3</v>
      </c>
      <c r="M357">
        <v>0.46091386019062403</v>
      </c>
      <c r="N357">
        <v>2.1953696099080902</v>
      </c>
      <c r="O357">
        <f t="shared" si="16"/>
        <v>1.4816779710544699</v>
      </c>
    </row>
    <row r="358" spans="2:15" x14ac:dyDescent="0.2">
      <c r="B358">
        <v>2650</v>
      </c>
      <c r="C358">
        <v>0.380758488227744</v>
      </c>
      <c r="D358">
        <v>0.41512028937432799</v>
      </c>
      <c r="E358">
        <v>0.44087426884073699</v>
      </c>
      <c r="F358">
        <v>1.23675304644281</v>
      </c>
      <c r="G358">
        <v>0.262126770649318</v>
      </c>
      <c r="H358">
        <v>0.30007462947674801</v>
      </c>
      <c r="I358">
        <v>0.21447096000239699</v>
      </c>
      <c r="J358">
        <v>0.77667236012846297</v>
      </c>
      <c r="K358">
        <v>1.77756506018571</v>
      </c>
      <c r="L358">
        <v>3.4851099403951602E-4</v>
      </c>
      <c r="M358">
        <v>0.37906301325455799</v>
      </c>
      <c r="N358">
        <v>2.1569765844343101</v>
      </c>
      <c r="O358">
        <f t="shared" si="16"/>
        <v>1.4686648986185753</v>
      </c>
    </row>
    <row r="359" spans="2:15" x14ac:dyDescent="0.2">
      <c r="B359">
        <v>2700</v>
      </c>
      <c r="C359">
        <v>0.42502254357035102</v>
      </c>
      <c r="D359">
        <v>0.47862785229954702</v>
      </c>
      <c r="E359">
        <v>0.41167498512836398</v>
      </c>
      <c r="F359">
        <v>1.3153253809982599</v>
      </c>
      <c r="G359">
        <v>0.27659849540209602</v>
      </c>
      <c r="H359">
        <v>0.31349409860608601</v>
      </c>
      <c r="I359">
        <v>0.24693187093713001</v>
      </c>
      <c r="J359">
        <v>0.83702446494531302</v>
      </c>
      <c r="K359">
        <v>1.7192531802058799</v>
      </c>
      <c r="L359">
        <v>1.28721921363062E-3</v>
      </c>
      <c r="M359">
        <v>0.50970570583226005</v>
      </c>
      <c r="N359">
        <v>2.2302461052517701</v>
      </c>
      <c r="O359">
        <f t="shared" si="16"/>
        <v>1.4934008521665474</v>
      </c>
    </row>
    <row r="360" spans="2:15" x14ac:dyDescent="0.2">
      <c r="B360">
        <v>2750</v>
      </c>
      <c r="C360">
        <v>0.39412927450160601</v>
      </c>
      <c r="D360">
        <v>0.47466535171040802</v>
      </c>
      <c r="E360">
        <v>0.41306001421725502</v>
      </c>
      <c r="F360">
        <v>1.2818546404292701</v>
      </c>
      <c r="G360">
        <v>0.27342862453276801</v>
      </c>
      <c r="H360">
        <v>0.33953054981780001</v>
      </c>
      <c r="I360">
        <v>0.261801396562029</v>
      </c>
      <c r="J360">
        <v>0.87476057091259796</v>
      </c>
      <c r="K360">
        <v>1.91957468293883</v>
      </c>
      <c r="L360">
        <v>1.84919654046839E-2</v>
      </c>
      <c r="M360">
        <v>0.44745450055953701</v>
      </c>
      <c r="N360">
        <v>2.3855211489030501</v>
      </c>
      <c r="O360">
        <f t="shared" si="16"/>
        <v>1.5445132401190513</v>
      </c>
    </row>
    <row r="361" spans="2:15" x14ac:dyDescent="0.2">
      <c r="B361">
        <v>2800</v>
      </c>
      <c r="C361">
        <v>0.40709815351224099</v>
      </c>
      <c r="D361">
        <v>0.45680886939926701</v>
      </c>
      <c r="E361">
        <v>0.41967086801972497</v>
      </c>
      <c r="F361">
        <v>1.2835778909312301</v>
      </c>
      <c r="G361">
        <v>0.288184489444128</v>
      </c>
      <c r="H361">
        <v>0.32410126235257702</v>
      </c>
      <c r="I361">
        <v>0.234201070700816</v>
      </c>
      <c r="J361">
        <v>0.84648682249752105</v>
      </c>
      <c r="K361">
        <v>1.75391198932966</v>
      </c>
      <c r="L361">
        <v>3.6339240083340801E-2</v>
      </c>
      <c r="M361">
        <v>0.38967912106896202</v>
      </c>
      <c r="N361">
        <v>2.17993035048196</v>
      </c>
      <c r="O361">
        <f t="shared" si="16"/>
        <v>1.4764587195319618</v>
      </c>
    </row>
    <row r="362" spans="2:15" x14ac:dyDescent="0.2">
      <c r="B362">
        <v>2850</v>
      </c>
      <c r="C362">
        <v>0.352766209378016</v>
      </c>
      <c r="D362">
        <v>0.43310224592298502</v>
      </c>
      <c r="E362">
        <v>0.41303146996576601</v>
      </c>
      <c r="F362">
        <v>1.19889992526677</v>
      </c>
      <c r="G362">
        <v>0.25044128204660199</v>
      </c>
      <c r="H362">
        <v>0.32529325393619801</v>
      </c>
      <c r="I362">
        <v>0.245144445655953</v>
      </c>
      <c r="J362">
        <v>0.82087898163875295</v>
      </c>
      <c r="K362">
        <v>1.9655011329326499</v>
      </c>
      <c r="L362">
        <v>5.6247199231173099E-2</v>
      </c>
      <c r="M362">
        <v>0.42954508296289401</v>
      </c>
      <c r="N362">
        <v>2.4512934151267101</v>
      </c>
      <c r="O362">
        <f t="shared" si="16"/>
        <v>1.5656606960407193</v>
      </c>
    </row>
    <row r="363" spans="2:15" x14ac:dyDescent="0.2">
      <c r="B363">
        <v>2900</v>
      </c>
      <c r="C363">
        <v>0.40670179690984598</v>
      </c>
      <c r="D363">
        <v>0.42929290483565902</v>
      </c>
      <c r="E363">
        <v>0.46851214282398401</v>
      </c>
      <c r="F363">
        <v>1.3045068445694901</v>
      </c>
      <c r="G363">
        <v>0.26326786261492602</v>
      </c>
      <c r="H363">
        <v>0.32320488139284398</v>
      </c>
      <c r="I363">
        <v>0.27299954578033497</v>
      </c>
      <c r="J363">
        <v>0.85947228978810597</v>
      </c>
      <c r="K363">
        <v>1.59590655133906</v>
      </c>
      <c r="L363">
        <v>0.100029784044432</v>
      </c>
      <c r="M363">
        <v>0.59955034550124997</v>
      </c>
      <c r="N363">
        <v>2.2954866808847401</v>
      </c>
      <c r="O363">
        <f t="shared" si="16"/>
        <v>1.5150863608668452</v>
      </c>
    </row>
    <row r="364" spans="2:15" x14ac:dyDescent="0.2">
      <c r="B364">
        <v>2950</v>
      </c>
      <c r="C364">
        <v>0.39897476431748802</v>
      </c>
      <c r="D364">
        <v>0.44382727365524199</v>
      </c>
      <c r="E364">
        <v>0.46113157256180598</v>
      </c>
      <c r="F364">
        <v>1.30393361053454</v>
      </c>
      <c r="G364">
        <v>0.253929335281041</v>
      </c>
      <c r="H364">
        <v>0.32094747405915403</v>
      </c>
      <c r="I364">
        <v>0.274375262097664</v>
      </c>
      <c r="J364">
        <v>0.84925207143785897</v>
      </c>
      <c r="K364">
        <v>1.53215174600919</v>
      </c>
      <c r="L364">
        <v>0.153719742922868</v>
      </c>
      <c r="M364">
        <v>0.58713899959087701</v>
      </c>
      <c r="N364">
        <v>2.2730104885229401</v>
      </c>
      <c r="O364">
        <f t="shared" si="16"/>
        <v>1.507650652015559</v>
      </c>
    </row>
    <row r="365" spans="2:15" x14ac:dyDescent="0.2">
      <c r="B365">
        <v>3000</v>
      </c>
      <c r="C365">
        <v>0.39721350054433902</v>
      </c>
      <c r="D365">
        <v>0.47466454335024399</v>
      </c>
      <c r="E365">
        <v>0.45382477977540903</v>
      </c>
      <c r="F365">
        <v>1.3257028236699899</v>
      </c>
      <c r="G365">
        <v>0.24734987618899401</v>
      </c>
      <c r="H365">
        <v>0.34916941241405502</v>
      </c>
      <c r="I365">
        <v>0.28061535852592201</v>
      </c>
      <c r="J365">
        <v>0.87713464712897005</v>
      </c>
      <c r="K365">
        <v>1.6220462808051599</v>
      </c>
      <c r="L365">
        <v>0.16298768824281801</v>
      </c>
      <c r="M365">
        <v>0.62336661089996703</v>
      </c>
      <c r="N365">
        <v>2.40840057994795</v>
      </c>
      <c r="O365">
        <f t="shared" si="16"/>
        <v>1.5519022456159892</v>
      </c>
    </row>
    <row r="366" spans="2:15" x14ac:dyDescent="0.2">
      <c r="B366">
        <v>3050</v>
      </c>
      <c r="C366">
        <v>0.41449190851259798</v>
      </c>
      <c r="D366">
        <v>0.50973912893533502</v>
      </c>
      <c r="E366">
        <v>0.46094159906488402</v>
      </c>
      <c r="F366">
        <v>1.3851726365128201</v>
      </c>
      <c r="G366">
        <v>0.25072754005938103</v>
      </c>
      <c r="H366">
        <v>0.38672924820861698</v>
      </c>
      <c r="I366">
        <v>0.30505112452965</v>
      </c>
      <c r="J366">
        <v>0.94250791279764801</v>
      </c>
      <c r="K366">
        <v>1.87380793178898</v>
      </c>
      <c r="L366">
        <v>0.34910966364019702</v>
      </c>
      <c r="M366">
        <v>0.72157548083267098</v>
      </c>
      <c r="N366">
        <v>2.9444930762618502</v>
      </c>
      <c r="O366">
        <f t="shared" si="16"/>
        <v>1.7159525273916671</v>
      </c>
    </row>
    <row r="367" spans="2:15" x14ac:dyDescent="0.2">
      <c r="B367">
        <v>3100</v>
      </c>
      <c r="C367">
        <v>0.38132966631563098</v>
      </c>
      <c r="D367">
        <v>0.49772305720990201</v>
      </c>
      <c r="E367">
        <v>0.49089953451032903</v>
      </c>
      <c r="F367">
        <v>1.3699522580358601</v>
      </c>
      <c r="G367">
        <v>0.25864631169867602</v>
      </c>
      <c r="H367">
        <v>0.41003890352253197</v>
      </c>
      <c r="I367">
        <v>0.32108273099638801</v>
      </c>
      <c r="J367">
        <v>0.98976794621759501</v>
      </c>
      <c r="K367">
        <v>1.66835621946954</v>
      </c>
      <c r="L367">
        <v>0.41579949188259302</v>
      </c>
      <c r="M367">
        <v>1.00719811090956</v>
      </c>
      <c r="N367">
        <v>3.0913538222616999</v>
      </c>
      <c r="O367">
        <f t="shared" si="16"/>
        <v>1.7582246222430455</v>
      </c>
    </row>
    <row r="368" spans="2:15" x14ac:dyDescent="0.2">
      <c r="B368">
        <v>3150</v>
      </c>
      <c r="C368">
        <v>0.40087991429473702</v>
      </c>
      <c r="D368">
        <v>0.49862307174689702</v>
      </c>
      <c r="E368">
        <v>0.50479354419337996</v>
      </c>
      <c r="F368">
        <v>1.4042965302350101</v>
      </c>
      <c r="G368">
        <v>0.23688253788350799</v>
      </c>
      <c r="H368">
        <v>0.38262131115575498</v>
      </c>
      <c r="I368">
        <v>0.33406698984345501</v>
      </c>
      <c r="J368">
        <v>0.95357083888271799</v>
      </c>
      <c r="K368">
        <v>1.6135255666838799</v>
      </c>
      <c r="L368">
        <v>0.579776135717881</v>
      </c>
      <c r="M368">
        <v>1.2024565615591201</v>
      </c>
      <c r="N368">
        <v>3.3957582639608801</v>
      </c>
      <c r="O368">
        <f t="shared" si="16"/>
        <v>1.8427583303192201</v>
      </c>
    </row>
    <row r="369" spans="2:15" x14ac:dyDescent="0.2">
      <c r="B369">
        <v>3200</v>
      </c>
      <c r="C369">
        <v>0.39826292415533199</v>
      </c>
      <c r="D369">
        <v>0.52391495828391998</v>
      </c>
      <c r="E369">
        <v>0.45811373236004699</v>
      </c>
      <c r="F369">
        <v>1.3802916147993001</v>
      </c>
      <c r="G369">
        <v>0.23957319388815401</v>
      </c>
      <c r="H369">
        <v>0.40165333053882801</v>
      </c>
      <c r="I369">
        <v>0.30423595857878999</v>
      </c>
      <c r="J369">
        <v>0.94546248300577296</v>
      </c>
      <c r="K369">
        <v>1.4008962810924399</v>
      </c>
      <c r="L369">
        <v>0.41155038332218002</v>
      </c>
      <c r="M369">
        <v>0.93703051048891095</v>
      </c>
      <c r="N369">
        <v>2.7494771749035301</v>
      </c>
      <c r="O369">
        <f t="shared" si="16"/>
        <v>1.6581547499867224</v>
      </c>
    </row>
    <row r="370" spans="2:15" x14ac:dyDescent="0.2">
      <c r="B370">
        <v>3250</v>
      </c>
      <c r="C370">
        <v>0.44162853312548001</v>
      </c>
      <c r="D370">
        <v>0.49739551026965401</v>
      </c>
      <c r="E370">
        <v>0.44967503435010697</v>
      </c>
      <c r="F370">
        <v>1.3886990777452399</v>
      </c>
      <c r="G370">
        <v>0.245139344283542</v>
      </c>
      <c r="H370">
        <v>0.34223751853165302</v>
      </c>
      <c r="I370">
        <v>0.27646215417518999</v>
      </c>
      <c r="J370">
        <v>0.86383901699038501</v>
      </c>
      <c r="K370">
        <v>1.4393860469826301</v>
      </c>
      <c r="L370">
        <v>0.36917775543084802</v>
      </c>
      <c r="M370">
        <v>1.5085559036045899</v>
      </c>
      <c r="N370">
        <v>3.3171197060180702</v>
      </c>
      <c r="O370">
        <f t="shared" si="16"/>
        <v>1.8212961609848273</v>
      </c>
    </row>
    <row r="371" spans="2:15" x14ac:dyDescent="0.2">
      <c r="B371">
        <v>3300</v>
      </c>
      <c r="C371">
        <v>0.46140623033072198</v>
      </c>
      <c r="D371">
        <v>0.50244497003036004</v>
      </c>
      <c r="E371">
        <v>0.44603512740984502</v>
      </c>
      <c r="F371">
        <v>1.4098863277709299</v>
      </c>
      <c r="G371">
        <v>0.26437728796100901</v>
      </c>
      <c r="H371">
        <v>0.36145739308404501</v>
      </c>
      <c r="I371">
        <v>0.27533016516464098</v>
      </c>
      <c r="J371">
        <v>0.90116484620969495</v>
      </c>
      <c r="K371">
        <v>1.63107784067908</v>
      </c>
      <c r="L371">
        <v>0.476329864185286</v>
      </c>
      <c r="M371">
        <v>1.3012928588502899</v>
      </c>
      <c r="N371">
        <v>3.4087005637146599</v>
      </c>
      <c r="O371">
        <f t="shared" si="16"/>
        <v>1.8462666556363574</v>
      </c>
    </row>
    <row r="372" spans="2:15" x14ac:dyDescent="0.2">
      <c r="B372">
        <v>3350</v>
      </c>
      <c r="C372">
        <v>0.45094401570237003</v>
      </c>
      <c r="D372">
        <v>0.55189054199156395</v>
      </c>
      <c r="E372">
        <v>0.55454547524050701</v>
      </c>
      <c r="F372">
        <v>1.5573800329344401</v>
      </c>
      <c r="G372">
        <v>0.23335890663210099</v>
      </c>
      <c r="H372">
        <v>0.38363766717494302</v>
      </c>
      <c r="I372">
        <v>0.29879529767478002</v>
      </c>
      <c r="J372">
        <v>0.91579187148182395</v>
      </c>
      <c r="K372">
        <v>1.3474920768335801</v>
      </c>
      <c r="L372">
        <v>0.61207454082566803</v>
      </c>
      <c r="M372">
        <v>1.11594374566233</v>
      </c>
      <c r="N372">
        <v>3.0755103633215799</v>
      </c>
      <c r="O372">
        <f t="shared" si="16"/>
        <v>1.7537133070492394</v>
      </c>
    </row>
    <row r="373" spans="2:15" x14ac:dyDescent="0.2">
      <c r="B373">
        <v>3400</v>
      </c>
      <c r="C373">
        <v>0.51883962905218595</v>
      </c>
      <c r="D373">
        <v>0.56756951015463897</v>
      </c>
      <c r="E373">
        <v>0.51430696217252003</v>
      </c>
      <c r="F373">
        <v>1.6007161013793401</v>
      </c>
      <c r="G373">
        <v>0.25095880332295201</v>
      </c>
      <c r="H373">
        <v>0.41919185631455902</v>
      </c>
      <c r="I373">
        <v>0.30668800239848099</v>
      </c>
      <c r="J373">
        <v>0.97683866203599301</v>
      </c>
      <c r="K373">
        <v>1.36607714604155</v>
      </c>
      <c r="L373">
        <v>0.44596541448636701</v>
      </c>
      <c r="M373">
        <v>0.92248773444343102</v>
      </c>
      <c r="N373">
        <v>2.7345302949713401</v>
      </c>
      <c r="O373">
        <f t="shared" si="16"/>
        <v>1.6536415255342798</v>
      </c>
    </row>
    <row r="374" spans="2:15" x14ac:dyDescent="0.2">
      <c r="B374">
        <v>3450</v>
      </c>
      <c r="C374">
        <v>0.49088372430920901</v>
      </c>
      <c r="D374">
        <v>0.57650876311089505</v>
      </c>
      <c r="E374">
        <v>0.55985568763035498</v>
      </c>
      <c r="F374">
        <v>1.6272481750504599</v>
      </c>
      <c r="G374">
        <v>0.27127061395665902</v>
      </c>
      <c r="H374">
        <v>0.441015524681177</v>
      </c>
      <c r="I374">
        <v>0.28068994582812301</v>
      </c>
      <c r="J374">
        <v>0.99297608446595897</v>
      </c>
      <c r="K374">
        <v>1.2132608248111501</v>
      </c>
      <c r="L374">
        <v>0.53288269646866504</v>
      </c>
      <c r="M374">
        <v>1.49795673248706</v>
      </c>
      <c r="N374">
        <v>3.2441002537668799</v>
      </c>
      <c r="O374">
        <f t="shared" si="16"/>
        <v>1.8011385992662752</v>
      </c>
    </row>
    <row r="375" spans="2:15" x14ac:dyDescent="0.2">
      <c r="B375">
        <v>3500</v>
      </c>
      <c r="C375">
        <v>0.49122985791075602</v>
      </c>
      <c r="D375">
        <v>0.55413009434099003</v>
      </c>
      <c r="E375">
        <v>0.53752820061955298</v>
      </c>
      <c r="F375">
        <v>1.5828881528712999</v>
      </c>
      <c r="G375">
        <v>0.28118126654762099</v>
      </c>
      <c r="H375">
        <v>0.43515657319352802</v>
      </c>
      <c r="I375">
        <v>0.313465264351663</v>
      </c>
      <c r="J375">
        <v>1.02980310409281</v>
      </c>
      <c r="K375">
        <v>1.6340151658775099</v>
      </c>
      <c r="L375">
        <v>0.58862458866996104</v>
      </c>
      <c r="M375">
        <v>1.13244639547769</v>
      </c>
      <c r="N375">
        <v>3.3550861500251599</v>
      </c>
      <c r="O375">
        <f t="shared" si="16"/>
        <v>1.8316894251005436</v>
      </c>
    </row>
    <row r="376" spans="2:15" x14ac:dyDescent="0.2">
      <c r="B376">
        <v>3550</v>
      </c>
      <c r="C376">
        <v>0.49728317351847201</v>
      </c>
      <c r="D376">
        <v>0.62534654327421202</v>
      </c>
      <c r="E376">
        <v>0.58749247127764903</v>
      </c>
      <c r="F376">
        <v>1.7101221880703299</v>
      </c>
      <c r="G376">
        <v>0.28074774506195399</v>
      </c>
      <c r="H376">
        <v>0.42917970690174301</v>
      </c>
      <c r="I376">
        <v>0.35214659311808899</v>
      </c>
      <c r="J376">
        <v>1.06207404508179</v>
      </c>
      <c r="K376">
        <v>1.9214485677933499</v>
      </c>
      <c r="L376">
        <v>0.51258346580872405</v>
      </c>
      <c r="M376">
        <v>1.3697877549776101</v>
      </c>
      <c r="N376">
        <v>3.8038197885796801</v>
      </c>
      <c r="O376">
        <f t="shared" si="16"/>
        <v>1.9503383779692385</v>
      </c>
    </row>
    <row r="377" spans="2:15" x14ac:dyDescent="0.2">
      <c r="B377">
        <v>3600</v>
      </c>
      <c r="C377">
        <v>0.47577033640404698</v>
      </c>
      <c r="D377">
        <v>0.60503650515378804</v>
      </c>
      <c r="E377">
        <v>0.51795761347501201</v>
      </c>
      <c r="F377">
        <v>1.5987644550328499</v>
      </c>
      <c r="G377">
        <v>0.28307417438226201</v>
      </c>
      <c r="H377">
        <v>0.43811295917578602</v>
      </c>
      <c r="I377">
        <v>0.34740394957574799</v>
      </c>
      <c r="J377">
        <v>1.0685910831337999</v>
      </c>
      <c r="K377">
        <v>2.1723902970451698</v>
      </c>
      <c r="L377">
        <v>0.33232051434039001</v>
      </c>
      <c r="M377">
        <v>1.51731120168575</v>
      </c>
      <c r="N377">
        <v>4.0220220130713198</v>
      </c>
      <c r="O377">
        <f t="shared" si="16"/>
        <v>2.0054979464141369</v>
      </c>
    </row>
    <row r="378" spans="2:15" x14ac:dyDescent="0.2">
      <c r="B378">
        <v>3650</v>
      </c>
      <c r="C378">
        <v>0.46887160043825299</v>
      </c>
      <c r="D378">
        <v>0.54202365797993601</v>
      </c>
      <c r="E378">
        <v>0.57411538837355303</v>
      </c>
      <c r="F378">
        <v>1.58501064679174</v>
      </c>
      <c r="G378">
        <v>0.2858936258884</v>
      </c>
      <c r="H378">
        <v>0.402981455989048</v>
      </c>
      <c r="I378">
        <v>0.35994604517579798</v>
      </c>
      <c r="J378">
        <v>1.0488211270532499</v>
      </c>
      <c r="K378">
        <v>2.4469488449176802</v>
      </c>
      <c r="L378">
        <v>0.34930948396753497</v>
      </c>
      <c r="M378">
        <v>2.2349366832391699</v>
      </c>
      <c r="N378">
        <v>5.0311950121243898</v>
      </c>
      <c r="O378">
        <f t="shared" si="16"/>
        <v>2.2430325481642903</v>
      </c>
    </row>
    <row r="379" spans="2:15" x14ac:dyDescent="0.2">
      <c r="B379">
        <v>3700</v>
      </c>
      <c r="C379">
        <v>0.51535705911964802</v>
      </c>
      <c r="D379">
        <v>0.53681218221826699</v>
      </c>
      <c r="E379">
        <v>0.595368026483448</v>
      </c>
      <c r="F379">
        <v>1.64753726782136</v>
      </c>
      <c r="G379">
        <v>0.31058823106573302</v>
      </c>
      <c r="H379">
        <v>0.40607431061594201</v>
      </c>
      <c r="I379">
        <v>0.32704799824264003</v>
      </c>
      <c r="J379">
        <v>1.0437105399243201</v>
      </c>
      <c r="K379">
        <v>2.0017052864572298</v>
      </c>
      <c r="L379">
        <v>0.42964243495837701</v>
      </c>
      <c r="M379">
        <v>1.85751056041797</v>
      </c>
      <c r="N379">
        <v>4.2888582818335799</v>
      </c>
      <c r="O379">
        <f t="shared" si="16"/>
        <v>2.0709558860182367</v>
      </c>
    </row>
    <row r="380" spans="2:15" x14ac:dyDescent="0.2">
      <c r="B380">
        <v>3750</v>
      </c>
      <c r="C380">
        <v>0.52404257009928101</v>
      </c>
      <c r="D380">
        <v>0.56619555101293795</v>
      </c>
      <c r="E380">
        <v>0.58294918251809202</v>
      </c>
      <c r="F380">
        <v>1.67318730363031</v>
      </c>
      <c r="G380">
        <v>0.30691870727012699</v>
      </c>
      <c r="H380">
        <v>0.38130950624088999</v>
      </c>
      <c r="I380">
        <v>0.35702039517614398</v>
      </c>
      <c r="J380">
        <v>1.04524860868716</v>
      </c>
      <c r="K380">
        <v>1.6338056165718999</v>
      </c>
      <c r="L380">
        <v>0.636154672291671</v>
      </c>
      <c r="M380">
        <v>1.5152974498235201</v>
      </c>
      <c r="N380">
        <v>3.78525773868708</v>
      </c>
      <c r="O380">
        <f t="shared" si="16"/>
        <v>1.9455738841501444</v>
      </c>
    </row>
    <row r="381" spans="2:15" x14ac:dyDescent="0.2">
      <c r="B381">
        <v>3800</v>
      </c>
      <c r="C381">
        <v>0.52219855068320797</v>
      </c>
      <c r="D381">
        <v>0.54858296595452505</v>
      </c>
      <c r="E381">
        <v>0.63796200994696795</v>
      </c>
      <c r="F381">
        <v>1.7087435265847</v>
      </c>
      <c r="G381">
        <v>0.29436230426860499</v>
      </c>
      <c r="H381">
        <v>0.36416388047919901</v>
      </c>
      <c r="I381">
        <v>0.33622204017927698</v>
      </c>
      <c r="J381">
        <v>0.99474822492708104</v>
      </c>
      <c r="K381">
        <v>2.0126773400813698</v>
      </c>
      <c r="L381">
        <v>0.52548121793056002</v>
      </c>
      <c r="M381">
        <v>0.99451363945160798</v>
      </c>
      <c r="N381">
        <v>3.53267219746354</v>
      </c>
      <c r="O381">
        <f t="shared" si="16"/>
        <v>1.8795404218753955</v>
      </c>
    </row>
    <row r="382" spans="2:15" x14ac:dyDescent="0.2">
      <c r="B382">
        <v>3850</v>
      </c>
      <c r="C382">
        <v>0.47826931530426597</v>
      </c>
      <c r="D382">
        <v>0.53421024695390995</v>
      </c>
      <c r="E382">
        <v>0.56146273319978701</v>
      </c>
      <c r="F382">
        <v>1.57394229545796</v>
      </c>
      <c r="G382">
        <v>0.26202632204336201</v>
      </c>
      <c r="H382">
        <v>0.37141536496871103</v>
      </c>
      <c r="I382">
        <v>0.34927742287379898</v>
      </c>
      <c r="J382">
        <v>0.98271910988587197</v>
      </c>
      <c r="K382">
        <v>2.14845308315829</v>
      </c>
      <c r="L382">
        <v>0.29649814736435998</v>
      </c>
      <c r="M382">
        <v>1.1634406748772901</v>
      </c>
      <c r="N382">
        <v>3.60839190539994</v>
      </c>
      <c r="O382">
        <f t="shared" si="16"/>
        <v>1.8995767700727286</v>
      </c>
    </row>
    <row r="383" spans="2:15" x14ac:dyDescent="0.2">
      <c r="B383">
        <v>3900</v>
      </c>
      <c r="C383">
        <v>0.49868492120827701</v>
      </c>
      <c r="D383">
        <v>0.48228271752605401</v>
      </c>
      <c r="E383">
        <v>0.59405947120915903</v>
      </c>
      <c r="F383">
        <v>1.57502710994349</v>
      </c>
      <c r="G383">
        <v>0.282883060116987</v>
      </c>
      <c r="H383">
        <v>0.36471521452807998</v>
      </c>
      <c r="I383">
        <v>0.35915637872049599</v>
      </c>
      <c r="J383">
        <v>1.00675465336556</v>
      </c>
      <c r="K383">
        <v>1.87383084106576</v>
      </c>
      <c r="L383">
        <v>0.30314895448333701</v>
      </c>
      <c r="M383">
        <v>1.01481223946146</v>
      </c>
      <c r="N383">
        <v>3.19179203501055</v>
      </c>
      <c r="O383">
        <f t="shared" si="16"/>
        <v>1.7865587130040115</v>
      </c>
    </row>
    <row r="384" spans="2:15" x14ac:dyDescent="0.2">
      <c r="B384">
        <v>3950</v>
      </c>
      <c r="C384">
        <v>0.46744165913039998</v>
      </c>
      <c r="D384">
        <v>0.51209568628256896</v>
      </c>
      <c r="E384">
        <v>0.60916921107210198</v>
      </c>
      <c r="F384">
        <v>1.58870655648507</v>
      </c>
      <c r="G384">
        <v>0.29969208751931897</v>
      </c>
      <c r="H384">
        <v>0.352933219339855</v>
      </c>
      <c r="I384">
        <v>0.37868605935368299</v>
      </c>
      <c r="J384">
        <v>1.0313113662128599</v>
      </c>
      <c r="K384">
        <v>1.71785303392277</v>
      </c>
      <c r="L384">
        <v>0.18069613474729199</v>
      </c>
      <c r="M384">
        <v>0.86688289484583503</v>
      </c>
      <c r="N384">
        <v>2.76543206351589</v>
      </c>
      <c r="O384">
        <f t="shared" si="16"/>
        <v>1.6629588279677552</v>
      </c>
    </row>
    <row r="385" spans="2:15" x14ac:dyDescent="0.2">
      <c r="B385">
        <v>4000</v>
      </c>
      <c r="C385">
        <v>0.44796604218302999</v>
      </c>
      <c r="D385">
        <v>0.49959944524424299</v>
      </c>
      <c r="E385">
        <v>0.58888310924842102</v>
      </c>
      <c r="F385">
        <v>1.53644859667569</v>
      </c>
      <c r="G385">
        <v>0.31013563080987699</v>
      </c>
      <c r="H385">
        <v>0.359150718560172</v>
      </c>
      <c r="I385">
        <v>0.37543161883460502</v>
      </c>
      <c r="J385">
        <v>1.0447179682046499</v>
      </c>
      <c r="K385">
        <v>2.1024181696112398</v>
      </c>
      <c r="L385">
        <v>0.295543508114125</v>
      </c>
      <c r="M385">
        <v>1.31173887911609</v>
      </c>
      <c r="N385">
        <v>3.7097005568414501</v>
      </c>
      <c r="O385">
        <f t="shared" si="16"/>
        <v>1.9260582952863732</v>
      </c>
    </row>
    <row r="386" spans="2:15" x14ac:dyDescent="0.2">
      <c r="B386">
        <v>4050</v>
      </c>
      <c r="C386">
        <v>0.53487050513385404</v>
      </c>
      <c r="D386">
        <v>0.50939950085901398</v>
      </c>
      <c r="E386">
        <v>0.58614446199660397</v>
      </c>
      <c r="F386">
        <v>1.6304144679894701</v>
      </c>
      <c r="G386">
        <v>0.323304856292492</v>
      </c>
      <c r="H386">
        <v>0.36514396971916901</v>
      </c>
      <c r="I386">
        <v>0.36071589843265101</v>
      </c>
      <c r="J386">
        <v>1.0491647244443101</v>
      </c>
      <c r="K386">
        <v>2.3554979419148601</v>
      </c>
      <c r="L386">
        <v>0.27321074951213598</v>
      </c>
      <c r="M386">
        <v>1.1506951258218601</v>
      </c>
      <c r="N386">
        <v>3.7794038172488502</v>
      </c>
      <c r="O386">
        <f t="shared" si="16"/>
        <v>1.9440688818169098</v>
      </c>
    </row>
    <row r="387" spans="2:15" x14ac:dyDescent="0.2">
      <c r="B387">
        <v>4100</v>
      </c>
      <c r="C387">
        <v>0.47977022467358199</v>
      </c>
      <c r="D387">
        <v>0.47688812875903402</v>
      </c>
      <c r="E387">
        <v>0.60346448874829495</v>
      </c>
      <c r="F387">
        <v>1.5601228421809099</v>
      </c>
      <c r="G387">
        <v>0.29500568265059302</v>
      </c>
      <c r="H387">
        <v>0.35640226397268199</v>
      </c>
      <c r="I387">
        <v>0.35846470304080602</v>
      </c>
      <c r="J387">
        <v>1.00987264966408</v>
      </c>
      <c r="K387">
        <v>2.2196095552961599</v>
      </c>
      <c r="L387">
        <v>0.36601608046674</v>
      </c>
      <c r="M387">
        <v>0.78694595733067996</v>
      </c>
      <c r="N387">
        <v>3.3725715930935798</v>
      </c>
      <c r="O387">
        <f t="shared" si="16"/>
        <v>1.8364562595100324</v>
      </c>
    </row>
    <row r="388" spans="2:15" x14ac:dyDescent="0.2">
      <c r="B388">
        <v>4150</v>
      </c>
      <c r="C388">
        <v>0.56693722508446198</v>
      </c>
      <c r="D388">
        <v>0.49286159833648502</v>
      </c>
      <c r="E388">
        <v>0.573602175576717</v>
      </c>
      <c r="F388">
        <v>1.6334009989976599</v>
      </c>
      <c r="G388">
        <v>0.31234394640483298</v>
      </c>
      <c r="H388">
        <v>0.35608275570058501</v>
      </c>
      <c r="I388">
        <v>0.38221553433349498</v>
      </c>
      <c r="J388">
        <v>1.0506422364389101</v>
      </c>
      <c r="K388">
        <v>2.3515589012349301</v>
      </c>
      <c r="L388">
        <v>0.29993722024135699</v>
      </c>
      <c r="M388">
        <v>1.0045600111466499</v>
      </c>
      <c r="N388">
        <v>3.6560561326229402</v>
      </c>
      <c r="O388">
        <f t="shared" si="16"/>
        <v>1.9120816228976576</v>
      </c>
    </row>
    <row r="389" spans="2:15" x14ac:dyDescent="0.2">
      <c r="B389">
        <v>4200</v>
      </c>
      <c r="C389">
        <v>0.54971562749657099</v>
      </c>
      <c r="D389">
        <v>0.45856702655689702</v>
      </c>
      <c r="E389">
        <v>0.64416866630667202</v>
      </c>
      <c r="F389">
        <v>1.6524513203601401</v>
      </c>
      <c r="G389">
        <v>0.33142833948563799</v>
      </c>
      <c r="H389">
        <v>0.34263067800746499</v>
      </c>
      <c r="I389">
        <v>0.38678510450063802</v>
      </c>
      <c r="J389">
        <v>1.0608441219937399</v>
      </c>
      <c r="K389">
        <v>2.85607189337495</v>
      </c>
      <c r="L389">
        <v>0.28028185460305499</v>
      </c>
      <c r="M389">
        <v>1.18593646269606</v>
      </c>
      <c r="N389">
        <v>4.3222902106740699</v>
      </c>
      <c r="O389">
        <f t="shared" si="16"/>
        <v>2.0790118351452618</v>
      </c>
    </row>
    <row r="390" spans="2:15" x14ac:dyDescent="0.2">
      <c r="B390">
        <v>4250</v>
      </c>
      <c r="C390">
        <v>0.49011443520062398</v>
      </c>
      <c r="D390">
        <v>0.43949121616171699</v>
      </c>
      <c r="E390">
        <v>0.67551167368271703</v>
      </c>
      <c r="F390">
        <v>1.6051173250450601</v>
      </c>
      <c r="G390">
        <v>0.29298140746866103</v>
      </c>
      <c r="H390">
        <v>0.36007967479067898</v>
      </c>
      <c r="I390">
        <v>0.39418513523732801</v>
      </c>
      <c r="J390">
        <v>1.0472462174966699</v>
      </c>
      <c r="K390">
        <v>2.5955999455397798</v>
      </c>
      <c r="L390">
        <v>0.37858543575650899</v>
      </c>
      <c r="M390">
        <v>1.27797177408675</v>
      </c>
      <c r="N390">
        <v>4.2521571553830402</v>
      </c>
      <c r="O390">
        <f t="shared" si="16"/>
        <v>2.0620759334668159</v>
      </c>
    </row>
    <row r="391" spans="2:15" x14ac:dyDescent="0.2">
      <c r="B391">
        <v>4300</v>
      </c>
      <c r="C391">
        <v>0.53923803507567103</v>
      </c>
      <c r="D391">
        <v>0.46010052420469999</v>
      </c>
      <c r="E391">
        <v>0.63050904880551595</v>
      </c>
      <c r="F391">
        <v>1.6298476080858899</v>
      </c>
      <c r="G391">
        <v>0.30735833538145302</v>
      </c>
      <c r="H391">
        <v>0.37623049187075702</v>
      </c>
      <c r="I391">
        <v>0.41529531296139799</v>
      </c>
      <c r="J391">
        <v>1.09888414021361</v>
      </c>
      <c r="K391">
        <v>2.5599870111524798</v>
      </c>
      <c r="L391">
        <v>0.46898444780968701</v>
      </c>
      <c r="M391">
        <v>1.2030190728832499</v>
      </c>
      <c r="N391">
        <v>4.2319905318454101</v>
      </c>
      <c r="O391">
        <f t="shared" ref="O391:O400" si="17">N391^0.5</f>
        <v>2.0571802380553361</v>
      </c>
    </row>
    <row r="392" spans="2:15" x14ac:dyDescent="0.2">
      <c r="B392">
        <v>4350</v>
      </c>
      <c r="C392">
        <v>0.52481108007969102</v>
      </c>
      <c r="D392">
        <v>0.48733559782514002</v>
      </c>
      <c r="E392">
        <v>0.66729455665381898</v>
      </c>
      <c r="F392">
        <v>1.67944123455865</v>
      </c>
      <c r="G392">
        <v>0.312813567896365</v>
      </c>
      <c r="H392">
        <v>0.39391529457838997</v>
      </c>
      <c r="I392">
        <v>0.39874984784582101</v>
      </c>
      <c r="J392">
        <v>1.1054787103205801</v>
      </c>
      <c r="K392">
        <v>1.9886557528273101</v>
      </c>
      <c r="L392">
        <v>0.55264839982708802</v>
      </c>
      <c r="M392">
        <v>1.56867858729391</v>
      </c>
      <c r="N392">
        <v>4.10998273994832</v>
      </c>
      <c r="O392">
        <f t="shared" si="17"/>
        <v>2.0273092363890419</v>
      </c>
    </row>
    <row r="393" spans="2:15" x14ac:dyDescent="0.2">
      <c r="B393">
        <v>4400</v>
      </c>
      <c r="C393">
        <v>0.50291168687074295</v>
      </c>
      <c r="D393">
        <v>0.49574656781086301</v>
      </c>
      <c r="E393">
        <v>0.64795397633428198</v>
      </c>
      <c r="F393">
        <v>1.6466122310158899</v>
      </c>
      <c r="G393">
        <v>0.30938805895376298</v>
      </c>
      <c r="H393">
        <v>0.39628878697283398</v>
      </c>
      <c r="I393">
        <v>0.41259322686525601</v>
      </c>
      <c r="J393">
        <v>1.11827007279185</v>
      </c>
      <c r="K393">
        <v>2.4096380498660102</v>
      </c>
      <c r="L393">
        <v>0.74595781081593804</v>
      </c>
      <c r="M393">
        <v>1.5521997282044999</v>
      </c>
      <c r="N393">
        <v>4.7077955888864498</v>
      </c>
      <c r="O393">
        <f t="shared" si="17"/>
        <v>2.1697455124706329</v>
      </c>
    </row>
    <row r="394" spans="2:15" x14ac:dyDescent="0.2">
      <c r="B394">
        <v>4450</v>
      </c>
      <c r="C394">
        <v>0.56503516785566199</v>
      </c>
      <c r="D394">
        <v>0.47705072965180501</v>
      </c>
      <c r="E394">
        <v>0.62245346013693903</v>
      </c>
      <c r="F394">
        <v>1.6645393576444101</v>
      </c>
      <c r="G394">
        <v>0.32172082114594702</v>
      </c>
      <c r="H394">
        <v>0.45357247923241301</v>
      </c>
      <c r="I394">
        <v>0.41260613389492301</v>
      </c>
      <c r="J394">
        <v>1.18789943427328</v>
      </c>
      <c r="K394">
        <v>2.07343234200028</v>
      </c>
      <c r="L394">
        <v>0.587883163492252</v>
      </c>
      <c r="M394">
        <v>2.0787448341965198</v>
      </c>
      <c r="N394">
        <v>4.7400603396890402</v>
      </c>
      <c r="O394">
        <f t="shared" si="17"/>
        <v>2.1771679631321605</v>
      </c>
    </row>
    <row r="395" spans="2:15" x14ac:dyDescent="0.2">
      <c r="B395">
        <v>4500</v>
      </c>
      <c r="C395">
        <v>0.55445807919753498</v>
      </c>
      <c r="D395">
        <v>0.54702716195935397</v>
      </c>
      <c r="E395">
        <v>0.64195949408183595</v>
      </c>
      <c r="F395">
        <v>1.7434447352387199</v>
      </c>
      <c r="G395">
        <v>0.30125148110004302</v>
      </c>
      <c r="H395">
        <v>0.48024459847342499</v>
      </c>
      <c r="I395">
        <v>0.446416404356902</v>
      </c>
      <c r="J395">
        <v>1.2279124839303699</v>
      </c>
      <c r="K395">
        <v>1.60693488550791</v>
      </c>
      <c r="L395">
        <v>0.61954057227678305</v>
      </c>
      <c r="M395">
        <v>1.9875305814273301</v>
      </c>
      <c r="N395">
        <v>4.2140060392120198</v>
      </c>
      <c r="O395">
        <f t="shared" si="17"/>
        <v>2.0528044327728883</v>
      </c>
    </row>
    <row r="396" spans="2:15" x14ac:dyDescent="0.2">
      <c r="B396">
        <v>4550</v>
      </c>
      <c r="C396">
        <v>0.51406346417186</v>
      </c>
      <c r="D396">
        <v>0.56192889021693404</v>
      </c>
      <c r="E396">
        <v>0.65659274467937301</v>
      </c>
      <c r="F396">
        <v>1.7325850990681699</v>
      </c>
      <c r="G396">
        <v>0.31073694750561898</v>
      </c>
      <c r="H396">
        <v>0.49012466251709103</v>
      </c>
      <c r="I396">
        <v>0.44243464510587499</v>
      </c>
      <c r="J396">
        <v>1.24329625512858</v>
      </c>
      <c r="K396">
        <v>1.9901477124363101</v>
      </c>
      <c r="L396">
        <v>0.76671122510050405</v>
      </c>
      <c r="M396">
        <v>1.8649302204025799</v>
      </c>
      <c r="N396">
        <v>4.6217891579393999</v>
      </c>
      <c r="O396">
        <f t="shared" si="17"/>
        <v>2.1498346815370244</v>
      </c>
    </row>
    <row r="397" spans="2:15" x14ac:dyDescent="0.2">
      <c r="B397">
        <v>4600</v>
      </c>
      <c r="C397">
        <v>0.51537190625736995</v>
      </c>
      <c r="D397">
        <v>0.52082828350659605</v>
      </c>
      <c r="E397">
        <v>0.74950805874446202</v>
      </c>
      <c r="F397">
        <v>1.7857082485084299</v>
      </c>
      <c r="G397">
        <v>0.32193662082956898</v>
      </c>
      <c r="H397">
        <v>0.48933641310973502</v>
      </c>
      <c r="I397">
        <v>0.44816004811820798</v>
      </c>
      <c r="J397">
        <v>1.2594330820575099</v>
      </c>
      <c r="K397">
        <v>1.6606746507407999</v>
      </c>
      <c r="L397">
        <v>0.84910683239179796</v>
      </c>
      <c r="M397">
        <v>1.8224125918960601</v>
      </c>
      <c r="N397">
        <v>4.3321940750286503</v>
      </c>
      <c r="O397">
        <f t="shared" si="17"/>
        <v>2.0813923404847654</v>
      </c>
    </row>
    <row r="398" spans="2:15" x14ac:dyDescent="0.2">
      <c r="B398">
        <v>4650</v>
      </c>
      <c r="C398">
        <v>0.467090546161261</v>
      </c>
      <c r="D398">
        <v>0.54389377281918805</v>
      </c>
      <c r="E398">
        <v>0.76315609019416597</v>
      </c>
      <c r="F398">
        <v>1.77414040917461</v>
      </c>
      <c r="G398">
        <v>0.29461399638193098</v>
      </c>
      <c r="H398">
        <v>0.52881441244249205</v>
      </c>
      <c r="I398">
        <v>0.43580748275070902</v>
      </c>
      <c r="J398">
        <v>1.2592358915751301</v>
      </c>
      <c r="K398">
        <v>2.0103884158297398</v>
      </c>
      <c r="L398">
        <v>0.70178528543699703</v>
      </c>
      <c r="M398">
        <v>1.71680080664579</v>
      </c>
      <c r="N398">
        <v>4.42897450791253</v>
      </c>
      <c r="O398">
        <f t="shared" si="17"/>
        <v>2.104512890887706</v>
      </c>
    </row>
    <row r="399" spans="2:15" x14ac:dyDescent="0.2">
      <c r="B399">
        <v>4700</v>
      </c>
      <c r="C399">
        <v>0.44574229370512403</v>
      </c>
      <c r="D399">
        <v>0.53757615560574301</v>
      </c>
      <c r="E399">
        <v>0.71771848307529496</v>
      </c>
      <c r="F399">
        <v>1.70103693238616</v>
      </c>
      <c r="G399">
        <v>0.332791304135305</v>
      </c>
      <c r="H399">
        <v>0.57702703058150495</v>
      </c>
      <c r="I399">
        <v>0.44041258674155997</v>
      </c>
      <c r="J399">
        <v>1.3502309214583701</v>
      </c>
      <c r="K399">
        <v>1.6897303260708501</v>
      </c>
      <c r="L399">
        <v>0.71680926547529999</v>
      </c>
      <c r="M399">
        <v>1.2590393498213099</v>
      </c>
      <c r="N399">
        <v>3.6655789413674702</v>
      </c>
      <c r="O399">
        <f t="shared" si="17"/>
        <v>1.9145701714399161</v>
      </c>
    </row>
    <row r="400" spans="2:15" x14ac:dyDescent="0.2">
      <c r="B400">
        <v>4750</v>
      </c>
      <c r="C400">
        <v>0.55359039410125699</v>
      </c>
      <c r="D400">
        <v>0.55213205164538404</v>
      </c>
      <c r="E400">
        <v>0.76103258339110702</v>
      </c>
      <c r="F400">
        <v>1.8667550291377499</v>
      </c>
      <c r="G400">
        <v>0.37401138345213403</v>
      </c>
      <c r="H400">
        <v>0.56739889050749304</v>
      </c>
      <c r="I400">
        <v>0.47461052044789998</v>
      </c>
      <c r="J400">
        <v>1.41602079440753</v>
      </c>
      <c r="K400">
        <v>1.17295960133424</v>
      </c>
      <c r="L400">
        <v>0.71303506088370505</v>
      </c>
      <c r="M400">
        <v>1.5100128932935599</v>
      </c>
      <c r="N400">
        <v>3.3960075555115101</v>
      </c>
      <c r="O400">
        <f t="shared" si="17"/>
        <v>1.842825969947111</v>
      </c>
    </row>
    <row r="401" spans="2:15" x14ac:dyDescent="0.2">
      <c r="B401">
        <v>4800</v>
      </c>
    </row>
    <row r="402" spans="2:15" x14ac:dyDescent="0.2">
      <c r="B402">
        <v>4850</v>
      </c>
    </row>
    <row r="403" spans="2:15" x14ac:dyDescent="0.2">
      <c r="B403">
        <v>4900</v>
      </c>
    </row>
    <row r="404" spans="2:15" x14ac:dyDescent="0.2">
      <c r="B404">
        <v>4950</v>
      </c>
    </row>
    <row r="405" spans="2:15" x14ac:dyDescent="0.2">
      <c r="B405">
        <v>5000</v>
      </c>
    </row>
    <row r="406" spans="2:15" x14ac:dyDescent="0.2">
      <c r="B406">
        <v>50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f t="shared" ref="O406:O469" si="18">N406^0.5</f>
        <v>0</v>
      </c>
    </row>
    <row r="407" spans="2:15" x14ac:dyDescent="0.2">
      <c r="B407">
        <v>100</v>
      </c>
      <c r="C407">
        <v>4.8441893188094699E-2</v>
      </c>
      <c r="D407">
        <v>5.9538319713813598E-2</v>
      </c>
      <c r="E407">
        <v>5.4288685010815303E-2</v>
      </c>
      <c r="F407">
        <v>0.162268897912724</v>
      </c>
      <c r="G407">
        <v>1.8351569766574798E-2</v>
      </c>
      <c r="H407">
        <v>1.2200755271026299E-2</v>
      </c>
      <c r="I407">
        <v>1.8065178424641899E-2</v>
      </c>
      <c r="J407">
        <v>4.8617503462243E-2</v>
      </c>
      <c r="K407">
        <v>4.7108869617397901E-2</v>
      </c>
      <c r="L407">
        <v>6.2670887250393902E-4</v>
      </c>
      <c r="M407">
        <v>1.2895947986600099E-3</v>
      </c>
      <c r="N407">
        <v>4.9025173288561902E-2</v>
      </c>
      <c r="O407">
        <f t="shared" si="18"/>
        <v>0.22141628957364881</v>
      </c>
    </row>
    <row r="408" spans="2:15" x14ac:dyDescent="0.2">
      <c r="B408">
        <v>150</v>
      </c>
      <c r="C408">
        <v>5.7620910476419901E-2</v>
      </c>
      <c r="D408">
        <v>8.4478668263716805E-2</v>
      </c>
      <c r="E408">
        <v>5.7961355324237997E-2</v>
      </c>
      <c r="F408">
        <v>0.200060934064375</v>
      </c>
      <c r="G408">
        <v>2.7103298042152099E-2</v>
      </c>
      <c r="H408">
        <v>2.1468683716216599E-2</v>
      </c>
      <c r="I408">
        <v>1.8852826627458401E-2</v>
      </c>
      <c r="J408">
        <v>6.7424808385827095E-2</v>
      </c>
      <c r="K408">
        <v>1.6808995339520299E-4</v>
      </c>
      <c r="L408">
        <v>1.07248428263607E-3</v>
      </c>
      <c r="M408">
        <v>2.6087748169626698E-4</v>
      </c>
      <c r="N408">
        <v>1.5014517177275399E-3</v>
      </c>
      <c r="O408">
        <f t="shared" si="18"/>
        <v>3.8748570524956658E-2</v>
      </c>
    </row>
    <row r="409" spans="2:15" x14ac:dyDescent="0.2">
      <c r="B409">
        <v>200</v>
      </c>
      <c r="C409">
        <v>6.8803369830100797E-2</v>
      </c>
      <c r="D409">
        <v>0.104339060160661</v>
      </c>
      <c r="E409">
        <v>7.5728416037712395E-2</v>
      </c>
      <c r="F409">
        <v>0.24887084602847401</v>
      </c>
      <c r="G409">
        <v>3.5894483162391702E-2</v>
      </c>
      <c r="H409">
        <v>3.3289341114692103E-2</v>
      </c>
      <c r="I409">
        <v>2.8696125915216201E-2</v>
      </c>
      <c r="J409">
        <v>9.78799501923001E-2</v>
      </c>
      <c r="K409">
        <v>5.0955305907771302E-2</v>
      </c>
      <c r="L409">
        <v>1.34742297863535E-2</v>
      </c>
      <c r="M409">
        <v>3.2104752784899999E-2</v>
      </c>
      <c r="N409">
        <v>9.6534288479024899E-2</v>
      </c>
      <c r="O409">
        <f t="shared" si="18"/>
        <v>0.31069967569829371</v>
      </c>
    </row>
    <row r="410" spans="2:15" x14ac:dyDescent="0.2">
      <c r="B410">
        <v>250</v>
      </c>
      <c r="C410">
        <v>8.4260776311074398E-2</v>
      </c>
      <c r="D410">
        <v>0.12957433422123099</v>
      </c>
      <c r="E410">
        <v>8.7761216404442302E-2</v>
      </c>
      <c r="F410">
        <v>0.30159632693674698</v>
      </c>
      <c r="G410">
        <v>3.9450063097352897E-2</v>
      </c>
      <c r="H410">
        <v>3.48535073029261E-2</v>
      </c>
      <c r="I410">
        <v>3.32736008943346E-2</v>
      </c>
      <c r="J410">
        <v>0.107577171294614</v>
      </c>
      <c r="K410">
        <v>2.4024124397477999E-2</v>
      </c>
      <c r="L410">
        <v>1.53505943470728E-2</v>
      </c>
      <c r="M410">
        <v>3.42123600950517E-2</v>
      </c>
      <c r="N410">
        <v>7.3587078839602499E-2</v>
      </c>
      <c r="O410">
        <f t="shared" si="18"/>
        <v>0.27126938426516639</v>
      </c>
    </row>
    <row r="411" spans="2:15" x14ac:dyDescent="0.2">
      <c r="B411">
        <v>300</v>
      </c>
      <c r="C411">
        <v>0.11695128523744799</v>
      </c>
      <c r="D411">
        <v>0.14366452378413899</v>
      </c>
      <c r="E411">
        <v>8.63276329514331E-2</v>
      </c>
      <c r="F411">
        <v>0.34694344197302102</v>
      </c>
      <c r="G411">
        <v>4.8666536433937799E-2</v>
      </c>
      <c r="H411">
        <v>5.0092670537439397E-2</v>
      </c>
      <c r="I411">
        <v>4.1925094552677601E-2</v>
      </c>
      <c r="J411">
        <v>0.14068430152405501</v>
      </c>
      <c r="K411">
        <v>5.42920915812126E-2</v>
      </c>
      <c r="L411">
        <v>8.0630226236381997E-2</v>
      </c>
      <c r="M411">
        <v>2.7300356033019401E-2</v>
      </c>
      <c r="N411">
        <v>0.16222267385061401</v>
      </c>
      <c r="O411">
        <f t="shared" si="18"/>
        <v>0.40276875977490362</v>
      </c>
    </row>
    <row r="412" spans="2:15" x14ac:dyDescent="0.2">
      <c r="B412">
        <v>350</v>
      </c>
      <c r="C412">
        <v>0.17768402453779999</v>
      </c>
      <c r="D412">
        <v>0.134873862323411</v>
      </c>
      <c r="E412">
        <v>9.7077371540371299E-2</v>
      </c>
      <c r="F412">
        <v>0.40963525840158199</v>
      </c>
      <c r="G412">
        <v>5.4488513178312097E-2</v>
      </c>
      <c r="H412">
        <v>4.9618399491145902E-2</v>
      </c>
      <c r="I412">
        <v>5.9279476652527099E-2</v>
      </c>
      <c r="J412">
        <v>0.16338638932198499</v>
      </c>
      <c r="K412">
        <v>4.2886916840871002E-2</v>
      </c>
      <c r="L412">
        <v>6.5072146710694598E-2</v>
      </c>
      <c r="M412">
        <v>0.16696897291438401</v>
      </c>
      <c r="N412">
        <v>0.27492803646594999</v>
      </c>
      <c r="O412">
        <f t="shared" si="18"/>
        <v>0.52433580505812305</v>
      </c>
    </row>
    <row r="413" spans="2:15" x14ac:dyDescent="0.2">
      <c r="B413">
        <v>400</v>
      </c>
      <c r="C413">
        <v>0.12716919308417299</v>
      </c>
      <c r="D413">
        <v>0.13555888009450101</v>
      </c>
      <c r="E413">
        <v>0.114988653964611</v>
      </c>
      <c r="F413">
        <v>0.37771672714328403</v>
      </c>
      <c r="G413">
        <v>5.5892199053398303E-2</v>
      </c>
      <c r="H413">
        <v>5.00913404861284E-2</v>
      </c>
      <c r="I413">
        <v>4.8477579574763403E-2</v>
      </c>
      <c r="J413">
        <v>0.15446111911429</v>
      </c>
      <c r="K413">
        <v>4.4918650673471699E-2</v>
      </c>
      <c r="L413">
        <v>3.54996519073792E-2</v>
      </c>
      <c r="M413">
        <v>0.129681002789168</v>
      </c>
      <c r="N413">
        <v>0.210099305370019</v>
      </c>
      <c r="O413">
        <f t="shared" si="18"/>
        <v>0.45836590773095137</v>
      </c>
    </row>
    <row r="414" spans="2:15" x14ac:dyDescent="0.2">
      <c r="B414">
        <v>450</v>
      </c>
      <c r="C414">
        <v>0.18499539059239101</v>
      </c>
      <c r="D414">
        <v>0.12613538818407299</v>
      </c>
      <c r="E414">
        <v>7.6799712430614994E-2</v>
      </c>
      <c r="F414">
        <v>0.38793049120708001</v>
      </c>
      <c r="G414">
        <v>8.1995983489233107E-2</v>
      </c>
      <c r="H414">
        <v>5.0487241408200503E-2</v>
      </c>
      <c r="I414">
        <v>4.3261354291987297E-2</v>
      </c>
      <c r="J414">
        <v>0.17574457918942099</v>
      </c>
      <c r="K414">
        <v>1.58467917004416E-2</v>
      </c>
      <c r="L414">
        <v>8.6047632142945599E-2</v>
      </c>
      <c r="M414">
        <v>0.1649962337402</v>
      </c>
      <c r="N414">
        <v>0.26689065758358799</v>
      </c>
      <c r="O414">
        <f t="shared" si="18"/>
        <v>0.5166146122435834</v>
      </c>
    </row>
    <row r="415" spans="2:15" x14ac:dyDescent="0.2">
      <c r="B415">
        <v>500</v>
      </c>
      <c r="C415">
        <v>0.21517440224463399</v>
      </c>
      <c r="D415">
        <v>0.12998030805128499</v>
      </c>
      <c r="E415">
        <v>0.110115784875773</v>
      </c>
      <c r="F415">
        <v>0.45527049517169199</v>
      </c>
      <c r="G415">
        <v>8.5947196818459901E-2</v>
      </c>
      <c r="H415">
        <v>5.90939031255217E-2</v>
      </c>
      <c r="I415">
        <v>5.2312370601846299E-2</v>
      </c>
      <c r="J415">
        <v>0.197353470545828</v>
      </c>
      <c r="K415">
        <v>6.1633085290672199E-2</v>
      </c>
      <c r="L415">
        <v>9.47188059593011E-2</v>
      </c>
      <c r="M415">
        <v>8.9026687021054304E-2</v>
      </c>
      <c r="N415">
        <v>0.24537857827102799</v>
      </c>
      <c r="O415">
        <f t="shared" si="18"/>
        <v>0.4953570210171932</v>
      </c>
    </row>
    <row r="416" spans="2:15" x14ac:dyDescent="0.2">
      <c r="B416">
        <v>550</v>
      </c>
      <c r="C416">
        <v>0.16559687259129999</v>
      </c>
      <c r="D416">
        <v>0.12165518117322199</v>
      </c>
      <c r="E416">
        <v>8.2695021416385406E-2</v>
      </c>
      <c r="F416">
        <v>0.36994707518090703</v>
      </c>
      <c r="G416">
        <v>7.7343893792714696E-2</v>
      </c>
      <c r="H416">
        <v>7.0286377191762395E-2</v>
      </c>
      <c r="I416">
        <v>4.4353363508539898E-2</v>
      </c>
      <c r="J416">
        <v>0.191983634493017</v>
      </c>
      <c r="K416">
        <v>0.150049502979028</v>
      </c>
      <c r="L416">
        <v>9.2501568796783201E-2</v>
      </c>
      <c r="M416">
        <v>0.151740587809718</v>
      </c>
      <c r="N416">
        <v>0.39429165958552997</v>
      </c>
      <c r="O416">
        <f t="shared" si="18"/>
        <v>0.62792647625779408</v>
      </c>
    </row>
    <row r="417" spans="2:15" x14ac:dyDescent="0.2">
      <c r="B417">
        <v>600</v>
      </c>
      <c r="C417">
        <v>0.220573011675818</v>
      </c>
      <c r="D417">
        <v>0.15913398544490401</v>
      </c>
      <c r="E417">
        <v>8.6510476520260393E-2</v>
      </c>
      <c r="F417">
        <v>0.46621747364098198</v>
      </c>
      <c r="G417">
        <v>9.2221654905714295E-2</v>
      </c>
      <c r="H417">
        <v>8.5831176316545105E-2</v>
      </c>
      <c r="I417">
        <v>4.94837609733383E-2</v>
      </c>
      <c r="J417">
        <v>0.22753659219559799</v>
      </c>
      <c r="K417">
        <v>0.26965164444414702</v>
      </c>
      <c r="L417">
        <v>6.2756757392170306E-2</v>
      </c>
      <c r="M417">
        <v>5.4090609476847198E-2</v>
      </c>
      <c r="N417">
        <v>0.386499011313165</v>
      </c>
      <c r="O417">
        <f t="shared" si="18"/>
        <v>0.62169044653522298</v>
      </c>
    </row>
    <row r="418" spans="2:15" x14ac:dyDescent="0.2">
      <c r="B418">
        <v>650</v>
      </c>
      <c r="C418">
        <v>0.19390947525732999</v>
      </c>
      <c r="D418">
        <v>0.16399464779875</v>
      </c>
      <c r="E418">
        <v>8.7450125660915104E-2</v>
      </c>
      <c r="F418">
        <v>0.44535424871699503</v>
      </c>
      <c r="G418">
        <v>7.3559844652385506E-2</v>
      </c>
      <c r="H418">
        <v>8.8722318856823801E-2</v>
      </c>
      <c r="I418">
        <v>4.6972978964167598E-2</v>
      </c>
      <c r="J418">
        <v>0.20925514247337701</v>
      </c>
      <c r="K418">
        <v>0.187940718134608</v>
      </c>
      <c r="L418">
        <v>2.6727191055597802E-2</v>
      </c>
      <c r="M418">
        <v>8.7224385889879297E-2</v>
      </c>
      <c r="N418">
        <v>0.30189229508008603</v>
      </c>
      <c r="O418">
        <f t="shared" si="18"/>
        <v>0.54944726323832571</v>
      </c>
    </row>
    <row r="419" spans="2:15" x14ac:dyDescent="0.2">
      <c r="B419">
        <v>700</v>
      </c>
      <c r="C419">
        <v>0.151809736679208</v>
      </c>
      <c r="D419">
        <v>0.170595947955307</v>
      </c>
      <c r="E419">
        <v>9.2561835665302405E-2</v>
      </c>
      <c r="F419">
        <v>0.41496752029981698</v>
      </c>
      <c r="G419">
        <v>6.0415379230951798E-2</v>
      </c>
      <c r="H419">
        <v>9.9802668251152804E-2</v>
      </c>
      <c r="I419">
        <v>4.9013638903174499E-2</v>
      </c>
      <c r="J419">
        <v>0.209231686385279</v>
      </c>
      <c r="K419">
        <v>0.40198352068656801</v>
      </c>
      <c r="L419">
        <v>2.69456042991406E-3</v>
      </c>
      <c r="M419">
        <v>0.194169999091197</v>
      </c>
      <c r="N419">
        <v>0.59884808020767899</v>
      </c>
      <c r="O419">
        <f t="shared" si="18"/>
        <v>0.77385275098540485</v>
      </c>
    </row>
    <row r="420" spans="2:15" x14ac:dyDescent="0.2">
      <c r="B420">
        <v>750</v>
      </c>
      <c r="C420">
        <v>0.163422085479595</v>
      </c>
      <c r="D420">
        <v>0.171589546335573</v>
      </c>
      <c r="E420">
        <v>0.126202047641645</v>
      </c>
      <c r="F420">
        <v>0.46121367945681302</v>
      </c>
      <c r="G420">
        <v>4.8427870394502297E-2</v>
      </c>
      <c r="H420">
        <v>0.120928554393812</v>
      </c>
      <c r="I420">
        <v>5.4612555967479402E-2</v>
      </c>
      <c r="J420">
        <v>0.22396898075579399</v>
      </c>
      <c r="K420">
        <v>0.33750619120786701</v>
      </c>
      <c r="L420" s="2">
        <v>1.37065370350252E-5</v>
      </c>
      <c r="M420">
        <v>0.13321869580918</v>
      </c>
      <c r="N420">
        <v>0.47073859355408199</v>
      </c>
      <c r="O420">
        <f t="shared" si="18"/>
        <v>0.68610392329011061</v>
      </c>
    </row>
    <row r="421" spans="2:15" x14ac:dyDescent="0.2">
      <c r="B421">
        <v>800</v>
      </c>
      <c r="C421">
        <v>0.196941821810317</v>
      </c>
      <c r="D421">
        <v>0.20700435113243401</v>
      </c>
      <c r="E421">
        <v>0.104213679173404</v>
      </c>
      <c r="F421">
        <v>0.508159852116155</v>
      </c>
      <c r="G421">
        <v>5.7146307875067803E-2</v>
      </c>
      <c r="H421">
        <v>0.13098115584877301</v>
      </c>
      <c r="I421">
        <v>4.7271141697864498E-2</v>
      </c>
      <c r="J421">
        <v>0.23539860542170499</v>
      </c>
      <c r="K421">
        <v>0.50415717516631398</v>
      </c>
      <c r="L421">
        <v>1.8488595423075301E-3</v>
      </c>
      <c r="M421">
        <v>9.5445564387392101E-2</v>
      </c>
      <c r="N421">
        <v>0.60145159909601298</v>
      </c>
      <c r="O421">
        <f t="shared" si="18"/>
        <v>0.77553310638296613</v>
      </c>
    </row>
    <row r="422" spans="2:15" x14ac:dyDescent="0.2">
      <c r="B422">
        <v>850</v>
      </c>
      <c r="C422">
        <v>0.2014734495237</v>
      </c>
      <c r="D422">
        <v>0.16923309690061999</v>
      </c>
      <c r="E422">
        <v>0.110775544779082</v>
      </c>
      <c r="F422">
        <v>0.48148209120340202</v>
      </c>
      <c r="G422">
        <v>5.7096976565633201E-2</v>
      </c>
      <c r="H422">
        <v>0.114034589583369</v>
      </c>
      <c r="I422">
        <v>6.2036944836078703E-2</v>
      </c>
      <c r="J422">
        <v>0.23316851098508101</v>
      </c>
      <c r="K422">
        <v>0.46407598344095802</v>
      </c>
      <c r="L422">
        <v>2.1856291875137499E-3</v>
      </c>
      <c r="M422">
        <v>1.9414532775789299E-2</v>
      </c>
      <c r="N422">
        <v>0.48567614540426102</v>
      </c>
      <c r="O422">
        <f t="shared" si="18"/>
        <v>0.69690468889530444</v>
      </c>
    </row>
    <row r="423" spans="2:15" x14ac:dyDescent="0.2">
      <c r="B423">
        <v>900</v>
      </c>
      <c r="C423">
        <v>0.23126645699996201</v>
      </c>
      <c r="D423">
        <v>0.18430793245381499</v>
      </c>
      <c r="E423">
        <v>0.120675141939734</v>
      </c>
      <c r="F423">
        <v>0.53624953139351095</v>
      </c>
      <c r="G423">
        <v>9.1842793316988094E-2</v>
      </c>
      <c r="H423">
        <v>0.113805217426815</v>
      </c>
      <c r="I423">
        <v>7.3689622609679095E-2</v>
      </c>
      <c r="J423">
        <v>0.279337633353482</v>
      </c>
      <c r="K423">
        <v>0.33798730640049801</v>
      </c>
      <c r="L423">
        <v>6.8241764931640495E-4</v>
      </c>
      <c r="M423">
        <v>2.8490496142632E-3</v>
      </c>
      <c r="N423">
        <v>0.34151877366407801</v>
      </c>
      <c r="O423">
        <f t="shared" si="18"/>
        <v>0.58439607601700927</v>
      </c>
    </row>
    <row r="424" spans="2:15" x14ac:dyDescent="0.2">
      <c r="B424">
        <v>950</v>
      </c>
      <c r="C424">
        <v>0.26769071465550398</v>
      </c>
      <c r="D424">
        <v>0.16388255422067899</v>
      </c>
      <c r="E424">
        <v>0.114015594613608</v>
      </c>
      <c r="F424">
        <v>0.54558886348979097</v>
      </c>
      <c r="G424">
        <v>9.7614924401887307E-2</v>
      </c>
      <c r="H424">
        <v>9.79581114889332E-2</v>
      </c>
      <c r="I424">
        <v>6.7422548912775798E-2</v>
      </c>
      <c r="J424">
        <v>0.26299558480359603</v>
      </c>
      <c r="K424">
        <v>0.40259134406909403</v>
      </c>
      <c r="L424">
        <v>7.71071920477872E-4</v>
      </c>
      <c r="M424">
        <v>2.6479307646908598E-3</v>
      </c>
      <c r="N424">
        <v>0.40601034675426201</v>
      </c>
      <c r="O424">
        <f t="shared" si="18"/>
        <v>0.63718941199164791</v>
      </c>
    </row>
    <row r="425" spans="2:15" x14ac:dyDescent="0.2">
      <c r="B425">
        <v>1000</v>
      </c>
      <c r="C425">
        <v>0.30017148872342198</v>
      </c>
      <c r="D425">
        <v>0.14766465443888499</v>
      </c>
      <c r="E425">
        <v>0.11056217208383499</v>
      </c>
      <c r="F425">
        <v>0.55839831524614203</v>
      </c>
      <c r="G425">
        <v>9.2760786434951906E-2</v>
      </c>
      <c r="H425">
        <v>0.10114836907813</v>
      </c>
      <c r="I425">
        <v>5.6370882714565501E-2</v>
      </c>
      <c r="J425">
        <v>0.25028003822764699</v>
      </c>
      <c r="K425">
        <v>0.42995737750886598</v>
      </c>
      <c r="L425">
        <v>9.1668462587295597E-3</v>
      </c>
      <c r="M425">
        <v>2.0196632779094099E-4</v>
      </c>
      <c r="N425">
        <v>0.43932619009538698</v>
      </c>
      <c r="O425">
        <f t="shared" si="18"/>
        <v>0.66281686014719554</v>
      </c>
    </row>
    <row r="426" spans="2:15" x14ac:dyDescent="0.2">
      <c r="B426">
        <v>1050</v>
      </c>
      <c r="C426">
        <v>0.276596080572236</v>
      </c>
      <c r="D426">
        <v>0.148974345962607</v>
      </c>
      <c r="E426">
        <v>0.14054000087398899</v>
      </c>
      <c r="F426">
        <v>0.566110427408832</v>
      </c>
      <c r="G426">
        <v>0.10039077045309799</v>
      </c>
      <c r="H426">
        <v>0.104169051137012</v>
      </c>
      <c r="I426">
        <v>5.2456833737219502E-2</v>
      </c>
      <c r="J426">
        <v>0.25701665532732898</v>
      </c>
      <c r="K426">
        <v>0.29354837170209502</v>
      </c>
      <c r="L426">
        <v>1.2801538144910999E-2</v>
      </c>
      <c r="M426" s="2">
        <v>1.61881344524556E-5</v>
      </c>
      <c r="N426">
        <v>0.30636609798145797</v>
      </c>
      <c r="O426">
        <f t="shared" si="18"/>
        <v>0.5535034760337626</v>
      </c>
    </row>
    <row r="427" spans="2:15" x14ac:dyDescent="0.2">
      <c r="B427">
        <v>1100</v>
      </c>
      <c r="C427">
        <v>0.287244266140666</v>
      </c>
      <c r="D427">
        <v>0.175094354144364</v>
      </c>
      <c r="E427">
        <v>0.157178702624408</v>
      </c>
      <c r="F427">
        <v>0.61951732290943895</v>
      </c>
      <c r="G427">
        <v>0.13074294955722199</v>
      </c>
      <c r="H427">
        <v>0.12337829435381099</v>
      </c>
      <c r="I427">
        <v>5.4186325643461097E-2</v>
      </c>
      <c r="J427">
        <v>0.30830756955449401</v>
      </c>
      <c r="K427">
        <v>0.39934515065478998</v>
      </c>
      <c r="L427">
        <v>2.5355977577960001E-3</v>
      </c>
      <c r="M427">
        <v>3.1016970765057098E-3</v>
      </c>
      <c r="N427">
        <v>0.40498244548909201</v>
      </c>
      <c r="O427">
        <f t="shared" si="18"/>
        <v>0.63638231079209928</v>
      </c>
    </row>
    <row r="428" spans="2:15" x14ac:dyDescent="0.2">
      <c r="B428">
        <v>1150</v>
      </c>
      <c r="C428">
        <v>0.27456761506323801</v>
      </c>
      <c r="D428">
        <v>0.174405538870233</v>
      </c>
      <c r="E428">
        <v>0.159496025207744</v>
      </c>
      <c r="F428">
        <v>0.60846917914121501</v>
      </c>
      <c r="G428">
        <v>0.13312666309277099</v>
      </c>
      <c r="H428">
        <v>0.13433142248240901</v>
      </c>
      <c r="I428">
        <v>6.39486724623992E-2</v>
      </c>
      <c r="J428">
        <v>0.33140675803757902</v>
      </c>
      <c r="K428">
        <v>0.54264644397100004</v>
      </c>
      <c r="L428">
        <v>1.02112775070495E-3</v>
      </c>
      <c r="M428">
        <v>3.25650891865372E-4</v>
      </c>
      <c r="N428">
        <v>0.54399322261356997</v>
      </c>
      <c r="O428">
        <f t="shared" si="18"/>
        <v>0.73755896212680516</v>
      </c>
    </row>
    <row r="429" spans="2:15" x14ac:dyDescent="0.2">
      <c r="B429">
        <v>1200</v>
      </c>
      <c r="C429">
        <v>0.264552209006928</v>
      </c>
      <c r="D429">
        <v>0.20115058710266001</v>
      </c>
      <c r="E429">
        <v>0.12546278936743399</v>
      </c>
      <c r="F429">
        <v>0.59116558547702303</v>
      </c>
      <c r="G429">
        <v>0.14357233901977101</v>
      </c>
      <c r="H429">
        <v>0.14478697411715499</v>
      </c>
      <c r="I429">
        <v>8.1658318041981398E-2</v>
      </c>
      <c r="J429">
        <v>0.37001763117890801</v>
      </c>
      <c r="K429">
        <v>0.91465022462082202</v>
      </c>
      <c r="L429">
        <v>5.3776492643233297E-3</v>
      </c>
      <c r="M429">
        <v>7.9018449824519302E-4</v>
      </c>
      <c r="N429">
        <v>0.92081805838339104</v>
      </c>
      <c r="O429">
        <f t="shared" si="18"/>
        <v>0.95959265231836322</v>
      </c>
    </row>
    <row r="430" spans="2:15" x14ac:dyDescent="0.2">
      <c r="B430">
        <v>1250</v>
      </c>
      <c r="C430">
        <v>0.24677529273190801</v>
      </c>
      <c r="D430">
        <v>0.215586584865259</v>
      </c>
      <c r="E430">
        <v>0.142681128014643</v>
      </c>
      <c r="F430">
        <v>0.60504300561181001</v>
      </c>
      <c r="G430">
        <v>0.15496058506947299</v>
      </c>
      <c r="H430">
        <v>0.132511197490808</v>
      </c>
      <c r="I430">
        <v>9.3178890161359801E-2</v>
      </c>
      <c r="J430">
        <v>0.38065067272163999</v>
      </c>
      <c r="K430">
        <v>0.75058500059544098</v>
      </c>
      <c r="L430">
        <v>1.0182786377794101E-2</v>
      </c>
      <c r="M430">
        <v>1.8951554675706601E-2</v>
      </c>
      <c r="N430">
        <v>0.77971934164894197</v>
      </c>
      <c r="O430">
        <f t="shared" si="18"/>
        <v>0.88301718083451919</v>
      </c>
    </row>
    <row r="431" spans="2:15" x14ac:dyDescent="0.2">
      <c r="B431">
        <v>1300</v>
      </c>
      <c r="C431">
        <v>0.30005139024959798</v>
      </c>
      <c r="D431">
        <v>0.19817779363815899</v>
      </c>
      <c r="E431">
        <v>0.12671769277699399</v>
      </c>
      <c r="F431">
        <v>0.62494687666475202</v>
      </c>
      <c r="G431">
        <v>0.16800411517410299</v>
      </c>
      <c r="H431">
        <v>0.12783964876785001</v>
      </c>
      <c r="I431">
        <v>7.9679356612700106E-2</v>
      </c>
      <c r="J431">
        <v>0.37552312055465398</v>
      </c>
      <c r="K431">
        <v>0.60309726807474795</v>
      </c>
      <c r="L431">
        <v>2.5856256181472501E-2</v>
      </c>
      <c r="M431">
        <v>9.3083769950737492E-3</v>
      </c>
      <c r="N431">
        <v>0.63826190125129401</v>
      </c>
      <c r="O431">
        <f t="shared" si="18"/>
        <v>0.79891294973313209</v>
      </c>
    </row>
    <row r="432" spans="2:15" x14ac:dyDescent="0.2">
      <c r="B432">
        <v>1350</v>
      </c>
      <c r="C432">
        <v>0.26675947935663002</v>
      </c>
      <c r="D432">
        <v>0.21042557557230401</v>
      </c>
      <c r="E432">
        <v>0.124476079380109</v>
      </c>
      <c r="F432">
        <v>0.601661134309043</v>
      </c>
      <c r="G432">
        <v>0.161617543712165</v>
      </c>
      <c r="H432">
        <v>0.127128309447197</v>
      </c>
      <c r="I432">
        <v>7.3234977229229406E-2</v>
      </c>
      <c r="J432">
        <v>0.36198083038859102</v>
      </c>
      <c r="K432">
        <v>0.65237325925727196</v>
      </c>
      <c r="L432">
        <v>6.9086355027685301E-2</v>
      </c>
      <c r="M432">
        <v>4.4505453050244899E-2</v>
      </c>
      <c r="N432">
        <v>0.76596506733520198</v>
      </c>
      <c r="O432">
        <f t="shared" si="18"/>
        <v>0.87519430261811115</v>
      </c>
    </row>
    <row r="433" spans="2:15" x14ac:dyDescent="0.2">
      <c r="B433">
        <v>1400</v>
      </c>
      <c r="C433">
        <v>0.30646431382560102</v>
      </c>
      <c r="D433">
        <v>0.182919563176239</v>
      </c>
      <c r="E433">
        <v>0.19534770858702299</v>
      </c>
      <c r="F433">
        <v>0.68473158558886404</v>
      </c>
      <c r="G433">
        <v>0.196202573223133</v>
      </c>
      <c r="H433">
        <v>0.13652049591801799</v>
      </c>
      <c r="I433">
        <v>8.0829548258412806E-2</v>
      </c>
      <c r="J433">
        <v>0.413552617399564</v>
      </c>
      <c r="K433">
        <v>0.75641974774246601</v>
      </c>
      <c r="L433">
        <v>2.2852596819577201E-2</v>
      </c>
      <c r="M433">
        <v>1.23076584099765E-2</v>
      </c>
      <c r="N433">
        <v>0.79158000297202002</v>
      </c>
      <c r="O433">
        <f t="shared" si="18"/>
        <v>0.88970781887764705</v>
      </c>
    </row>
    <row r="434" spans="2:15" x14ac:dyDescent="0.2">
      <c r="B434">
        <v>1450</v>
      </c>
      <c r="C434">
        <v>0.40399393598188199</v>
      </c>
      <c r="D434">
        <v>0.19754825421081099</v>
      </c>
      <c r="E434">
        <v>0.24983506523007201</v>
      </c>
      <c r="F434">
        <v>0.85137725542276499</v>
      </c>
      <c r="G434">
        <v>0.23563549998240901</v>
      </c>
      <c r="H434">
        <v>0.13897109014381001</v>
      </c>
      <c r="I434">
        <v>0.100836377439153</v>
      </c>
      <c r="J434">
        <v>0.47544296756537202</v>
      </c>
      <c r="K434">
        <v>0.72898383661156096</v>
      </c>
      <c r="L434">
        <v>2.1041792379622601E-2</v>
      </c>
      <c r="M434">
        <v>1.5927766316416299E-2</v>
      </c>
      <c r="N434">
        <v>0.76595339530759998</v>
      </c>
      <c r="O434">
        <f t="shared" si="18"/>
        <v>0.87518763434340185</v>
      </c>
    </row>
    <row r="435" spans="2:15" x14ac:dyDescent="0.2">
      <c r="B435">
        <v>1500</v>
      </c>
      <c r="C435">
        <v>0.38112794700502201</v>
      </c>
      <c r="D435">
        <v>0.237135919379202</v>
      </c>
      <c r="E435">
        <v>0.29549945411397399</v>
      </c>
      <c r="F435">
        <v>0.91376332049819897</v>
      </c>
      <c r="G435">
        <v>0.23420957448982799</v>
      </c>
      <c r="H435">
        <v>0.151781073854693</v>
      </c>
      <c r="I435">
        <v>0.100660134133427</v>
      </c>
      <c r="J435">
        <v>0.48665078247794802</v>
      </c>
      <c r="K435">
        <v>0.61611258144682601</v>
      </c>
      <c r="L435">
        <v>1.4073325595138301E-3</v>
      </c>
      <c r="M435">
        <v>0.234810560322678</v>
      </c>
      <c r="N435">
        <v>0.85233047432901698</v>
      </c>
      <c r="O435">
        <f t="shared" si="18"/>
        <v>0.92321745776876263</v>
      </c>
    </row>
    <row r="436" spans="2:15" x14ac:dyDescent="0.2">
      <c r="B436">
        <v>1550</v>
      </c>
      <c r="C436">
        <v>0.35243616498629698</v>
      </c>
      <c r="D436">
        <v>0.20237714168631199</v>
      </c>
      <c r="E436">
        <v>0.327837661821199</v>
      </c>
      <c r="F436">
        <v>0.88265096849380897</v>
      </c>
      <c r="G436">
        <v>0.25066809233092802</v>
      </c>
      <c r="H436">
        <v>0.15363915408300499</v>
      </c>
      <c r="I436">
        <v>0.119488419025307</v>
      </c>
      <c r="J436">
        <v>0.52379566543924005</v>
      </c>
      <c r="K436">
        <v>0.47422173867974998</v>
      </c>
      <c r="L436">
        <v>6.1947600982651202E-2</v>
      </c>
      <c r="M436">
        <v>0.213028341556942</v>
      </c>
      <c r="N436">
        <v>0.74919768121934405</v>
      </c>
      <c r="O436">
        <f t="shared" si="18"/>
        <v>0.86556206087105281</v>
      </c>
    </row>
    <row r="437" spans="2:15" x14ac:dyDescent="0.2">
      <c r="B437">
        <v>1600</v>
      </c>
      <c r="C437">
        <v>0.356772699980553</v>
      </c>
      <c r="D437">
        <v>0.251621651561589</v>
      </c>
      <c r="E437">
        <v>0.31854405199277802</v>
      </c>
      <c r="F437">
        <v>0.92693840353492096</v>
      </c>
      <c r="G437">
        <v>0.25852418207466299</v>
      </c>
      <c r="H437">
        <v>0.17455192323957699</v>
      </c>
      <c r="I437">
        <v>0.13014972012384199</v>
      </c>
      <c r="J437">
        <v>0.56322582543808297</v>
      </c>
      <c r="K437">
        <v>0.69886848720981298</v>
      </c>
      <c r="L437">
        <v>6.3030857828164102E-2</v>
      </c>
      <c r="M437">
        <v>0.10718329152058299</v>
      </c>
      <c r="N437">
        <v>0.86908263655856</v>
      </c>
      <c r="O437">
        <f t="shared" si="18"/>
        <v>0.93224601718567834</v>
      </c>
    </row>
    <row r="438" spans="2:15" x14ac:dyDescent="0.2">
      <c r="B438">
        <v>1650</v>
      </c>
      <c r="C438">
        <v>0.38019119886428498</v>
      </c>
      <c r="D438">
        <v>0.23469198818140399</v>
      </c>
      <c r="E438">
        <v>0.32383701240533103</v>
      </c>
      <c r="F438">
        <v>0.93872019945102003</v>
      </c>
      <c r="G438">
        <v>0.23947018501908801</v>
      </c>
      <c r="H438">
        <v>0.17243613182277601</v>
      </c>
      <c r="I438">
        <v>0.109139215189461</v>
      </c>
      <c r="J438">
        <v>0.52104553203132498</v>
      </c>
      <c r="K438">
        <v>0.67104870721550303</v>
      </c>
      <c r="L438">
        <v>1.49201925008959E-2</v>
      </c>
      <c r="M438">
        <v>0.14864807866931101</v>
      </c>
      <c r="N438">
        <v>0.83461697838571003</v>
      </c>
      <c r="O438">
        <f t="shared" si="18"/>
        <v>0.91357373998255331</v>
      </c>
    </row>
    <row r="439" spans="2:15" x14ac:dyDescent="0.2">
      <c r="B439">
        <v>1700</v>
      </c>
      <c r="C439">
        <v>0.329505013040023</v>
      </c>
      <c r="D439">
        <v>0.24536679350197599</v>
      </c>
      <c r="E439">
        <v>0.27805733970087798</v>
      </c>
      <c r="F439">
        <v>0.85292914624287697</v>
      </c>
      <c r="G439">
        <v>0.262355060440568</v>
      </c>
      <c r="H439">
        <v>0.189305137787985</v>
      </c>
      <c r="I439">
        <v>0.104050269632947</v>
      </c>
      <c r="J439">
        <v>0.55571046786150002</v>
      </c>
      <c r="K439">
        <v>0.70720058166103505</v>
      </c>
      <c r="L439">
        <v>8.1592814377661901E-2</v>
      </c>
      <c r="M439">
        <v>5.7363869927171102E-2</v>
      </c>
      <c r="N439">
        <v>0.84615726596586804</v>
      </c>
      <c r="O439">
        <f t="shared" si="18"/>
        <v>0.91986806986973302</v>
      </c>
    </row>
    <row r="440" spans="2:15" x14ac:dyDescent="0.2">
      <c r="B440">
        <v>1750</v>
      </c>
      <c r="C440">
        <v>0.34777571350575398</v>
      </c>
      <c r="D440">
        <v>0.25008590958217197</v>
      </c>
      <c r="E440">
        <v>0.27957260088847602</v>
      </c>
      <c r="F440">
        <v>0.87743422397640203</v>
      </c>
      <c r="G440">
        <v>0.26877731400444899</v>
      </c>
      <c r="H440">
        <v>0.20181543186775999</v>
      </c>
      <c r="I440">
        <v>0.10098618535391</v>
      </c>
      <c r="J440">
        <v>0.57157893122612002</v>
      </c>
      <c r="K440">
        <v>0.83062169716134704</v>
      </c>
      <c r="L440">
        <v>0.137409323023616</v>
      </c>
      <c r="M440">
        <v>0.193847829216616</v>
      </c>
      <c r="N440">
        <v>1.1618788494015799</v>
      </c>
      <c r="O440">
        <f t="shared" si="18"/>
        <v>1.0779048424613278</v>
      </c>
    </row>
    <row r="441" spans="2:15" x14ac:dyDescent="0.2">
      <c r="B441">
        <v>1800</v>
      </c>
      <c r="C441">
        <v>0.372391364465817</v>
      </c>
      <c r="D441">
        <v>0.28661413683912501</v>
      </c>
      <c r="E441">
        <v>0.288633338009124</v>
      </c>
      <c r="F441">
        <v>0.94763883931406601</v>
      </c>
      <c r="G441">
        <v>0.275109906493885</v>
      </c>
      <c r="H441">
        <v>0.204486715584001</v>
      </c>
      <c r="I441">
        <v>0.108622746827315</v>
      </c>
      <c r="J441">
        <v>0.58821936890520099</v>
      </c>
      <c r="K441">
        <v>0.72960294810229598</v>
      </c>
      <c r="L441">
        <v>0.22086059418453399</v>
      </c>
      <c r="M441">
        <v>0.145848395599911</v>
      </c>
      <c r="N441">
        <v>1.0963119378867401</v>
      </c>
      <c r="O441">
        <f t="shared" si="18"/>
        <v>1.0470491573401604</v>
      </c>
    </row>
    <row r="442" spans="2:15" x14ac:dyDescent="0.2">
      <c r="B442">
        <v>1850</v>
      </c>
      <c r="C442">
        <v>0.34892860411409299</v>
      </c>
      <c r="D442">
        <v>0.29772500480712999</v>
      </c>
      <c r="E442">
        <v>0.31244915668866502</v>
      </c>
      <c r="F442">
        <v>0.95910276560988805</v>
      </c>
      <c r="G442">
        <v>0.26343931252846697</v>
      </c>
      <c r="H442">
        <v>0.21557164781820201</v>
      </c>
      <c r="I442">
        <v>0.14516963503764199</v>
      </c>
      <c r="J442">
        <v>0.62418059538431003</v>
      </c>
      <c r="K442">
        <v>0.49151227156993799</v>
      </c>
      <c r="L442">
        <v>0.32940825878542501</v>
      </c>
      <c r="M442">
        <v>8.0155435331908303E-2</v>
      </c>
      <c r="N442">
        <v>0.901075965687272</v>
      </c>
      <c r="O442">
        <f t="shared" si="18"/>
        <v>0.94925021237146534</v>
      </c>
    </row>
    <row r="443" spans="2:15" x14ac:dyDescent="0.2">
      <c r="B443">
        <v>1900</v>
      </c>
      <c r="C443">
        <v>0.38198400271248401</v>
      </c>
      <c r="D443">
        <v>0.33512813880914799</v>
      </c>
      <c r="E443">
        <v>0.30050773924343899</v>
      </c>
      <c r="F443">
        <v>1.01761988076507</v>
      </c>
      <c r="G443">
        <v>0.22846357554827401</v>
      </c>
      <c r="H443">
        <v>0.23555079778374899</v>
      </c>
      <c r="I443">
        <v>0.13725319533073399</v>
      </c>
      <c r="J443">
        <v>0.60126756866275599</v>
      </c>
      <c r="K443">
        <v>0.69633240012318298</v>
      </c>
      <c r="L443">
        <v>0.28902650603441599</v>
      </c>
      <c r="M443">
        <v>4.4816490810901E-2</v>
      </c>
      <c r="N443">
        <v>1.0301753969684999</v>
      </c>
      <c r="O443">
        <f t="shared" si="18"/>
        <v>1.0149755647149836</v>
      </c>
    </row>
    <row r="444" spans="2:15" x14ac:dyDescent="0.2">
      <c r="B444">
        <v>1950</v>
      </c>
      <c r="C444">
        <v>0.34850471810136002</v>
      </c>
      <c r="D444">
        <v>0.30259865075898401</v>
      </c>
      <c r="E444">
        <v>0.28708952298928198</v>
      </c>
      <c r="F444">
        <v>0.93819289184962695</v>
      </c>
      <c r="G444">
        <v>0.20299539462986199</v>
      </c>
      <c r="H444">
        <v>0.219991254403473</v>
      </c>
      <c r="I444">
        <v>0.152337025180736</v>
      </c>
      <c r="J444">
        <v>0.57532367421407105</v>
      </c>
      <c r="K444">
        <v>0.70515349253963699</v>
      </c>
      <c r="L444">
        <v>0.76038586501730299</v>
      </c>
      <c r="M444">
        <v>2.92358180164634E-2</v>
      </c>
      <c r="N444">
        <v>1.4947751755734</v>
      </c>
      <c r="O444">
        <f t="shared" si="18"/>
        <v>1.2226099850620393</v>
      </c>
    </row>
    <row r="445" spans="2:15" x14ac:dyDescent="0.2">
      <c r="B445">
        <v>2000</v>
      </c>
      <c r="C445">
        <v>0.29548491746355099</v>
      </c>
      <c r="D445">
        <v>0.29457600065974399</v>
      </c>
      <c r="E445">
        <v>0.29385229782943301</v>
      </c>
      <c r="F445">
        <v>0.88391321595272798</v>
      </c>
      <c r="G445">
        <v>0.18833509600243201</v>
      </c>
      <c r="H445">
        <v>0.207662644211251</v>
      </c>
      <c r="I445">
        <v>0.14887454359840399</v>
      </c>
      <c r="J445">
        <v>0.54487228381208797</v>
      </c>
      <c r="K445">
        <v>0.61290237768191003</v>
      </c>
      <c r="L445">
        <v>0.801364458799389</v>
      </c>
      <c r="M445">
        <v>0.167461168290478</v>
      </c>
      <c r="N445">
        <v>1.5817280047717801</v>
      </c>
      <c r="O445">
        <f t="shared" si="18"/>
        <v>1.2576676845541432</v>
      </c>
    </row>
    <row r="446" spans="2:15" x14ac:dyDescent="0.2">
      <c r="B446">
        <v>2050</v>
      </c>
      <c r="C446">
        <v>0.322904584656035</v>
      </c>
      <c r="D446">
        <v>0.27818000238011498</v>
      </c>
      <c r="E446">
        <v>0.28039459920494803</v>
      </c>
      <c r="F446">
        <v>0.881479186241098</v>
      </c>
      <c r="G446">
        <v>0.16595244120608399</v>
      </c>
      <c r="H446">
        <v>0.17054975259552099</v>
      </c>
      <c r="I446">
        <v>0.143680548161851</v>
      </c>
      <c r="J446">
        <v>0.48018274196345601</v>
      </c>
      <c r="K446">
        <v>0.61221679012108099</v>
      </c>
      <c r="L446">
        <v>0.73901401441919601</v>
      </c>
      <c r="M446">
        <v>0.34694599401726001</v>
      </c>
      <c r="N446">
        <v>1.69817679855754</v>
      </c>
      <c r="O446">
        <f t="shared" si="18"/>
        <v>1.3031411276441014</v>
      </c>
    </row>
    <row r="447" spans="2:15" x14ac:dyDescent="0.2">
      <c r="B447">
        <v>2100</v>
      </c>
      <c r="C447">
        <v>0.35195882677877</v>
      </c>
      <c r="D447">
        <v>0.23544799076605899</v>
      </c>
      <c r="E447">
        <v>0.31595474110507599</v>
      </c>
      <c r="F447">
        <v>0.90336155864990497</v>
      </c>
      <c r="G447">
        <v>0.214061201105019</v>
      </c>
      <c r="H447">
        <v>0.160586434061738</v>
      </c>
      <c r="I447">
        <v>0.17847255161978101</v>
      </c>
      <c r="J447">
        <v>0.55312018678653796</v>
      </c>
      <c r="K447">
        <v>0.38543669105390599</v>
      </c>
      <c r="L447">
        <v>0.79836054399906997</v>
      </c>
      <c r="M447">
        <v>0.29037635716701798</v>
      </c>
      <c r="N447">
        <v>1.4741735922199899</v>
      </c>
      <c r="O447">
        <f t="shared" si="18"/>
        <v>1.2141555057816893</v>
      </c>
    </row>
    <row r="448" spans="2:15" x14ac:dyDescent="0.2">
      <c r="B448">
        <v>2150</v>
      </c>
      <c r="C448">
        <v>0.37943326952143402</v>
      </c>
      <c r="D448">
        <v>0.29274249970174299</v>
      </c>
      <c r="E448">
        <v>0.35339834798213499</v>
      </c>
      <c r="F448">
        <v>1.0255741172053101</v>
      </c>
      <c r="G448">
        <v>0.218487151917405</v>
      </c>
      <c r="H448">
        <v>0.17691885157811199</v>
      </c>
      <c r="I448">
        <v>0.20845415039943299</v>
      </c>
      <c r="J448">
        <v>0.60386015389494996</v>
      </c>
      <c r="K448">
        <v>0.24172758445058001</v>
      </c>
      <c r="L448">
        <v>0.76618293071511201</v>
      </c>
      <c r="M448">
        <v>0.19361436893300599</v>
      </c>
      <c r="N448">
        <v>1.2015248840987001</v>
      </c>
      <c r="O448">
        <f t="shared" si="18"/>
        <v>1.0961409052209941</v>
      </c>
    </row>
    <row r="449" spans="2:15" x14ac:dyDescent="0.2">
      <c r="B449">
        <v>2200</v>
      </c>
      <c r="C449">
        <v>0.34293968440865902</v>
      </c>
      <c r="D449">
        <v>0.29846151285263001</v>
      </c>
      <c r="E449">
        <v>0.344258039855386</v>
      </c>
      <c r="F449">
        <v>0.98565923711667502</v>
      </c>
      <c r="G449">
        <v>0.21609318959354001</v>
      </c>
      <c r="H449">
        <v>0.21571030319209999</v>
      </c>
      <c r="I449">
        <v>0.19520438442298799</v>
      </c>
      <c r="J449">
        <v>0.62700787720862805</v>
      </c>
      <c r="K449">
        <v>0.33431719035239199</v>
      </c>
      <c r="L449">
        <v>1.2067534984471899</v>
      </c>
      <c r="M449">
        <v>0.223185647252302</v>
      </c>
      <c r="N449">
        <v>1.7642563360518799</v>
      </c>
      <c r="O449">
        <f t="shared" si="18"/>
        <v>1.3282531144521663</v>
      </c>
    </row>
    <row r="450" spans="2:15" x14ac:dyDescent="0.2">
      <c r="B450">
        <v>2250</v>
      </c>
      <c r="C450">
        <v>0.30765709876063502</v>
      </c>
      <c r="D450">
        <v>0.32728287147035801</v>
      </c>
      <c r="E450">
        <v>0.37294625182437002</v>
      </c>
      <c r="F450">
        <v>1.0078862220553599</v>
      </c>
      <c r="G450">
        <v>0.20006345280749899</v>
      </c>
      <c r="H450">
        <v>0.226067171122799</v>
      </c>
      <c r="I450">
        <v>0.16102114948905699</v>
      </c>
      <c r="J450">
        <v>0.58715177341935398</v>
      </c>
      <c r="K450">
        <v>0.45498128694534101</v>
      </c>
      <c r="L450">
        <v>1.40178555148798</v>
      </c>
      <c r="M450">
        <v>0.14143638029182001</v>
      </c>
      <c r="N450">
        <v>1.99820321872514</v>
      </c>
      <c r="O450">
        <f t="shared" si="18"/>
        <v>1.4135781615196026</v>
      </c>
    </row>
    <row r="451" spans="2:15" x14ac:dyDescent="0.2">
      <c r="B451">
        <v>2300</v>
      </c>
      <c r="C451">
        <v>0.28538987782026398</v>
      </c>
      <c r="D451">
        <v>0.28194402550791797</v>
      </c>
      <c r="E451">
        <v>0.363464411502542</v>
      </c>
      <c r="F451">
        <v>0.93079831483072395</v>
      </c>
      <c r="G451">
        <v>0.20896741466671701</v>
      </c>
      <c r="H451">
        <v>0.19791637046645</v>
      </c>
      <c r="I451">
        <v>0.15499256105537099</v>
      </c>
      <c r="J451">
        <v>0.56187634618853799</v>
      </c>
      <c r="K451">
        <v>0.387087900482674</v>
      </c>
      <c r="L451">
        <v>1.5940333692406901</v>
      </c>
      <c r="M451">
        <v>8.9637680036739595E-2</v>
      </c>
      <c r="N451">
        <v>2.0707589497601102</v>
      </c>
      <c r="O451">
        <f t="shared" si="18"/>
        <v>1.4390131860966773</v>
      </c>
    </row>
    <row r="452" spans="2:15" x14ac:dyDescent="0.2">
      <c r="B452">
        <v>2350</v>
      </c>
      <c r="C452">
        <v>0.287681961336613</v>
      </c>
      <c r="D452">
        <v>0.244474467467795</v>
      </c>
      <c r="E452">
        <v>0.35047184314645302</v>
      </c>
      <c r="F452">
        <v>0.88262827195086102</v>
      </c>
      <c r="G452">
        <v>0.19793109379485399</v>
      </c>
      <c r="H452">
        <v>0.16718311203674799</v>
      </c>
      <c r="I452">
        <v>0.161597582925606</v>
      </c>
      <c r="J452">
        <v>0.52671178875720703</v>
      </c>
      <c r="K452">
        <v>0.63627102096181598</v>
      </c>
      <c r="L452">
        <v>0.96954144419278598</v>
      </c>
      <c r="M452">
        <v>8.6915346607094393E-2</v>
      </c>
      <c r="N452">
        <v>1.6927278117617</v>
      </c>
      <c r="O452">
        <f t="shared" si="18"/>
        <v>1.3010487353522542</v>
      </c>
    </row>
    <row r="453" spans="2:15" x14ac:dyDescent="0.2">
      <c r="B453">
        <v>2400</v>
      </c>
      <c r="C453">
        <v>0.25713759486530102</v>
      </c>
      <c r="D453">
        <v>0.22840682227980899</v>
      </c>
      <c r="E453">
        <v>0.34408178919239701</v>
      </c>
      <c r="F453">
        <v>0.82962620633750706</v>
      </c>
      <c r="G453">
        <v>0.188861405069574</v>
      </c>
      <c r="H453">
        <v>0.17411094077130099</v>
      </c>
      <c r="I453">
        <v>0.15518904200713701</v>
      </c>
      <c r="J453">
        <v>0.51816138784801202</v>
      </c>
      <c r="K453">
        <v>0.56569517013190296</v>
      </c>
      <c r="L453">
        <v>0.93810722237586697</v>
      </c>
      <c r="M453">
        <v>0.101933272206783</v>
      </c>
      <c r="N453">
        <v>1.60573566471455</v>
      </c>
      <c r="O453">
        <f t="shared" si="18"/>
        <v>1.2671762563726288</v>
      </c>
    </row>
    <row r="454" spans="2:15" x14ac:dyDescent="0.2">
      <c r="B454">
        <v>2450</v>
      </c>
      <c r="C454">
        <v>0.34487019786915002</v>
      </c>
      <c r="D454">
        <v>0.340763477503228</v>
      </c>
      <c r="E454">
        <v>0.31578459080461002</v>
      </c>
      <c r="F454">
        <v>1.0014182661769899</v>
      </c>
      <c r="G454">
        <v>0.20906801703132</v>
      </c>
      <c r="H454">
        <v>0.21340674842394899</v>
      </c>
      <c r="I454">
        <v>0.14289550389359501</v>
      </c>
      <c r="J454">
        <v>0.56537026934886503</v>
      </c>
      <c r="K454">
        <v>1.0356795405340899</v>
      </c>
      <c r="L454">
        <v>0.83294520966757701</v>
      </c>
      <c r="M454">
        <v>6.0514137041577702E-2</v>
      </c>
      <c r="N454">
        <v>1.92913888724324</v>
      </c>
      <c r="O454">
        <f t="shared" si="18"/>
        <v>1.3889344431049437</v>
      </c>
    </row>
    <row r="455" spans="2:15" x14ac:dyDescent="0.2">
      <c r="B455">
        <v>2500</v>
      </c>
      <c r="C455">
        <v>0.32900080389521702</v>
      </c>
      <c r="D455">
        <v>0.31810191843018798</v>
      </c>
      <c r="E455">
        <v>0.33037988466409202</v>
      </c>
      <c r="F455">
        <v>0.97748260698949696</v>
      </c>
      <c r="G455">
        <v>0.21760706040303199</v>
      </c>
      <c r="H455">
        <v>0.22014820404206301</v>
      </c>
      <c r="I455">
        <v>0.149167754457977</v>
      </c>
      <c r="J455">
        <v>0.58692301890307197</v>
      </c>
      <c r="K455">
        <v>1.1442496010690899</v>
      </c>
      <c r="L455">
        <v>0.72060925360643702</v>
      </c>
      <c r="M455">
        <v>2.33978570236247E-2</v>
      </c>
      <c r="N455">
        <v>1.88825671169915</v>
      </c>
      <c r="O455">
        <f t="shared" si="18"/>
        <v>1.374138534391329</v>
      </c>
    </row>
    <row r="456" spans="2:15" x14ac:dyDescent="0.2">
      <c r="B456">
        <v>2550</v>
      </c>
      <c r="C456">
        <v>0.37795642973246102</v>
      </c>
      <c r="D456">
        <v>0.32974515585027597</v>
      </c>
      <c r="E456">
        <v>0.35486166002071801</v>
      </c>
      <c r="F456">
        <v>1.0625632456034599</v>
      </c>
      <c r="G456">
        <v>0.23863815053267401</v>
      </c>
      <c r="H456">
        <v>0.229481543943831</v>
      </c>
      <c r="I456">
        <v>0.17643177602902399</v>
      </c>
      <c r="J456">
        <v>0.64455147050552997</v>
      </c>
      <c r="K456">
        <v>0.88184290222586303</v>
      </c>
      <c r="L456">
        <v>0.95564475347475997</v>
      </c>
      <c r="M456" s="2">
        <v>8.3312972411400796E-5</v>
      </c>
      <c r="N456">
        <v>1.8375709686730299</v>
      </c>
      <c r="O456">
        <f t="shared" si="18"/>
        <v>1.3555703481092487</v>
      </c>
    </row>
    <row r="457" spans="2:15" x14ac:dyDescent="0.2">
      <c r="B457">
        <v>2600</v>
      </c>
      <c r="C457">
        <v>0.36130057386828701</v>
      </c>
      <c r="D457">
        <v>0.31671935220872099</v>
      </c>
      <c r="E457">
        <v>0.39171078251352698</v>
      </c>
      <c r="F457">
        <v>1.0697307085905301</v>
      </c>
      <c r="G457">
        <v>0.25388752571075601</v>
      </c>
      <c r="H457">
        <v>0.242924739868802</v>
      </c>
      <c r="I457">
        <v>0.17470914630648501</v>
      </c>
      <c r="J457">
        <v>0.67152141188604297</v>
      </c>
      <c r="K457">
        <v>0.80026827195255101</v>
      </c>
      <c r="L457">
        <v>1.0364393362361899</v>
      </c>
      <c r="M457">
        <v>3.7263495551711698E-2</v>
      </c>
      <c r="N457">
        <v>1.8739711037404501</v>
      </c>
      <c r="O457">
        <f t="shared" si="18"/>
        <v>1.3689306424141618</v>
      </c>
    </row>
    <row r="458" spans="2:15" x14ac:dyDescent="0.2">
      <c r="B458">
        <v>2650</v>
      </c>
      <c r="C458">
        <v>0.37494476077042299</v>
      </c>
      <c r="D458">
        <v>0.36873606713927398</v>
      </c>
      <c r="E458">
        <v>0.35283822405256898</v>
      </c>
      <c r="F458">
        <v>1.0965190519622701</v>
      </c>
      <c r="G458">
        <v>0.239981517442871</v>
      </c>
      <c r="H458">
        <v>0.26499356696672099</v>
      </c>
      <c r="I458">
        <v>0.19291583771399701</v>
      </c>
      <c r="J458">
        <v>0.69789092212358905</v>
      </c>
      <c r="K458">
        <v>0.84221935162631001</v>
      </c>
      <c r="L458">
        <v>1.08656836205878</v>
      </c>
      <c r="M458">
        <v>0.18947959720788099</v>
      </c>
      <c r="N458">
        <v>2.1182673108929699</v>
      </c>
      <c r="O458">
        <f t="shared" si="18"/>
        <v>1.4554268483482671</v>
      </c>
    </row>
    <row r="459" spans="2:15" x14ac:dyDescent="0.2">
      <c r="B459">
        <v>2700</v>
      </c>
      <c r="C459">
        <v>0.37687471085685498</v>
      </c>
      <c r="D459">
        <v>0.35647010906416698</v>
      </c>
      <c r="E459">
        <v>0.322822708258998</v>
      </c>
      <c r="F459">
        <v>1.05616752818002</v>
      </c>
      <c r="G459">
        <v>0.270813571445775</v>
      </c>
      <c r="H459">
        <v>0.27116221405061802</v>
      </c>
      <c r="I459">
        <v>0.198394809024423</v>
      </c>
      <c r="J459">
        <v>0.74037059452081599</v>
      </c>
      <c r="K459">
        <v>0.751121900722303</v>
      </c>
      <c r="L459">
        <v>1.11304258818548</v>
      </c>
      <c r="M459">
        <v>0.48004743060126398</v>
      </c>
      <c r="N459">
        <v>2.3442119195090498</v>
      </c>
      <c r="O459">
        <f t="shared" si="18"/>
        <v>1.5310819440869421</v>
      </c>
    </row>
    <row r="460" spans="2:15" x14ac:dyDescent="0.2">
      <c r="B460">
        <v>2750</v>
      </c>
      <c r="C460">
        <v>0.39730984708351202</v>
      </c>
      <c r="D460">
        <v>0.36929344787750601</v>
      </c>
      <c r="E460">
        <v>0.34083507818688202</v>
      </c>
      <c r="F460">
        <v>1.1074383731479001</v>
      </c>
      <c r="G460">
        <v>0.26712561996940798</v>
      </c>
      <c r="H460">
        <v>0.312433882291759</v>
      </c>
      <c r="I460">
        <v>0.211210896688412</v>
      </c>
      <c r="J460">
        <v>0.79077039894957901</v>
      </c>
      <c r="K460">
        <v>0.58450229625318795</v>
      </c>
      <c r="L460">
        <v>1.07280966878905</v>
      </c>
      <c r="M460">
        <v>0.35186023020296903</v>
      </c>
      <c r="N460">
        <v>2.0091721952452102</v>
      </c>
      <c r="O460">
        <f t="shared" si="18"/>
        <v>1.4174527135834938</v>
      </c>
    </row>
    <row r="461" spans="2:15" x14ac:dyDescent="0.2">
      <c r="B461">
        <v>2800</v>
      </c>
      <c r="C461">
        <v>0.338719394216701</v>
      </c>
      <c r="D461">
        <v>0.39041737777843899</v>
      </c>
      <c r="E461">
        <v>0.35049066923726402</v>
      </c>
      <c r="F461">
        <v>1.0796274412324001</v>
      </c>
      <c r="G461">
        <v>0.25014823557161198</v>
      </c>
      <c r="H461">
        <v>0.303449918162569</v>
      </c>
      <c r="I461">
        <v>0.22043412719071201</v>
      </c>
      <c r="J461">
        <v>0.77403228092489396</v>
      </c>
      <c r="K461">
        <v>0.43487744552351298</v>
      </c>
      <c r="L461">
        <v>1.08465102919143</v>
      </c>
      <c r="M461">
        <v>0.374020777189779</v>
      </c>
      <c r="N461">
        <v>1.8935492519047299</v>
      </c>
      <c r="O461">
        <f t="shared" si="18"/>
        <v>1.3760629534671478</v>
      </c>
    </row>
    <row r="462" spans="2:15" x14ac:dyDescent="0.2">
      <c r="B462">
        <v>2850</v>
      </c>
      <c r="C462">
        <v>0.36363507467365602</v>
      </c>
      <c r="D462">
        <v>0.41083939081542298</v>
      </c>
      <c r="E462">
        <v>0.33192915985358601</v>
      </c>
      <c r="F462">
        <v>1.1064036253426699</v>
      </c>
      <c r="G462">
        <v>0.242488942727627</v>
      </c>
      <c r="H462">
        <v>0.30163640242693102</v>
      </c>
      <c r="I462">
        <v>0.22331842015696901</v>
      </c>
      <c r="J462">
        <v>0.76744376531152803</v>
      </c>
      <c r="K462">
        <v>0.466173407007618</v>
      </c>
      <c r="L462">
        <v>1.3811683573292699</v>
      </c>
      <c r="M462">
        <v>0.26057479797112798</v>
      </c>
      <c r="N462">
        <v>2.1079165623080098</v>
      </c>
      <c r="O462">
        <f t="shared" si="18"/>
        <v>1.4518665786869018</v>
      </c>
    </row>
    <row r="463" spans="2:15" x14ac:dyDescent="0.2">
      <c r="B463">
        <v>2900</v>
      </c>
      <c r="C463">
        <v>0.38659413117892399</v>
      </c>
      <c r="D463">
        <v>0.38527477832675699</v>
      </c>
      <c r="E463">
        <v>0.36795206620911203</v>
      </c>
      <c r="F463">
        <v>1.1398209757147899</v>
      </c>
      <c r="G463">
        <v>0.26901139739390201</v>
      </c>
      <c r="H463">
        <v>0.26357493964835899</v>
      </c>
      <c r="I463">
        <v>0.22059782632675401</v>
      </c>
      <c r="J463">
        <v>0.75318416336901595</v>
      </c>
      <c r="K463">
        <v>0.55055075330208003</v>
      </c>
      <c r="L463">
        <v>1.3216633882117499</v>
      </c>
      <c r="M463">
        <v>0.28277559133611502</v>
      </c>
      <c r="N463">
        <v>2.1549897328499501</v>
      </c>
      <c r="O463">
        <f t="shared" si="18"/>
        <v>1.4679883285809701</v>
      </c>
    </row>
    <row r="464" spans="2:15" x14ac:dyDescent="0.2">
      <c r="B464">
        <v>2950</v>
      </c>
      <c r="C464">
        <v>0.347161931751922</v>
      </c>
      <c r="D464">
        <v>0.36094521653922301</v>
      </c>
      <c r="E464">
        <v>0.397705947648752</v>
      </c>
      <c r="F464">
        <v>1.1058130959399</v>
      </c>
      <c r="G464">
        <v>0.25015761540130599</v>
      </c>
      <c r="H464">
        <v>0.245921023860913</v>
      </c>
      <c r="I464">
        <v>0.24863824482199401</v>
      </c>
      <c r="J464">
        <v>0.74471688408421299</v>
      </c>
      <c r="K464">
        <v>0.59945536812110001</v>
      </c>
      <c r="L464">
        <v>1.3632234377406001</v>
      </c>
      <c r="M464">
        <v>0.32236323694994401</v>
      </c>
      <c r="N464">
        <v>2.28504204281165</v>
      </c>
      <c r="O464">
        <f t="shared" si="18"/>
        <v>1.5116355522451999</v>
      </c>
    </row>
    <row r="465" spans="2:15" x14ac:dyDescent="0.2">
      <c r="B465">
        <v>3000</v>
      </c>
      <c r="C465">
        <v>0.40466861362457301</v>
      </c>
      <c r="D465">
        <v>0.362101020864734</v>
      </c>
      <c r="E465">
        <v>0.423141927397374</v>
      </c>
      <c r="F465">
        <v>1.18991156188668</v>
      </c>
      <c r="G465">
        <v>0.29682595335963302</v>
      </c>
      <c r="H465">
        <v>0.28551760588921599</v>
      </c>
      <c r="I465">
        <v>0.26835655437593098</v>
      </c>
      <c r="J465">
        <v>0.85070011362478004</v>
      </c>
      <c r="K465">
        <v>0.47597173424535899</v>
      </c>
      <c r="L465">
        <v>1.1468420132535799</v>
      </c>
      <c r="M465">
        <v>0.28978554470992102</v>
      </c>
      <c r="N465">
        <v>1.9125992922088599</v>
      </c>
      <c r="O465">
        <f t="shared" si="18"/>
        <v>1.3829675673018726</v>
      </c>
    </row>
    <row r="466" spans="2:15" x14ac:dyDescent="0.2">
      <c r="B466">
        <v>3050</v>
      </c>
      <c r="C466">
        <v>0.38910748876012802</v>
      </c>
      <c r="D466">
        <v>0.34934070423733399</v>
      </c>
      <c r="E466">
        <v>0.46169930034846002</v>
      </c>
      <c r="F466">
        <v>1.20014749334592</v>
      </c>
      <c r="G466">
        <v>0.29617670292787002</v>
      </c>
      <c r="H466">
        <v>0.31482159928246101</v>
      </c>
      <c r="I466">
        <v>0.27343572691304502</v>
      </c>
      <c r="J466">
        <v>0.88443402912337599</v>
      </c>
      <c r="K466">
        <v>0.60822715351416901</v>
      </c>
      <c r="L466">
        <v>1.1616505470031899</v>
      </c>
      <c r="M466">
        <v>0.24698485978895501</v>
      </c>
      <c r="N466">
        <v>2.0168625603063099</v>
      </c>
      <c r="O466">
        <f t="shared" si="18"/>
        <v>1.4201628640076145</v>
      </c>
    </row>
    <row r="467" spans="2:15" x14ac:dyDescent="0.2">
      <c r="B467">
        <v>3100</v>
      </c>
      <c r="C467">
        <v>0.348571921439632</v>
      </c>
      <c r="D467">
        <v>0.37220876432489203</v>
      </c>
      <c r="E467">
        <v>0.40666536602197001</v>
      </c>
      <c r="F467">
        <v>1.1274460517864899</v>
      </c>
      <c r="G467">
        <v>0.32172400739868201</v>
      </c>
      <c r="H467">
        <v>0.283633196974242</v>
      </c>
      <c r="I467">
        <v>0.27264688213310501</v>
      </c>
      <c r="J467">
        <v>0.87800408650602901</v>
      </c>
      <c r="K467">
        <v>0.40460251193964097</v>
      </c>
      <c r="L467">
        <v>1.05487227654149</v>
      </c>
      <c r="M467">
        <v>0.205427290489757</v>
      </c>
      <c r="N467">
        <v>1.6649020789708899</v>
      </c>
      <c r="O467">
        <f t="shared" si="18"/>
        <v>1.2903108458704398</v>
      </c>
    </row>
    <row r="468" spans="2:15" x14ac:dyDescent="0.2">
      <c r="B468">
        <v>3150</v>
      </c>
      <c r="C468">
        <v>0.37677356211097501</v>
      </c>
      <c r="D468">
        <v>0.36552608489204902</v>
      </c>
      <c r="E468">
        <v>0.39625988485240998</v>
      </c>
      <c r="F468">
        <v>1.13855953185543</v>
      </c>
      <c r="G468">
        <v>0.30295276977631302</v>
      </c>
      <c r="H468">
        <v>0.27175537552676199</v>
      </c>
      <c r="I468">
        <v>0.28181718863059002</v>
      </c>
      <c r="J468">
        <v>0.85652533393366603</v>
      </c>
      <c r="K468">
        <v>0.55039977396164697</v>
      </c>
      <c r="L468">
        <v>1.1049580274169399</v>
      </c>
      <c r="M468">
        <v>0.20504535533009499</v>
      </c>
      <c r="N468">
        <v>1.8604031567086801</v>
      </c>
      <c r="O468">
        <f t="shared" si="18"/>
        <v>1.363965966110841</v>
      </c>
    </row>
    <row r="469" spans="2:15" x14ac:dyDescent="0.2">
      <c r="B469">
        <v>3200</v>
      </c>
      <c r="C469">
        <v>0.43459658487291197</v>
      </c>
      <c r="D469">
        <v>0.32027193484856298</v>
      </c>
      <c r="E469">
        <v>0.47935446294075101</v>
      </c>
      <c r="F469">
        <v>1.23422298266223</v>
      </c>
      <c r="G469">
        <v>0.33721105725755701</v>
      </c>
      <c r="H469">
        <v>0.27966945176839503</v>
      </c>
      <c r="I469">
        <v>0.301014774722901</v>
      </c>
      <c r="J469">
        <v>0.91789528374885299</v>
      </c>
      <c r="K469">
        <v>0.61270467000019702</v>
      </c>
      <c r="L469">
        <v>1.4671529417782501</v>
      </c>
      <c r="M469">
        <v>0.108462663870457</v>
      </c>
      <c r="N469">
        <v>2.1883202756489002</v>
      </c>
      <c r="O469">
        <f t="shared" si="18"/>
        <v>1.4792972235656026</v>
      </c>
    </row>
    <row r="470" spans="2:15" x14ac:dyDescent="0.2">
      <c r="B470">
        <v>3250</v>
      </c>
      <c r="C470">
        <v>0.44451684687461301</v>
      </c>
      <c r="D470">
        <v>0.37337347855386499</v>
      </c>
      <c r="E470">
        <v>0.43784773977723102</v>
      </c>
      <c r="F470">
        <v>1.25573806520571</v>
      </c>
      <c r="G470">
        <v>0.358966370574684</v>
      </c>
      <c r="H470">
        <v>0.31241468221471502</v>
      </c>
      <c r="I470">
        <v>0.301801302712847</v>
      </c>
      <c r="J470">
        <v>0.97318235550224597</v>
      </c>
      <c r="K470">
        <v>0.55486803475680802</v>
      </c>
      <c r="L470">
        <v>1.4652436685112</v>
      </c>
      <c r="M470">
        <v>0.14374554973388501</v>
      </c>
      <c r="N470">
        <v>2.1638572530018898</v>
      </c>
      <c r="O470">
        <f t="shared" ref="O470:O502" si="19">N470^0.5</f>
        <v>1.4710055244634161</v>
      </c>
    </row>
    <row r="471" spans="2:15" x14ac:dyDescent="0.2">
      <c r="B471">
        <v>3300</v>
      </c>
      <c r="C471">
        <v>0.45109758841354602</v>
      </c>
      <c r="D471">
        <v>0.34088550310386201</v>
      </c>
      <c r="E471">
        <v>0.43224814717146398</v>
      </c>
      <c r="F471">
        <v>1.2242312386888701</v>
      </c>
      <c r="G471">
        <v>0.38695510311631498</v>
      </c>
      <c r="H471">
        <v>0.28416533103634101</v>
      </c>
      <c r="I471">
        <v>0.30621974740368502</v>
      </c>
      <c r="J471">
        <v>0.97734018155634095</v>
      </c>
      <c r="K471">
        <v>0.395487300023594</v>
      </c>
      <c r="L471">
        <v>1.63275321138985</v>
      </c>
      <c r="M471">
        <v>0.259575055149111</v>
      </c>
      <c r="N471">
        <v>2.2878155665625601</v>
      </c>
      <c r="O471">
        <f t="shared" si="19"/>
        <v>1.512552665715333</v>
      </c>
    </row>
    <row r="472" spans="2:15" x14ac:dyDescent="0.2">
      <c r="B472">
        <v>3350</v>
      </c>
      <c r="C472">
        <v>0.47365403941676398</v>
      </c>
      <c r="D472">
        <v>0.36038817295717501</v>
      </c>
      <c r="E472">
        <v>0.44583891248144603</v>
      </c>
      <c r="F472">
        <v>1.2798811248553901</v>
      </c>
      <c r="G472">
        <v>0.36744732480338399</v>
      </c>
      <c r="H472">
        <v>0.26480972544835002</v>
      </c>
      <c r="I472">
        <v>0.32171214181406599</v>
      </c>
      <c r="J472">
        <v>0.9539691920658</v>
      </c>
      <c r="K472">
        <v>0.64781679117653101</v>
      </c>
      <c r="L472">
        <v>1.69496468587367</v>
      </c>
      <c r="M472">
        <v>0.168060492933922</v>
      </c>
      <c r="N472">
        <v>2.5108419699841198</v>
      </c>
      <c r="O472">
        <f t="shared" si="19"/>
        <v>1.5845636528660247</v>
      </c>
    </row>
    <row r="473" spans="2:15" x14ac:dyDescent="0.2">
      <c r="B473">
        <v>3400</v>
      </c>
      <c r="C473">
        <v>0.41637915327720898</v>
      </c>
      <c r="D473">
        <v>0.33639684429814398</v>
      </c>
      <c r="E473">
        <v>0.47048829426330901</v>
      </c>
      <c r="F473">
        <v>1.22326429183866</v>
      </c>
      <c r="G473">
        <v>0.36241967647595202</v>
      </c>
      <c r="H473">
        <v>0.260713021153615</v>
      </c>
      <c r="I473">
        <v>0.31910428157252702</v>
      </c>
      <c r="J473">
        <v>0.94223697920209504</v>
      </c>
      <c r="K473">
        <v>0.44917903555614702</v>
      </c>
      <c r="L473">
        <v>2.7685775643175199</v>
      </c>
      <c r="M473">
        <v>0.129753608313084</v>
      </c>
      <c r="N473">
        <v>3.3475102081867498</v>
      </c>
      <c r="O473">
        <f t="shared" si="19"/>
        <v>1.8296202360563105</v>
      </c>
    </row>
    <row r="474" spans="2:15" x14ac:dyDescent="0.2">
      <c r="B474">
        <v>3450</v>
      </c>
      <c r="C474">
        <v>0.45248145945468399</v>
      </c>
      <c r="D474">
        <v>0.39712471203771899</v>
      </c>
      <c r="E474">
        <v>0.48654325825716999</v>
      </c>
      <c r="F474">
        <v>1.33614942974957</v>
      </c>
      <c r="G474">
        <v>0.35620508477819501</v>
      </c>
      <c r="H474">
        <v>0.32002387746473798</v>
      </c>
      <c r="I474">
        <v>0.34616073198062802</v>
      </c>
      <c r="J474">
        <v>1.02238969422356</v>
      </c>
      <c r="K474">
        <v>0.30500916563163299</v>
      </c>
      <c r="L474">
        <v>2.77054459639831</v>
      </c>
      <c r="M474">
        <v>4.5874234500920402E-2</v>
      </c>
      <c r="N474">
        <v>3.1214279965308598</v>
      </c>
      <c r="O474">
        <f t="shared" si="19"/>
        <v>1.7667563489431302</v>
      </c>
    </row>
    <row r="475" spans="2:15" x14ac:dyDescent="0.2">
      <c r="B475">
        <v>3500</v>
      </c>
      <c r="C475">
        <v>0.45253650782402799</v>
      </c>
      <c r="D475">
        <v>0.41715965972334001</v>
      </c>
      <c r="E475">
        <v>0.54231699157473701</v>
      </c>
      <c r="F475">
        <v>1.4120131591221099</v>
      </c>
      <c r="G475">
        <v>0.37173009000309898</v>
      </c>
      <c r="H475">
        <v>0.33744852418315602</v>
      </c>
      <c r="I475">
        <v>0.36841034526848199</v>
      </c>
      <c r="J475">
        <v>1.0775889594547401</v>
      </c>
      <c r="K475">
        <v>0.39676278416537802</v>
      </c>
      <c r="L475">
        <v>3.3788023665195799</v>
      </c>
      <c r="M475">
        <v>2.0992771082485401E-2</v>
      </c>
      <c r="N475">
        <v>3.7965579217674499</v>
      </c>
      <c r="O475">
        <f t="shared" si="19"/>
        <v>1.9484757945038604</v>
      </c>
    </row>
    <row r="476" spans="2:15" x14ac:dyDescent="0.2">
      <c r="B476">
        <v>3550</v>
      </c>
      <c r="C476">
        <v>0.41396922333861402</v>
      </c>
      <c r="D476">
        <v>0.410624580722252</v>
      </c>
      <c r="E476">
        <v>0.53297102018322795</v>
      </c>
      <c r="F476">
        <v>1.3575648242440901</v>
      </c>
      <c r="G476">
        <v>0.34274997456075001</v>
      </c>
      <c r="H476">
        <v>0.32065928844383901</v>
      </c>
      <c r="I476">
        <v>0.39756270770320101</v>
      </c>
      <c r="J476">
        <v>1.06097197070779</v>
      </c>
      <c r="K476">
        <v>0.310330298182941</v>
      </c>
      <c r="L476">
        <v>3.16541420459476</v>
      </c>
      <c r="M476">
        <v>4.0034712115553199E-2</v>
      </c>
      <c r="N476">
        <v>3.5157792148932501</v>
      </c>
      <c r="O476">
        <f t="shared" si="19"/>
        <v>1.8750411235205617</v>
      </c>
    </row>
    <row r="477" spans="2:15" x14ac:dyDescent="0.2">
      <c r="B477">
        <v>3600</v>
      </c>
      <c r="C477">
        <v>0.44475219863645699</v>
      </c>
      <c r="D477">
        <v>0.40750182328258799</v>
      </c>
      <c r="E477">
        <v>0.49780490778988401</v>
      </c>
      <c r="F477">
        <v>1.35005892970893</v>
      </c>
      <c r="G477">
        <v>0.35673669794268897</v>
      </c>
      <c r="H477">
        <v>0.30869580838979599</v>
      </c>
      <c r="I477">
        <v>0.38560257560401101</v>
      </c>
      <c r="J477">
        <v>1.0510350819365</v>
      </c>
      <c r="K477">
        <v>0.51518126337891401</v>
      </c>
      <c r="L477">
        <v>3.1126187770419498</v>
      </c>
      <c r="M477">
        <v>0.114332063077431</v>
      </c>
      <c r="N477">
        <v>3.7421321034982902</v>
      </c>
      <c r="O477">
        <f t="shared" si="19"/>
        <v>1.934459124276936</v>
      </c>
    </row>
    <row r="478" spans="2:15" x14ac:dyDescent="0.2">
      <c r="B478">
        <v>3650</v>
      </c>
      <c r="C478">
        <v>0.52693409544163605</v>
      </c>
      <c r="D478">
        <v>0.40801540127094099</v>
      </c>
      <c r="E478">
        <v>0.53211896515652402</v>
      </c>
      <c r="F478">
        <v>1.4670684618690999</v>
      </c>
      <c r="G478">
        <v>0.38757726580809498</v>
      </c>
      <c r="H478">
        <v>0.31646820409784199</v>
      </c>
      <c r="I478">
        <v>0.38915746383975103</v>
      </c>
      <c r="J478">
        <v>1.0932029337456901</v>
      </c>
      <c r="K478">
        <v>0.82255480301900796</v>
      </c>
      <c r="L478">
        <v>3.12033430436668</v>
      </c>
      <c r="M478">
        <v>3.5840012438274803E-2</v>
      </c>
      <c r="N478">
        <v>3.9787291198239698</v>
      </c>
      <c r="O478">
        <f t="shared" si="19"/>
        <v>1.9946751915597611</v>
      </c>
    </row>
    <row r="479" spans="2:15" x14ac:dyDescent="0.2">
      <c r="B479">
        <v>3700</v>
      </c>
      <c r="C479">
        <v>0.48497515934017499</v>
      </c>
      <c r="D479">
        <v>0.40577817776272102</v>
      </c>
      <c r="E479">
        <v>0.56587774041622996</v>
      </c>
      <c r="F479">
        <v>1.45663107751913</v>
      </c>
      <c r="G479">
        <v>0.35462062929719601</v>
      </c>
      <c r="H479">
        <v>0.30987671593205202</v>
      </c>
      <c r="I479">
        <v>0.43468906482754899</v>
      </c>
      <c r="J479">
        <v>1.0991864100568001</v>
      </c>
      <c r="K479">
        <v>0.83100583442472098</v>
      </c>
      <c r="L479">
        <v>3.1984763996390999</v>
      </c>
      <c r="M479">
        <v>1.3491123079290601E-2</v>
      </c>
      <c r="N479">
        <v>4.0429733571431097</v>
      </c>
      <c r="O479">
        <f t="shared" si="19"/>
        <v>2.0107146384166774</v>
      </c>
    </row>
    <row r="480" spans="2:15" x14ac:dyDescent="0.2">
      <c r="B480">
        <v>3750</v>
      </c>
      <c r="C480">
        <v>0.45405820269958502</v>
      </c>
      <c r="D480">
        <v>0.42129832678097101</v>
      </c>
      <c r="E480">
        <v>0.53734198559744395</v>
      </c>
      <c r="F480">
        <v>1.412698515078</v>
      </c>
      <c r="G480">
        <v>0.35283263283569499</v>
      </c>
      <c r="H480">
        <v>0.28935653247510401</v>
      </c>
      <c r="I480">
        <v>0.43747103112477698</v>
      </c>
      <c r="J480">
        <v>1.0796601964355801</v>
      </c>
      <c r="K480">
        <v>0.57483554784360902</v>
      </c>
      <c r="L480">
        <v>3.6666711322509999</v>
      </c>
      <c r="M480">
        <v>2.2701251305765599E-2</v>
      </c>
      <c r="N480">
        <v>4.26420793140037</v>
      </c>
      <c r="O480">
        <f t="shared" si="19"/>
        <v>2.0649958671630242</v>
      </c>
    </row>
    <row r="481" spans="2:15" x14ac:dyDescent="0.2">
      <c r="B481">
        <v>3800</v>
      </c>
      <c r="C481">
        <v>0.48681964519685</v>
      </c>
      <c r="D481">
        <v>0.43478850529457802</v>
      </c>
      <c r="E481">
        <v>0.60258000536272005</v>
      </c>
      <c r="F481">
        <v>1.5241881558541499</v>
      </c>
      <c r="G481">
        <v>0.37259186323476101</v>
      </c>
      <c r="H481">
        <v>0.30008243662495598</v>
      </c>
      <c r="I481">
        <v>0.43780603389067602</v>
      </c>
      <c r="J481">
        <v>1.1104803337503899</v>
      </c>
      <c r="K481">
        <v>0.221846533116421</v>
      </c>
      <c r="L481">
        <v>4.4038289145241301</v>
      </c>
      <c r="M481">
        <v>3.4293701976979701E-2</v>
      </c>
      <c r="N481">
        <v>4.6599691496175302</v>
      </c>
      <c r="O481">
        <f t="shared" si="19"/>
        <v>2.1586961688986088</v>
      </c>
    </row>
    <row r="482" spans="2:15" x14ac:dyDescent="0.2">
      <c r="B482">
        <v>3850</v>
      </c>
      <c r="C482">
        <v>0.580235513541006</v>
      </c>
      <c r="D482">
        <v>0.39922025911817599</v>
      </c>
      <c r="E482">
        <v>0.54409973916259002</v>
      </c>
      <c r="F482">
        <v>1.5235555118217701</v>
      </c>
      <c r="G482">
        <v>0.42394947198540101</v>
      </c>
      <c r="H482">
        <v>0.30377673667271399</v>
      </c>
      <c r="I482">
        <v>0.42910672599541499</v>
      </c>
      <c r="J482">
        <v>1.15683293465353</v>
      </c>
      <c r="K482">
        <v>0.160808586311735</v>
      </c>
      <c r="L482">
        <v>5.1485595886523097</v>
      </c>
      <c r="M482">
        <v>0.10650297082785901</v>
      </c>
      <c r="N482">
        <v>5.4158711457919102</v>
      </c>
      <c r="O482">
        <f t="shared" si="19"/>
        <v>2.3272024290533708</v>
      </c>
    </row>
    <row r="483" spans="2:15" x14ac:dyDescent="0.2">
      <c r="B483">
        <v>3900</v>
      </c>
      <c r="C483">
        <v>0.54110167488444605</v>
      </c>
      <c r="D483">
        <v>0.45656359013926701</v>
      </c>
      <c r="E483">
        <v>0.61918421450064898</v>
      </c>
      <c r="F483">
        <v>1.61684947952436</v>
      </c>
      <c r="G483">
        <v>0.406090324853361</v>
      </c>
      <c r="H483">
        <v>0.34250568104224099</v>
      </c>
      <c r="I483">
        <v>0.44422815722153602</v>
      </c>
      <c r="J483">
        <v>1.1928241631171399</v>
      </c>
      <c r="K483">
        <v>0.13608380069182099</v>
      </c>
      <c r="L483">
        <v>4.9765038049209904</v>
      </c>
      <c r="M483">
        <v>1.92837694998606E-2</v>
      </c>
      <c r="N483">
        <v>5.1318713751126799</v>
      </c>
      <c r="O483">
        <f t="shared" si="19"/>
        <v>2.2653634090610453</v>
      </c>
    </row>
    <row r="484" spans="2:15" x14ac:dyDescent="0.2">
      <c r="B484">
        <v>3950</v>
      </c>
      <c r="C484">
        <v>0.51712421640671002</v>
      </c>
      <c r="D484">
        <v>0.418991467729105</v>
      </c>
      <c r="E484">
        <v>0.618311495565113</v>
      </c>
      <c r="F484">
        <v>1.5544271797009299</v>
      </c>
      <c r="G484">
        <v>0.41285170737022903</v>
      </c>
      <c r="H484">
        <v>0.33421005942476301</v>
      </c>
      <c r="I484">
        <v>0.46009604030090601</v>
      </c>
      <c r="J484">
        <v>1.2071578070958999</v>
      </c>
      <c r="K484">
        <v>7.15844665999473E-2</v>
      </c>
      <c r="L484">
        <v>5.3766750504311096</v>
      </c>
      <c r="M484">
        <v>7.0934187498634796E-2</v>
      </c>
      <c r="N484">
        <v>5.5191937045296902</v>
      </c>
      <c r="O484">
        <f t="shared" si="19"/>
        <v>2.3492964275564909</v>
      </c>
    </row>
    <row r="485" spans="2:15" x14ac:dyDescent="0.2">
      <c r="B485">
        <v>4000</v>
      </c>
      <c r="C485">
        <v>0.48807141859719899</v>
      </c>
      <c r="D485">
        <v>0.42170068380931702</v>
      </c>
      <c r="E485">
        <v>0.60285546717672001</v>
      </c>
      <c r="F485">
        <v>1.5126275695832401</v>
      </c>
      <c r="G485">
        <v>0.36800315613992202</v>
      </c>
      <c r="H485">
        <v>0.30232385999996803</v>
      </c>
      <c r="I485">
        <v>0.41798682782557001</v>
      </c>
      <c r="J485">
        <v>1.08831384396546</v>
      </c>
      <c r="K485">
        <v>8.6896418422215699E-3</v>
      </c>
      <c r="L485">
        <v>5.6926089012246797</v>
      </c>
      <c r="M485">
        <v>0.20217716166000901</v>
      </c>
      <c r="N485">
        <v>5.90347570472691</v>
      </c>
      <c r="O485">
        <f t="shared" si="19"/>
        <v>2.4297069174546362</v>
      </c>
    </row>
    <row r="486" spans="2:15" x14ac:dyDescent="0.2">
      <c r="B486">
        <v>4050</v>
      </c>
      <c r="C486">
        <v>0.51064552973021904</v>
      </c>
      <c r="D486">
        <v>0.42486512526090803</v>
      </c>
      <c r="E486">
        <v>0.61976825237369504</v>
      </c>
      <c r="F486">
        <v>1.5552789073648201</v>
      </c>
      <c r="G486">
        <v>0.39573788635458701</v>
      </c>
      <c r="H486">
        <v>0.32353091684513502</v>
      </c>
      <c r="I486">
        <v>0.435262649871129</v>
      </c>
      <c r="J486">
        <v>1.1545314530708499</v>
      </c>
      <c r="K486" s="2">
        <v>2.7118468878165499E-6</v>
      </c>
      <c r="L486">
        <v>5.6299049230127496</v>
      </c>
      <c r="M486">
        <v>0.18728410695925099</v>
      </c>
      <c r="N486">
        <v>5.8171917418188803</v>
      </c>
      <c r="O486">
        <f t="shared" si="19"/>
        <v>2.4118855159022123</v>
      </c>
    </row>
    <row r="487" spans="2:15" x14ac:dyDescent="0.2">
      <c r="B487">
        <v>4100</v>
      </c>
      <c r="C487">
        <v>0.52130847189887897</v>
      </c>
      <c r="D487">
        <v>0.46201180561616301</v>
      </c>
      <c r="E487">
        <v>0.59446347536035804</v>
      </c>
      <c r="F487">
        <v>1.5777837528754</v>
      </c>
      <c r="G487">
        <v>0.40437378797030299</v>
      </c>
      <c r="H487">
        <v>0.37215737758842199</v>
      </c>
      <c r="I487">
        <v>0.437726833528783</v>
      </c>
      <c r="J487">
        <v>1.21425799908751</v>
      </c>
      <c r="K487">
        <v>2.6868262744693099E-3</v>
      </c>
      <c r="L487">
        <v>6.8118050879645304</v>
      </c>
      <c r="M487">
        <v>0.21086068700451099</v>
      </c>
      <c r="N487">
        <v>7.0253526012435099</v>
      </c>
      <c r="O487">
        <f t="shared" si="19"/>
        <v>2.6505381720027179</v>
      </c>
    </row>
    <row r="488" spans="2:15" x14ac:dyDescent="0.2">
      <c r="B488">
        <v>4150</v>
      </c>
      <c r="C488">
        <v>0.451736541773193</v>
      </c>
      <c r="D488">
        <v>0.42743618217732299</v>
      </c>
      <c r="E488">
        <v>0.55775587411080196</v>
      </c>
      <c r="F488">
        <v>1.43692859806132</v>
      </c>
      <c r="G488">
        <v>0.34034194701605702</v>
      </c>
      <c r="H488">
        <v>0.35613638009996201</v>
      </c>
      <c r="I488">
        <v>0.40800662828856199</v>
      </c>
      <c r="J488">
        <v>1.1044849554045799</v>
      </c>
      <c r="K488">
        <v>2.0683202843799699E-3</v>
      </c>
      <c r="L488">
        <v>6.1097208868508197</v>
      </c>
      <c r="M488">
        <v>0.30111198657036597</v>
      </c>
      <c r="N488">
        <v>6.4129011937055704</v>
      </c>
      <c r="O488">
        <f t="shared" si="19"/>
        <v>2.532370666728228</v>
      </c>
    </row>
    <row r="489" spans="2:15" x14ac:dyDescent="0.2">
      <c r="B489">
        <v>4200</v>
      </c>
      <c r="C489">
        <v>0.46054356305690403</v>
      </c>
      <c r="D489">
        <v>0.41386237296749001</v>
      </c>
      <c r="E489">
        <v>0.53456261689449303</v>
      </c>
      <c r="F489">
        <v>1.40896855291889</v>
      </c>
      <c r="G489">
        <v>0.32837423289242701</v>
      </c>
      <c r="H489">
        <v>0.31907552607077799</v>
      </c>
      <c r="I489">
        <v>0.43913984950400498</v>
      </c>
      <c r="J489">
        <v>1.08658960846721</v>
      </c>
      <c r="K489">
        <v>1.13156195287198E-2</v>
      </c>
      <c r="L489">
        <v>6.1479376563998596</v>
      </c>
      <c r="M489">
        <v>9.8327886964665295E-2</v>
      </c>
      <c r="N489">
        <v>6.2575811628932501</v>
      </c>
      <c r="O489">
        <f t="shared" si="19"/>
        <v>2.5015157730650532</v>
      </c>
    </row>
    <row r="490" spans="2:15" x14ac:dyDescent="0.2">
      <c r="B490">
        <v>4250</v>
      </c>
      <c r="C490">
        <v>0.460658280853047</v>
      </c>
      <c r="D490">
        <v>0.39529913760095398</v>
      </c>
      <c r="E490">
        <v>0.584718468889598</v>
      </c>
      <c r="F490">
        <v>1.4406758873436001</v>
      </c>
      <c r="G490">
        <v>0.34102949712786401</v>
      </c>
      <c r="H490">
        <v>0.33469756188523903</v>
      </c>
      <c r="I490">
        <v>0.446484444324873</v>
      </c>
      <c r="J490">
        <v>1.12221150333798</v>
      </c>
      <c r="K490">
        <v>2.9818092626395998E-2</v>
      </c>
      <c r="L490">
        <v>6.7606944413297301</v>
      </c>
      <c r="M490">
        <v>7.6006478827452206E-2</v>
      </c>
      <c r="N490">
        <v>6.8665190127835798</v>
      </c>
      <c r="O490">
        <f t="shared" si="19"/>
        <v>2.6204043605488789</v>
      </c>
    </row>
    <row r="491" spans="2:15" x14ac:dyDescent="0.2">
      <c r="B491">
        <v>4300</v>
      </c>
      <c r="C491">
        <v>0.44093641329342498</v>
      </c>
      <c r="D491">
        <v>0.45779348237987899</v>
      </c>
      <c r="E491">
        <v>0.58615160069846395</v>
      </c>
      <c r="F491">
        <v>1.48488149637177</v>
      </c>
      <c r="G491">
        <v>0.370943266750276</v>
      </c>
      <c r="H491">
        <v>0.34429237821289399</v>
      </c>
      <c r="I491">
        <v>0.41375317284423802</v>
      </c>
      <c r="J491">
        <v>1.1289888178074099</v>
      </c>
      <c r="K491">
        <v>3.5314067840008803E-2</v>
      </c>
      <c r="L491">
        <v>7.8022908127686899</v>
      </c>
      <c r="M491">
        <v>6.1481621171899099E-2</v>
      </c>
      <c r="N491">
        <v>7.8990865017805998</v>
      </c>
      <c r="O491">
        <f t="shared" si="19"/>
        <v>2.8105313557725342</v>
      </c>
    </row>
    <row r="492" spans="2:15" x14ac:dyDescent="0.2">
      <c r="B492">
        <v>4350</v>
      </c>
      <c r="C492">
        <v>0.51162057123655702</v>
      </c>
      <c r="D492">
        <v>0.41430694551074598</v>
      </c>
      <c r="E492">
        <v>0.56638096628128798</v>
      </c>
      <c r="F492">
        <v>1.49230848302859</v>
      </c>
      <c r="G492">
        <v>0.36698840922079401</v>
      </c>
      <c r="H492">
        <v>0.33414155803846202</v>
      </c>
      <c r="I492">
        <v>0.41159848493398299</v>
      </c>
      <c r="J492">
        <v>1.1127284521932399</v>
      </c>
      <c r="K492">
        <v>3.04980492592451E-3</v>
      </c>
      <c r="L492">
        <v>8.1419179077462402</v>
      </c>
      <c r="M492">
        <v>0.15175162630535999</v>
      </c>
      <c r="N492">
        <v>8.2967193389775193</v>
      </c>
      <c r="O492">
        <f t="shared" si="19"/>
        <v>2.8804026348719929</v>
      </c>
    </row>
    <row r="493" spans="2:15" x14ac:dyDescent="0.2">
      <c r="B493">
        <v>4400</v>
      </c>
      <c r="C493">
        <v>0.471259143796385</v>
      </c>
      <c r="D493">
        <v>0.426660913108664</v>
      </c>
      <c r="E493">
        <v>0.58656955385842802</v>
      </c>
      <c r="F493">
        <v>1.48448961076348</v>
      </c>
      <c r="G493">
        <v>0.35709547515902801</v>
      </c>
      <c r="H493">
        <v>0.33382937126752099</v>
      </c>
      <c r="I493">
        <v>0.44129210333749802</v>
      </c>
      <c r="J493">
        <v>1.13221694976405</v>
      </c>
      <c r="K493">
        <v>1.02104874838684E-3</v>
      </c>
      <c r="L493">
        <v>8.1045807288172291</v>
      </c>
      <c r="M493">
        <v>0.14193504792064901</v>
      </c>
      <c r="N493">
        <v>8.2475368254862698</v>
      </c>
      <c r="O493">
        <f t="shared" si="19"/>
        <v>2.8718525076135561</v>
      </c>
    </row>
    <row r="494" spans="2:15" x14ac:dyDescent="0.2">
      <c r="B494">
        <v>4450</v>
      </c>
      <c r="C494">
        <v>0.47488979752045002</v>
      </c>
      <c r="D494">
        <v>0.39322181388593602</v>
      </c>
      <c r="E494">
        <v>0.53347956349938597</v>
      </c>
      <c r="F494">
        <v>1.4015911749057699</v>
      </c>
      <c r="G494">
        <v>0.355190806374032</v>
      </c>
      <c r="H494">
        <v>0.34749486461755003</v>
      </c>
      <c r="I494">
        <v>0.41470677709531001</v>
      </c>
      <c r="J494">
        <v>1.11739244808689</v>
      </c>
      <c r="K494">
        <v>5.30958459971237E-3</v>
      </c>
      <c r="L494">
        <v>8.8124056917369398</v>
      </c>
      <c r="M494">
        <v>0.132071194863388</v>
      </c>
      <c r="N494">
        <v>8.9497864712000403</v>
      </c>
      <c r="O494">
        <f t="shared" si="19"/>
        <v>2.99161937271439</v>
      </c>
    </row>
    <row r="495" spans="2:15" x14ac:dyDescent="0.2">
      <c r="B495">
        <v>4500</v>
      </c>
      <c r="C495">
        <v>0.47501234319664998</v>
      </c>
      <c r="D495">
        <v>0.46517059673562899</v>
      </c>
      <c r="E495">
        <v>0.58977490411869204</v>
      </c>
      <c r="F495">
        <v>1.52995784405097</v>
      </c>
      <c r="G495">
        <v>0.36594403199799802</v>
      </c>
      <c r="H495">
        <v>0.35347331398870502</v>
      </c>
      <c r="I495">
        <v>0.41253591504787401</v>
      </c>
      <c r="J495">
        <v>1.1319532610345799</v>
      </c>
      <c r="K495" s="2">
        <v>3.2884462036264797E-5</v>
      </c>
      <c r="L495">
        <v>8.1059538148897694</v>
      </c>
      <c r="M495">
        <v>0.13884875211789099</v>
      </c>
      <c r="N495">
        <v>8.2448354514697009</v>
      </c>
      <c r="O495">
        <f t="shared" si="19"/>
        <v>2.8713821500228249</v>
      </c>
    </row>
    <row r="496" spans="2:15" x14ac:dyDescent="0.2">
      <c r="B496">
        <v>4550</v>
      </c>
      <c r="C496">
        <v>0.463578192833904</v>
      </c>
      <c r="D496">
        <v>0.44252860844514802</v>
      </c>
      <c r="E496">
        <v>0.63192669779941002</v>
      </c>
      <c r="F496">
        <v>1.5380334990784601</v>
      </c>
      <c r="G496">
        <v>0.40003787518406703</v>
      </c>
      <c r="H496">
        <v>0.36449096146716897</v>
      </c>
      <c r="I496">
        <v>0.45023439829450701</v>
      </c>
      <c r="J496">
        <v>1.21476323494574</v>
      </c>
      <c r="K496">
        <v>5.7800936807616502E-3</v>
      </c>
      <c r="L496">
        <v>6.76425081092078</v>
      </c>
      <c r="M496">
        <v>9.3232561865122396E-2</v>
      </c>
      <c r="N496">
        <v>6.8632634664666599</v>
      </c>
      <c r="O496">
        <f t="shared" si="19"/>
        <v>2.6197830953089722</v>
      </c>
    </row>
    <row r="497" spans="2:15" x14ac:dyDescent="0.2">
      <c r="B497">
        <v>4600</v>
      </c>
      <c r="C497">
        <v>0.51760230521038297</v>
      </c>
      <c r="D497">
        <v>0.43299729265718001</v>
      </c>
      <c r="E497">
        <v>0.58033084973952298</v>
      </c>
      <c r="F497">
        <v>1.53093044760709</v>
      </c>
      <c r="G497">
        <v>0.43126368182666902</v>
      </c>
      <c r="H497">
        <v>0.349832033636227</v>
      </c>
      <c r="I497">
        <v>0.45479083580639701</v>
      </c>
      <c r="J497">
        <v>1.23588655126929</v>
      </c>
      <c r="K497">
        <v>7.2864775552390999E-3</v>
      </c>
      <c r="L497">
        <v>6.06312414291442</v>
      </c>
      <c r="M497">
        <v>9.8528960517843198E-2</v>
      </c>
      <c r="N497">
        <v>6.1689395809874998</v>
      </c>
      <c r="O497">
        <f t="shared" si="19"/>
        <v>2.4837350061927901</v>
      </c>
    </row>
    <row r="498" spans="2:15" x14ac:dyDescent="0.2">
      <c r="B498">
        <v>4650</v>
      </c>
      <c r="C498">
        <v>0.522113462838251</v>
      </c>
      <c r="D498">
        <v>0.462005519247291</v>
      </c>
      <c r="E498">
        <v>0.635248369726513</v>
      </c>
      <c r="F498">
        <v>1.6193673518120499</v>
      </c>
      <c r="G498">
        <v>0.449383837269688</v>
      </c>
      <c r="H498">
        <v>0.37835013712644699</v>
      </c>
      <c r="I498">
        <v>0.44477967357982701</v>
      </c>
      <c r="J498">
        <v>1.27251364797596</v>
      </c>
      <c r="K498">
        <v>0.116153190454483</v>
      </c>
      <c r="L498">
        <v>6.60938563373956</v>
      </c>
      <c r="M498">
        <v>0.14200871256918199</v>
      </c>
      <c r="N498">
        <v>6.8675475367632197</v>
      </c>
      <c r="O498">
        <f t="shared" si="19"/>
        <v>2.6206006061136482</v>
      </c>
    </row>
    <row r="499" spans="2:15" x14ac:dyDescent="0.2">
      <c r="B499">
        <v>4700</v>
      </c>
      <c r="C499">
        <v>0.532928215172075</v>
      </c>
      <c r="D499">
        <v>0.486417754799295</v>
      </c>
      <c r="E499">
        <v>0.59008917033667996</v>
      </c>
      <c r="F499">
        <v>1.60943514030805</v>
      </c>
      <c r="G499">
        <v>0.41912452722418603</v>
      </c>
      <c r="H499">
        <v>0.37716740960114298</v>
      </c>
      <c r="I499">
        <v>0.40740857906094502</v>
      </c>
      <c r="J499">
        <v>1.2037005158862699</v>
      </c>
      <c r="K499">
        <v>2.29490384456707E-2</v>
      </c>
      <c r="L499">
        <v>6.4359003304585096</v>
      </c>
      <c r="M499">
        <v>0.15680517345183301</v>
      </c>
      <c r="N499">
        <v>6.6156545423560198</v>
      </c>
      <c r="O499">
        <f t="shared" si="19"/>
        <v>2.5720914723928501</v>
      </c>
    </row>
    <row r="500" spans="2:15" x14ac:dyDescent="0.2">
      <c r="B500">
        <v>4750</v>
      </c>
      <c r="C500">
        <v>0.50837866709166601</v>
      </c>
      <c r="D500">
        <v>0.48808374643109997</v>
      </c>
      <c r="E500">
        <v>0.55696980028859899</v>
      </c>
      <c r="F500">
        <v>1.5534322138113701</v>
      </c>
      <c r="G500">
        <v>0.42997010096778998</v>
      </c>
      <c r="H500">
        <v>0.36898939233245398</v>
      </c>
      <c r="I500">
        <v>0.39682876778850701</v>
      </c>
      <c r="J500">
        <v>1.19578826108875</v>
      </c>
      <c r="K500">
        <v>2.1290337036393599E-2</v>
      </c>
      <c r="L500">
        <v>6.4076832437266802</v>
      </c>
      <c r="M500">
        <v>7.6885656999538393E-2</v>
      </c>
      <c r="N500">
        <v>6.5058592377626097</v>
      </c>
      <c r="O500">
        <f t="shared" si="19"/>
        <v>2.5506585890241387</v>
      </c>
    </row>
    <row r="501" spans="2:15" x14ac:dyDescent="0.2">
      <c r="B501">
        <v>4800</v>
      </c>
      <c r="C501">
        <v>0.52100862817440596</v>
      </c>
      <c r="D501">
        <v>0.49323653639630699</v>
      </c>
      <c r="E501">
        <v>0.583537197342472</v>
      </c>
      <c r="F501">
        <v>1.5977823619131899</v>
      </c>
      <c r="G501">
        <v>0.40296352985086598</v>
      </c>
      <c r="H501">
        <v>0.39041882858156701</v>
      </c>
      <c r="I501">
        <v>0.42541355285718702</v>
      </c>
      <c r="J501">
        <v>1.2187959112896201</v>
      </c>
      <c r="K501">
        <v>4.3343491190215799E-2</v>
      </c>
      <c r="L501">
        <v>7.0176902316746803</v>
      </c>
      <c r="M501">
        <v>0.124086941276975</v>
      </c>
      <c r="N501">
        <v>7.1851206641418699</v>
      </c>
      <c r="O501">
        <f t="shared" si="19"/>
        <v>2.6805075385347958</v>
      </c>
    </row>
    <row r="502" spans="2:15" x14ac:dyDescent="0.2">
      <c r="B502">
        <v>4850</v>
      </c>
      <c r="C502">
        <v>0.47947882583033102</v>
      </c>
      <c r="D502">
        <v>0.57558260123121996</v>
      </c>
      <c r="E502">
        <v>0.56954922261582297</v>
      </c>
      <c r="F502">
        <v>1.62461064967737</v>
      </c>
      <c r="G502">
        <v>0.40527117058772499</v>
      </c>
      <c r="H502">
        <v>0.43637423669759801</v>
      </c>
      <c r="I502">
        <v>0.413663391281066</v>
      </c>
      <c r="J502">
        <v>1.25530879856639</v>
      </c>
      <c r="K502">
        <v>3.2929201660159598E-4</v>
      </c>
      <c r="L502">
        <v>7.30006630508566</v>
      </c>
      <c r="M502">
        <v>8.6610437764081297E-2</v>
      </c>
      <c r="N502">
        <v>7.3870060348663404</v>
      </c>
      <c r="O502">
        <f t="shared" si="19"/>
        <v>2.7179047140888404</v>
      </c>
    </row>
    <row r="503" spans="2:15" x14ac:dyDescent="0.2">
      <c r="B503">
        <v>4900</v>
      </c>
    </row>
    <row r="504" spans="2:15" x14ac:dyDescent="0.2">
      <c r="B504">
        <v>4950</v>
      </c>
    </row>
    <row r="505" spans="2:15" x14ac:dyDescent="0.2">
      <c r="B505">
        <v>5000</v>
      </c>
    </row>
    <row r="506" spans="2:15" x14ac:dyDescent="0.2">
      <c r="B506">
        <v>50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f t="shared" ref="O506:O569" si="20">N506^0.5</f>
        <v>0</v>
      </c>
    </row>
    <row r="507" spans="2:15" x14ac:dyDescent="0.2">
      <c r="B507">
        <v>100</v>
      </c>
      <c r="C507">
        <v>4.8946110904899198E-2</v>
      </c>
      <c r="D507">
        <v>4.02837237000781E-2</v>
      </c>
      <c r="E507">
        <v>3.1396646449327499E-2</v>
      </c>
      <c r="F507">
        <v>0.120626481054305</v>
      </c>
      <c r="G507">
        <v>9.6605202350179293E-3</v>
      </c>
      <c r="H507">
        <v>1.12697978652766E-2</v>
      </c>
      <c r="I507">
        <v>1.03567017700668E-2</v>
      </c>
      <c r="J507">
        <v>3.1287019870361303E-2</v>
      </c>
      <c r="K507">
        <v>7.07504415603694E-4</v>
      </c>
      <c r="L507">
        <v>8.8692792134206708E-3</v>
      </c>
      <c r="M507">
        <v>3.0880274257161701E-2</v>
      </c>
      <c r="N507">
        <v>4.0457057886185997E-2</v>
      </c>
      <c r="O507">
        <f t="shared" si="20"/>
        <v>0.20113939913946743</v>
      </c>
    </row>
    <row r="508" spans="2:15" x14ac:dyDescent="0.2">
      <c r="B508">
        <v>150</v>
      </c>
      <c r="C508">
        <v>0.108614176650216</v>
      </c>
      <c r="D508">
        <v>0.103350200723192</v>
      </c>
      <c r="E508">
        <v>7.7098028793557302E-2</v>
      </c>
      <c r="F508">
        <v>0.28906240616696399</v>
      </c>
      <c r="G508">
        <v>2.2892969104468301E-2</v>
      </c>
      <c r="H508">
        <v>3.2696838569251402E-2</v>
      </c>
      <c r="I508">
        <v>1.5230574686000699E-2</v>
      </c>
      <c r="J508">
        <v>7.0820382359720394E-2</v>
      </c>
      <c r="K508">
        <v>3.0479777302478001E-3</v>
      </c>
      <c r="L508">
        <v>5.22204355335451E-2</v>
      </c>
      <c r="M508">
        <v>0.105265352391147</v>
      </c>
      <c r="N508">
        <v>0.16053376565494001</v>
      </c>
      <c r="O508">
        <f t="shared" si="20"/>
        <v>0.40066665153833309</v>
      </c>
    </row>
    <row r="509" spans="2:15" x14ac:dyDescent="0.2">
      <c r="B509">
        <v>200</v>
      </c>
      <c r="C509">
        <v>9.9239058104380107E-2</v>
      </c>
      <c r="D509">
        <v>0.110286971097176</v>
      </c>
      <c r="E509">
        <v>7.23182898422709E-2</v>
      </c>
      <c r="F509">
        <v>0.28184431904382701</v>
      </c>
      <c r="G509">
        <v>3.3596438377191201E-2</v>
      </c>
      <c r="H509">
        <v>3.5351264362707503E-2</v>
      </c>
      <c r="I509">
        <v>2.25640499019088E-2</v>
      </c>
      <c r="J509">
        <v>9.1511752641807498E-2</v>
      </c>
      <c r="K509" s="2">
        <v>2.49432020967157E-5</v>
      </c>
      <c r="L509">
        <v>5.2350025249155697E-2</v>
      </c>
      <c r="M509">
        <v>0.32585896719247798</v>
      </c>
      <c r="N509">
        <v>0.37823393564372998</v>
      </c>
      <c r="O509">
        <f t="shared" si="20"/>
        <v>0.61500726470809264</v>
      </c>
    </row>
    <row r="510" spans="2:15" x14ac:dyDescent="0.2">
      <c r="B510">
        <v>250</v>
      </c>
      <c r="C510">
        <v>9.0451594321057496E-2</v>
      </c>
      <c r="D510">
        <v>0.10576582421627399</v>
      </c>
      <c r="E510">
        <v>0.103452060979702</v>
      </c>
      <c r="F510">
        <v>0.29966947951703399</v>
      </c>
      <c r="G510">
        <v>3.04808780949141E-2</v>
      </c>
      <c r="H510">
        <v>4.5832284284175399E-2</v>
      </c>
      <c r="I510">
        <v>3.0221588968165802E-2</v>
      </c>
      <c r="J510">
        <v>0.106534751347255</v>
      </c>
      <c r="K510">
        <v>4.7125464740571901E-2</v>
      </c>
      <c r="L510">
        <v>7.7091942120968496E-3</v>
      </c>
      <c r="M510">
        <v>0.33613579578762498</v>
      </c>
      <c r="N510">
        <v>0.39097045474029402</v>
      </c>
      <c r="O510">
        <f t="shared" si="20"/>
        <v>0.62527630271768175</v>
      </c>
    </row>
    <row r="511" spans="2:15" x14ac:dyDescent="0.2">
      <c r="B511">
        <v>300</v>
      </c>
      <c r="C511">
        <v>0.100786890925625</v>
      </c>
      <c r="D511">
        <v>0.17125620636864999</v>
      </c>
      <c r="E511">
        <v>9.3827566646240798E-2</v>
      </c>
      <c r="F511">
        <v>0.36587066394051598</v>
      </c>
      <c r="G511">
        <v>3.9598967797136599E-2</v>
      </c>
      <c r="H511">
        <v>6.8563027285570094E-2</v>
      </c>
      <c r="I511">
        <v>3.83467680719633E-2</v>
      </c>
      <c r="J511">
        <v>0.14650876315467001</v>
      </c>
      <c r="K511">
        <v>8.9202114335606306E-2</v>
      </c>
      <c r="L511">
        <v>1.5875892910260599E-2</v>
      </c>
      <c r="M511">
        <v>0.339785145003761</v>
      </c>
      <c r="N511">
        <v>0.44486315224962802</v>
      </c>
      <c r="O511">
        <f t="shared" si="20"/>
        <v>0.66698062359384025</v>
      </c>
    </row>
    <row r="512" spans="2:15" x14ac:dyDescent="0.2">
      <c r="B512">
        <v>350</v>
      </c>
      <c r="C512">
        <v>0.118482373369065</v>
      </c>
      <c r="D512">
        <v>0.19525185102161899</v>
      </c>
      <c r="E512">
        <v>9.3285273533748395E-2</v>
      </c>
      <c r="F512">
        <v>0.40701949792443298</v>
      </c>
      <c r="G512">
        <v>4.7483569018144899E-2</v>
      </c>
      <c r="H512">
        <v>8.4789976388524799E-2</v>
      </c>
      <c r="I512">
        <v>3.1569649633343397E-2</v>
      </c>
      <c r="J512">
        <v>0.16384319504001299</v>
      </c>
      <c r="K512">
        <v>6.4124081935194505E-2</v>
      </c>
      <c r="L512">
        <v>6.2040790147785498E-2</v>
      </c>
      <c r="M512">
        <v>0.36084263724138599</v>
      </c>
      <c r="N512">
        <v>0.48700750932436598</v>
      </c>
      <c r="O512">
        <f t="shared" si="20"/>
        <v>0.69785923317268361</v>
      </c>
    </row>
    <row r="513" spans="2:15" x14ac:dyDescent="0.2">
      <c r="B513">
        <v>400</v>
      </c>
      <c r="C513">
        <v>0.13088822398762201</v>
      </c>
      <c r="D513">
        <v>0.17245367454004901</v>
      </c>
      <c r="E513">
        <v>0.11347043356047801</v>
      </c>
      <c r="F513">
        <v>0.416812332088149</v>
      </c>
      <c r="G513">
        <v>5.7566263347560903E-2</v>
      </c>
      <c r="H513">
        <v>0.10320878318958999</v>
      </c>
      <c r="I513">
        <v>3.9705571196134402E-2</v>
      </c>
      <c r="J513">
        <v>0.20048061773328499</v>
      </c>
      <c r="K513">
        <v>0.21695093158356901</v>
      </c>
      <c r="L513">
        <v>0.19609356074741599</v>
      </c>
      <c r="M513">
        <v>0.25942556942929401</v>
      </c>
      <c r="N513">
        <v>0.67247006176027901</v>
      </c>
      <c r="O513">
        <f t="shared" si="20"/>
        <v>0.82004271947275953</v>
      </c>
    </row>
    <row r="514" spans="2:15" x14ac:dyDescent="0.2">
      <c r="B514">
        <v>450</v>
      </c>
      <c r="C514">
        <v>9.8075156497197502E-2</v>
      </c>
      <c r="D514">
        <v>0.177064019934801</v>
      </c>
      <c r="E514">
        <v>0.13822877823725299</v>
      </c>
      <c r="F514">
        <v>0.41336795466925103</v>
      </c>
      <c r="G514">
        <v>5.5040361603317801E-2</v>
      </c>
      <c r="H514">
        <v>0.107379586162203</v>
      </c>
      <c r="I514">
        <v>4.9874780534503102E-2</v>
      </c>
      <c r="J514">
        <v>0.21229472830002399</v>
      </c>
      <c r="K514">
        <v>0.249553137614655</v>
      </c>
      <c r="L514">
        <v>0.117606273529896</v>
      </c>
      <c r="M514">
        <v>0.24498285576005499</v>
      </c>
      <c r="N514">
        <v>0.61214226690460705</v>
      </c>
      <c r="O514">
        <f t="shared" si="20"/>
        <v>0.78239521145301438</v>
      </c>
    </row>
    <row r="515" spans="2:15" x14ac:dyDescent="0.2">
      <c r="B515">
        <v>500</v>
      </c>
      <c r="C515">
        <v>0.128744376515526</v>
      </c>
      <c r="D515">
        <v>0.21855270755439199</v>
      </c>
      <c r="E515">
        <v>0.112398620016089</v>
      </c>
      <c r="F515">
        <v>0.45969570408600702</v>
      </c>
      <c r="G515">
        <v>6.7365309224842504E-2</v>
      </c>
      <c r="H515">
        <v>0.14186239767838499</v>
      </c>
      <c r="I515">
        <v>5.0999939104500597E-2</v>
      </c>
      <c r="J515">
        <v>0.26022764600772902</v>
      </c>
      <c r="K515">
        <v>0.41856540024528999</v>
      </c>
      <c r="L515">
        <v>9.1035761411447605E-2</v>
      </c>
      <c r="M515">
        <v>0.17274412592018701</v>
      </c>
      <c r="N515">
        <v>0.68234528757692503</v>
      </c>
      <c r="O515">
        <f t="shared" si="20"/>
        <v>0.82604194056774438</v>
      </c>
    </row>
    <row r="516" spans="2:15" x14ac:dyDescent="0.2">
      <c r="B516">
        <v>550</v>
      </c>
      <c r="C516">
        <v>0.16179833731413601</v>
      </c>
      <c r="D516">
        <v>0.24164339532656001</v>
      </c>
      <c r="E516">
        <v>0.162759980061082</v>
      </c>
      <c r="F516">
        <v>0.56620171270177799</v>
      </c>
      <c r="G516">
        <v>7.0053342219892401E-2</v>
      </c>
      <c r="H516">
        <v>0.15013622725925099</v>
      </c>
      <c r="I516">
        <v>5.8535843283429402E-2</v>
      </c>
      <c r="J516">
        <v>0.27872541276257301</v>
      </c>
      <c r="K516">
        <v>0.39294928740643498</v>
      </c>
      <c r="L516">
        <v>0.106836271166494</v>
      </c>
      <c r="M516">
        <v>0.153851003713732</v>
      </c>
      <c r="N516">
        <v>0.653636562286661</v>
      </c>
      <c r="O516">
        <f t="shared" si="20"/>
        <v>0.80847792937510732</v>
      </c>
    </row>
    <row r="517" spans="2:15" x14ac:dyDescent="0.2">
      <c r="B517">
        <v>600</v>
      </c>
      <c r="C517">
        <v>0.110651468456636</v>
      </c>
      <c r="D517">
        <v>0.21179244887260301</v>
      </c>
      <c r="E517">
        <v>0.166969471741439</v>
      </c>
      <c r="F517">
        <v>0.489413389070678</v>
      </c>
      <c r="G517">
        <v>5.5476149954945701E-2</v>
      </c>
      <c r="H517">
        <v>0.15880594502664699</v>
      </c>
      <c r="I517">
        <v>6.8954734253717301E-2</v>
      </c>
      <c r="J517">
        <v>0.28323682923531102</v>
      </c>
      <c r="K517">
        <v>0.48635992518320798</v>
      </c>
      <c r="L517">
        <v>0.10224974071099301</v>
      </c>
      <c r="M517">
        <v>0.149286605953587</v>
      </c>
      <c r="N517">
        <v>0.73789627184778905</v>
      </c>
      <c r="O517">
        <f t="shared" si="20"/>
        <v>0.85900888927169372</v>
      </c>
    </row>
    <row r="518" spans="2:15" x14ac:dyDescent="0.2">
      <c r="B518">
        <v>650</v>
      </c>
      <c r="C518">
        <v>0.13696769149673901</v>
      </c>
      <c r="D518">
        <v>0.266943541931632</v>
      </c>
      <c r="E518">
        <v>0.182379561290262</v>
      </c>
      <c r="F518">
        <v>0.58629079471863299</v>
      </c>
      <c r="G518">
        <v>6.2934136528602996E-2</v>
      </c>
      <c r="H518">
        <v>0.17437671338638999</v>
      </c>
      <c r="I518">
        <v>7.6112931840553094E-2</v>
      </c>
      <c r="J518">
        <v>0.31342378175554603</v>
      </c>
      <c r="K518">
        <v>0.88685001214546</v>
      </c>
      <c r="L518">
        <v>2.9841380818778102E-2</v>
      </c>
      <c r="M518">
        <v>0.36571687708592099</v>
      </c>
      <c r="N518">
        <v>1.28240827005016</v>
      </c>
      <c r="O518">
        <f t="shared" si="20"/>
        <v>1.1324346648041821</v>
      </c>
    </row>
    <row r="519" spans="2:15" x14ac:dyDescent="0.2">
      <c r="B519">
        <v>700</v>
      </c>
      <c r="C519">
        <v>0.11880991158264</v>
      </c>
      <c r="D519">
        <v>0.26899655114242799</v>
      </c>
      <c r="E519">
        <v>0.21660435895980301</v>
      </c>
      <c r="F519">
        <v>0.60441082168487104</v>
      </c>
      <c r="G519">
        <v>7.8823452975671393E-2</v>
      </c>
      <c r="H519">
        <v>0.18516741013982799</v>
      </c>
      <c r="I519">
        <v>8.3123398296897105E-2</v>
      </c>
      <c r="J519">
        <v>0.34711426141239698</v>
      </c>
      <c r="K519">
        <v>1.10209435409047</v>
      </c>
      <c r="L519">
        <v>3.6860795466764303E-2</v>
      </c>
      <c r="M519">
        <v>0.50604524988166899</v>
      </c>
      <c r="N519">
        <v>1.64500039943891</v>
      </c>
      <c r="O519">
        <f t="shared" si="20"/>
        <v>1.282575689555556</v>
      </c>
    </row>
    <row r="520" spans="2:15" x14ac:dyDescent="0.2">
      <c r="B520">
        <v>750</v>
      </c>
      <c r="C520">
        <v>0.132716859142543</v>
      </c>
      <c r="D520">
        <v>0.28028352095432502</v>
      </c>
      <c r="E520">
        <v>0.24613056348005799</v>
      </c>
      <c r="F520">
        <v>0.65913094357692603</v>
      </c>
      <c r="G520">
        <v>8.9462655943175901E-2</v>
      </c>
      <c r="H520">
        <v>0.204854668383285</v>
      </c>
      <c r="I520">
        <v>8.6469407700175999E-2</v>
      </c>
      <c r="J520">
        <v>0.38078673202663699</v>
      </c>
      <c r="K520">
        <v>1.1365720774270101</v>
      </c>
      <c r="L520">
        <v>2.8412202731467901E-2</v>
      </c>
      <c r="M520">
        <v>0.38386477157610499</v>
      </c>
      <c r="N520">
        <v>1.5488490517345901</v>
      </c>
      <c r="O520">
        <f t="shared" si="20"/>
        <v>1.2445276420130611</v>
      </c>
    </row>
    <row r="521" spans="2:15" x14ac:dyDescent="0.2">
      <c r="B521">
        <v>800</v>
      </c>
      <c r="C521">
        <v>0.14051376769545099</v>
      </c>
      <c r="D521">
        <v>0.22631123712604001</v>
      </c>
      <c r="E521">
        <v>0.20948671990664999</v>
      </c>
      <c r="F521">
        <v>0.57631172472814096</v>
      </c>
      <c r="G521">
        <v>9.1185406057978993E-2</v>
      </c>
      <c r="H521">
        <v>0.23305496629983799</v>
      </c>
      <c r="I521">
        <v>9.7901949460218005E-2</v>
      </c>
      <c r="J521">
        <v>0.42214232181803502</v>
      </c>
      <c r="K521">
        <v>1.0356919273252101</v>
      </c>
      <c r="L521">
        <v>0.12717553328373199</v>
      </c>
      <c r="M521">
        <v>0.273986967103927</v>
      </c>
      <c r="N521">
        <v>1.4368544277128701</v>
      </c>
      <c r="O521">
        <f t="shared" si="20"/>
        <v>1.1986886283405169</v>
      </c>
    </row>
    <row r="522" spans="2:15" x14ac:dyDescent="0.2">
      <c r="B522">
        <v>850</v>
      </c>
      <c r="C522">
        <v>0.15950648201023301</v>
      </c>
      <c r="D522">
        <v>0.23098069729714099</v>
      </c>
      <c r="E522">
        <v>0.247899065567526</v>
      </c>
      <c r="F522">
        <v>0.63838624487489903</v>
      </c>
      <c r="G522">
        <v>0.102393296434064</v>
      </c>
      <c r="H522">
        <v>0.22194103877215299</v>
      </c>
      <c r="I522">
        <v>0.11506792599672699</v>
      </c>
      <c r="J522">
        <v>0.43940226120294401</v>
      </c>
      <c r="K522">
        <v>1.0651953032219801</v>
      </c>
      <c r="L522">
        <v>3.3695294931908197E-2</v>
      </c>
      <c r="M522">
        <v>0.21922179686659601</v>
      </c>
      <c r="N522">
        <v>1.3181123950204801</v>
      </c>
      <c r="O522">
        <f t="shared" si="20"/>
        <v>1.1480907607939714</v>
      </c>
    </row>
    <row r="523" spans="2:15" x14ac:dyDescent="0.2">
      <c r="B523">
        <v>900</v>
      </c>
      <c r="C523">
        <v>0.18860999186714</v>
      </c>
      <c r="D523">
        <v>0.234147326025894</v>
      </c>
      <c r="E523">
        <v>0.2517606981862</v>
      </c>
      <c r="F523">
        <v>0.67451801607923401</v>
      </c>
      <c r="G523">
        <v>0.10168593361078</v>
      </c>
      <c r="H523">
        <v>0.21538192192831301</v>
      </c>
      <c r="I523">
        <v>0.139141620978318</v>
      </c>
      <c r="J523">
        <v>0.456209476517412</v>
      </c>
      <c r="K523">
        <v>1.13218128948424</v>
      </c>
      <c r="L523">
        <v>0.146068401956122</v>
      </c>
      <c r="M523">
        <v>0.376699146259032</v>
      </c>
      <c r="N523">
        <v>1.6549488376993899</v>
      </c>
      <c r="O523">
        <f t="shared" si="20"/>
        <v>1.2864481480803609</v>
      </c>
    </row>
    <row r="524" spans="2:15" x14ac:dyDescent="0.2">
      <c r="B524">
        <v>950</v>
      </c>
      <c r="C524">
        <v>0.17421885223151801</v>
      </c>
      <c r="D524">
        <v>0.21754684310199099</v>
      </c>
      <c r="E524">
        <v>0.28886895003876001</v>
      </c>
      <c r="F524">
        <v>0.68063464537227003</v>
      </c>
      <c r="G524">
        <v>9.73130177510836E-2</v>
      </c>
      <c r="H524">
        <v>0.189437090290138</v>
      </c>
      <c r="I524">
        <v>0.16536777857975199</v>
      </c>
      <c r="J524">
        <v>0.45211788662097402</v>
      </c>
      <c r="K524">
        <v>1.57867839779821</v>
      </c>
      <c r="L524">
        <v>2.1283205996530399E-2</v>
      </c>
      <c r="M524">
        <v>0.31659578440033498</v>
      </c>
      <c r="N524">
        <v>1.9165573881950799</v>
      </c>
      <c r="O524">
        <f t="shared" si="20"/>
        <v>1.3843978431777044</v>
      </c>
    </row>
    <row r="525" spans="2:15" x14ac:dyDescent="0.2">
      <c r="B525">
        <v>1000</v>
      </c>
      <c r="C525">
        <v>0.230452289645624</v>
      </c>
      <c r="D525">
        <v>0.24160897504644199</v>
      </c>
      <c r="E525">
        <v>0.31659303039681402</v>
      </c>
      <c r="F525">
        <v>0.78865429508887996</v>
      </c>
      <c r="G525">
        <v>0.1083411015168</v>
      </c>
      <c r="H525">
        <v>0.173301575073182</v>
      </c>
      <c r="I525">
        <v>0.17712108426014</v>
      </c>
      <c r="J525">
        <v>0.45876376085012199</v>
      </c>
      <c r="K525">
        <v>1.4382796480564799</v>
      </c>
      <c r="L525">
        <v>2.63203643844615E-2</v>
      </c>
      <c r="M525">
        <v>9.2554559178738394E-2</v>
      </c>
      <c r="N525">
        <v>1.55715457161968</v>
      </c>
      <c r="O525">
        <f t="shared" si="20"/>
        <v>1.2478599968023978</v>
      </c>
    </row>
    <row r="526" spans="2:15" x14ac:dyDescent="0.2">
      <c r="B526">
        <v>1050</v>
      </c>
      <c r="C526">
        <v>0.19301861962656999</v>
      </c>
      <c r="D526">
        <v>0.19580389825990099</v>
      </c>
      <c r="E526">
        <v>0.26508511379813499</v>
      </c>
      <c r="F526">
        <v>0.65390763168460597</v>
      </c>
      <c r="G526">
        <v>0.104861393653289</v>
      </c>
      <c r="H526">
        <v>0.16961588925868201</v>
      </c>
      <c r="I526">
        <v>0.16660523768515301</v>
      </c>
      <c r="J526">
        <v>0.44108252059712399</v>
      </c>
      <c r="K526">
        <v>1.2773859837481401</v>
      </c>
      <c r="L526">
        <v>6.2607344076464497E-2</v>
      </c>
      <c r="M526">
        <v>6.8278831958938899E-2</v>
      </c>
      <c r="N526">
        <v>1.4082721597835399</v>
      </c>
      <c r="O526">
        <f t="shared" si="20"/>
        <v>1.1867064336993964</v>
      </c>
    </row>
    <row r="527" spans="2:15" x14ac:dyDescent="0.2">
      <c r="B527">
        <v>1100</v>
      </c>
      <c r="C527">
        <v>0.17476262482654101</v>
      </c>
      <c r="D527">
        <v>0.22136774595352601</v>
      </c>
      <c r="E527">
        <v>0.31501284753504299</v>
      </c>
      <c r="F527">
        <v>0.71114321831510896</v>
      </c>
      <c r="G527">
        <v>0.103059805105952</v>
      </c>
      <c r="H527">
        <v>0.158182767895233</v>
      </c>
      <c r="I527">
        <v>0.16833093896103701</v>
      </c>
      <c r="J527">
        <v>0.42957351196222199</v>
      </c>
      <c r="K527">
        <v>1.14283413293525</v>
      </c>
      <c r="L527">
        <v>1.5764375796262001E-2</v>
      </c>
      <c r="M527">
        <v>4.0729648625020001E-2</v>
      </c>
      <c r="N527">
        <v>1.19932815735653</v>
      </c>
      <c r="O527">
        <f t="shared" si="20"/>
        <v>1.0951384192678704</v>
      </c>
    </row>
    <row r="528" spans="2:15" x14ac:dyDescent="0.2">
      <c r="B528">
        <v>1150</v>
      </c>
      <c r="C528">
        <v>0.181172888148524</v>
      </c>
      <c r="D528">
        <v>0.18341937030840599</v>
      </c>
      <c r="E528">
        <v>0.28640669806637498</v>
      </c>
      <c r="F528">
        <v>0.65099895652330497</v>
      </c>
      <c r="G528">
        <v>0.107435687562439</v>
      </c>
      <c r="H528">
        <v>0.149489972973782</v>
      </c>
      <c r="I528">
        <v>0.17785784378546199</v>
      </c>
      <c r="J528">
        <v>0.434783504321683</v>
      </c>
      <c r="K528">
        <v>1.10421028511638</v>
      </c>
      <c r="L528">
        <v>6.6844330272579199E-3</v>
      </c>
      <c r="M528">
        <v>7.3495814310252303E-2</v>
      </c>
      <c r="N528">
        <v>1.1843905324538899</v>
      </c>
      <c r="O528">
        <f t="shared" si="20"/>
        <v>1.0882970791350539</v>
      </c>
    </row>
    <row r="529" spans="2:15" x14ac:dyDescent="0.2">
      <c r="B529">
        <v>1200</v>
      </c>
      <c r="C529">
        <v>0.25908450600681399</v>
      </c>
      <c r="D529">
        <v>0.23027032639015901</v>
      </c>
      <c r="E529">
        <v>0.32629612550536202</v>
      </c>
      <c r="F529">
        <v>0.81565095790233499</v>
      </c>
      <c r="G529">
        <v>0.134630931455369</v>
      </c>
      <c r="H529">
        <v>0.17485094246622801</v>
      </c>
      <c r="I529">
        <v>0.18876576210547599</v>
      </c>
      <c r="J529">
        <v>0.498247636027073</v>
      </c>
      <c r="K529">
        <v>0.78091979385868604</v>
      </c>
      <c r="L529" s="2">
        <v>8.6323776665690704E-6</v>
      </c>
      <c r="M529">
        <v>5.9898448817521703E-2</v>
      </c>
      <c r="N529">
        <v>0.84082687505387399</v>
      </c>
      <c r="O529">
        <f t="shared" si="20"/>
        <v>0.91696612535789679</v>
      </c>
    </row>
    <row r="530" spans="2:15" x14ac:dyDescent="0.2">
      <c r="B530">
        <v>1250</v>
      </c>
      <c r="C530">
        <v>0.244197798637072</v>
      </c>
      <c r="D530">
        <v>0.23022070327413299</v>
      </c>
      <c r="E530">
        <v>0.29682522235789</v>
      </c>
      <c r="F530">
        <v>0.77124372426909504</v>
      </c>
      <c r="G530">
        <v>0.124584850451582</v>
      </c>
      <c r="H530">
        <v>0.15893117181757599</v>
      </c>
      <c r="I530">
        <v>0.175163027476925</v>
      </c>
      <c r="J530">
        <v>0.45867904974608298</v>
      </c>
      <c r="K530">
        <v>0.85570760197750095</v>
      </c>
      <c r="L530">
        <v>2.6763238235848999E-4</v>
      </c>
      <c r="M530">
        <v>0.22246584460781699</v>
      </c>
      <c r="N530">
        <v>1.0784410789676799</v>
      </c>
      <c r="O530">
        <f t="shared" si="20"/>
        <v>1.0384801774553427</v>
      </c>
    </row>
    <row r="531" spans="2:15" x14ac:dyDescent="0.2">
      <c r="B531">
        <v>1300</v>
      </c>
      <c r="C531">
        <v>0.24874478831067501</v>
      </c>
      <c r="D531">
        <v>0.26357208861936599</v>
      </c>
      <c r="E531">
        <v>0.352011403730356</v>
      </c>
      <c r="F531">
        <v>0.86432828066039702</v>
      </c>
      <c r="G531">
        <v>0.13580065544849701</v>
      </c>
      <c r="H531">
        <v>0.19795946181489499</v>
      </c>
      <c r="I531">
        <v>0.17268205384861501</v>
      </c>
      <c r="J531">
        <v>0.50644217111200596</v>
      </c>
      <c r="K531">
        <v>0.74891455556365605</v>
      </c>
      <c r="L531">
        <v>4.1815380946434704E-3</v>
      </c>
      <c r="M531">
        <v>0.35930293735508101</v>
      </c>
      <c r="N531">
        <v>1.11239903101338</v>
      </c>
      <c r="O531">
        <f t="shared" si="20"/>
        <v>1.0547032905103595</v>
      </c>
    </row>
    <row r="532" spans="2:15" x14ac:dyDescent="0.2">
      <c r="B532">
        <v>1350</v>
      </c>
      <c r="C532">
        <v>0.28519649854152701</v>
      </c>
      <c r="D532">
        <v>0.25997593364968002</v>
      </c>
      <c r="E532">
        <v>0.34612523003753098</v>
      </c>
      <c r="F532">
        <v>0.89129766222873896</v>
      </c>
      <c r="G532">
        <v>0.160692594616762</v>
      </c>
      <c r="H532">
        <v>0.193337904169501</v>
      </c>
      <c r="I532">
        <v>0.18585719016598001</v>
      </c>
      <c r="J532">
        <v>0.53988768895224304</v>
      </c>
      <c r="K532">
        <v>1.1615222356947099</v>
      </c>
      <c r="L532">
        <v>5.2601308479224701E-3</v>
      </c>
      <c r="M532">
        <v>0.28306803764049498</v>
      </c>
      <c r="N532">
        <v>1.4498504041831299</v>
      </c>
      <c r="O532">
        <f t="shared" si="20"/>
        <v>1.2040973399950397</v>
      </c>
    </row>
    <row r="533" spans="2:15" x14ac:dyDescent="0.2">
      <c r="B533">
        <v>1400</v>
      </c>
      <c r="C533">
        <v>0.25644497619586998</v>
      </c>
      <c r="D533">
        <v>0.25898126055688803</v>
      </c>
      <c r="E533">
        <v>0.39556181181455302</v>
      </c>
      <c r="F533">
        <v>0.91098804856731097</v>
      </c>
      <c r="G533">
        <v>0.17501514711524799</v>
      </c>
      <c r="H533">
        <v>0.17984695319440799</v>
      </c>
      <c r="I533">
        <v>0.171669612575437</v>
      </c>
      <c r="J533">
        <v>0.52653171288509304</v>
      </c>
      <c r="K533">
        <v>1.21499195363257</v>
      </c>
      <c r="L533">
        <v>4.84500679840697E-2</v>
      </c>
      <c r="M533">
        <v>0.51051674965570604</v>
      </c>
      <c r="N533">
        <v>1.7739587712723399</v>
      </c>
      <c r="O533">
        <f t="shared" si="20"/>
        <v>1.3319004359456978</v>
      </c>
    </row>
    <row r="534" spans="2:15" x14ac:dyDescent="0.2">
      <c r="B534">
        <v>1450</v>
      </c>
      <c r="C534">
        <v>0.27734863271778099</v>
      </c>
      <c r="D534">
        <v>0.23478378622202301</v>
      </c>
      <c r="E534">
        <v>0.34389409536360499</v>
      </c>
      <c r="F534">
        <v>0.85602651430340904</v>
      </c>
      <c r="G534">
        <v>0.153119003459393</v>
      </c>
      <c r="H534">
        <v>0.18740678838562699</v>
      </c>
      <c r="I534">
        <v>0.16230416247971999</v>
      </c>
      <c r="J534">
        <v>0.50282995432473998</v>
      </c>
      <c r="K534">
        <v>1.23948395413551</v>
      </c>
      <c r="L534">
        <v>7.7169044404155201E-2</v>
      </c>
      <c r="M534">
        <v>0.73622832266199201</v>
      </c>
      <c r="N534">
        <v>2.0528813212016499</v>
      </c>
      <c r="O534">
        <f t="shared" si="20"/>
        <v>1.4327879540258739</v>
      </c>
    </row>
    <row r="535" spans="2:15" x14ac:dyDescent="0.2">
      <c r="B535">
        <v>1500</v>
      </c>
      <c r="C535">
        <v>0.249202816895539</v>
      </c>
      <c r="D535">
        <v>0.23988009767992399</v>
      </c>
      <c r="E535">
        <v>0.30741788607162102</v>
      </c>
      <c r="F535">
        <v>0.79650080064708395</v>
      </c>
      <c r="G535">
        <v>0.14975792315254599</v>
      </c>
      <c r="H535">
        <v>0.21229667954023501</v>
      </c>
      <c r="I535">
        <v>0.150816272877522</v>
      </c>
      <c r="J535">
        <v>0.51287087557030397</v>
      </c>
      <c r="K535">
        <v>1.25800395623317</v>
      </c>
      <c r="L535">
        <v>0.15123465623433399</v>
      </c>
      <c r="M535">
        <v>0.49063267904216201</v>
      </c>
      <c r="N535">
        <v>1.8998712915096601</v>
      </c>
      <c r="O535">
        <f t="shared" si="20"/>
        <v>1.3783581869418631</v>
      </c>
    </row>
    <row r="536" spans="2:15" x14ac:dyDescent="0.2">
      <c r="B536">
        <v>1550</v>
      </c>
      <c r="C536">
        <v>0.27609092528839702</v>
      </c>
      <c r="D536">
        <v>0.257900257170526</v>
      </c>
      <c r="E536">
        <v>0.347824137170129</v>
      </c>
      <c r="F536">
        <v>0.88181531962905202</v>
      </c>
      <c r="G536">
        <v>0.139826341115418</v>
      </c>
      <c r="H536">
        <v>0.235385541667256</v>
      </c>
      <c r="I536">
        <v>0.16983295998984099</v>
      </c>
      <c r="J536">
        <v>0.54504484277251497</v>
      </c>
      <c r="K536">
        <v>1.2470464317485199</v>
      </c>
      <c r="L536">
        <v>5.2913815589716903E-2</v>
      </c>
      <c r="M536">
        <v>0.48559150198228601</v>
      </c>
      <c r="N536">
        <v>1.78555174932052</v>
      </c>
      <c r="O536">
        <f t="shared" si="20"/>
        <v>1.33624539262836</v>
      </c>
    </row>
    <row r="537" spans="2:15" x14ac:dyDescent="0.2">
      <c r="B537">
        <v>1600</v>
      </c>
      <c r="C537">
        <v>0.241615773082483</v>
      </c>
      <c r="D537">
        <v>0.286185469816093</v>
      </c>
      <c r="E537">
        <v>0.331672978015843</v>
      </c>
      <c r="F537">
        <v>0.85947422091441905</v>
      </c>
      <c r="G537">
        <v>0.14401552330339501</v>
      </c>
      <c r="H537">
        <v>0.23718283566662601</v>
      </c>
      <c r="I537">
        <v>0.179250202888423</v>
      </c>
      <c r="J537">
        <v>0.56044856185844405</v>
      </c>
      <c r="K537">
        <v>1.1276840828060699</v>
      </c>
      <c r="L537">
        <v>2.8292285774973798E-3</v>
      </c>
      <c r="M537">
        <v>0.63372834176869897</v>
      </c>
      <c r="N537">
        <v>1.76424165315227</v>
      </c>
      <c r="O537">
        <f t="shared" si="20"/>
        <v>1.3282475872939765</v>
      </c>
    </row>
    <row r="538" spans="2:15" x14ac:dyDescent="0.2">
      <c r="B538">
        <v>1650</v>
      </c>
      <c r="C538">
        <v>0.273656609297391</v>
      </c>
      <c r="D538">
        <v>0.29178011361744499</v>
      </c>
      <c r="E538">
        <v>0.29800456594130598</v>
      </c>
      <c r="F538">
        <v>0.86344128885614102</v>
      </c>
      <c r="G538">
        <v>0.142712358468503</v>
      </c>
      <c r="H538">
        <v>0.25751648311396202</v>
      </c>
      <c r="I538">
        <v>0.18377293184707799</v>
      </c>
      <c r="J538">
        <v>0.58400177342954296</v>
      </c>
      <c r="K538">
        <v>1.39417826010325</v>
      </c>
      <c r="L538">
        <v>1.9518627230038799E-4</v>
      </c>
      <c r="M538">
        <v>0.66127456784619798</v>
      </c>
      <c r="N538">
        <v>2.0556480142217501</v>
      </c>
      <c r="O538">
        <f t="shared" si="20"/>
        <v>1.4337531217827393</v>
      </c>
    </row>
    <row r="539" spans="2:15" x14ac:dyDescent="0.2">
      <c r="B539">
        <v>1700</v>
      </c>
      <c r="C539">
        <v>0.28350057052654498</v>
      </c>
      <c r="D539">
        <v>0.303697879941007</v>
      </c>
      <c r="E539">
        <v>0.30509831338744098</v>
      </c>
      <c r="F539">
        <v>0.89229676385499301</v>
      </c>
      <c r="G539">
        <v>0.14895625246010899</v>
      </c>
      <c r="H539">
        <v>0.25910990117212701</v>
      </c>
      <c r="I539">
        <v>0.16790539449633099</v>
      </c>
      <c r="J539">
        <v>0.57597154812856699</v>
      </c>
      <c r="K539">
        <v>1.5037733034006</v>
      </c>
      <c r="L539">
        <v>1.2661434503835899E-2</v>
      </c>
      <c r="M539">
        <v>0.57465993722726005</v>
      </c>
      <c r="N539">
        <v>2.0910946751316901</v>
      </c>
      <c r="O539">
        <f t="shared" si="20"/>
        <v>1.4460617812291736</v>
      </c>
    </row>
    <row r="540" spans="2:15" x14ac:dyDescent="0.2">
      <c r="B540">
        <v>1750</v>
      </c>
      <c r="C540">
        <v>0.30008329743858497</v>
      </c>
      <c r="D540">
        <v>0.34172392219432302</v>
      </c>
      <c r="E540">
        <v>0.33995496130747299</v>
      </c>
      <c r="F540">
        <v>0.98176218094038104</v>
      </c>
      <c r="G540">
        <v>0.14663985572329599</v>
      </c>
      <c r="H540">
        <v>0.25163902123846199</v>
      </c>
      <c r="I540">
        <v>0.15390407520662</v>
      </c>
      <c r="J540">
        <v>0.55218295216837798</v>
      </c>
      <c r="K540">
        <v>2.2004445461314601</v>
      </c>
      <c r="L540">
        <v>4.4369506805112098E-2</v>
      </c>
      <c r="M540">
        <v>0.32665499846711599</v>
      </c>
      <c r="N540">
        <v>2.57146905140368</v>
      </c>
      <c r="O540">
        <f t="shared" si="20"/>
        <v>1.6035800732746961</v>
      </c>
    </row>
    <row r="541" spans="2:15" x14ac:dyDescent="0.2">
      <c r="B541">
        <v>1800</v>
      </c>
      <c r="C541">
        <v>0.359067309284549</v>
      </c>
      <c r="D541">
        <v>0.35509463392593099</v>
      </c>
      <c r="E541">
        <v>0.31247551367933701</v>
      </c>
      <c r="F541">
        <v>1.02663745688982</v>
      </c>
      <c r="G541">
        <v>0.17588938521156799</v>
      </c>
      <c r="H541">
        <v>0.27737087653116199</v>
      </c>
      <c r="I541">
        <v>0.149932998201464</v>
      </c>
      <c r="J541">
        <v>0.60319325994419404</v>
      </c>
      <c r="K541">
        <v>2.56651203899174</v>
      </c>
      <c r="L541">
        <v>9.3830880446702E-2</v>
      </c>
      <c r="M541">
        <v>0.26572251184822498</v>
      </c>
      <c r="N541">
        <v>2.9260654312866601</v>
      </c>
      <c r="O541">
        <f t="shared" si="20"/>
        <v>1.7105745909742316</v>
      </c>
    </row>
    <row r="542" spans="2:15" x14ac:dyDescent="0.2">
      <c r="B542">
        <v>1850</v>
      </c>
      <c r="C542">
        <v>0.323019231259145</v>
      </c>
      <c r="D542">
        <v>0.36299569697695799</v>
      </c>
      <c r="E542">
        <v>0.29920691474111999</v>
      </c>
      <c r="F542">
        <v>0.98522184297722304</v>
      </c>
      <c r="G542">
        <v>0.182473340500028</v>
      </c>
      <c r="H542">
        <v>0.30358158155113002</v>
      </c>
      <c r="I542">
        <v>0.175643470000549</v>
      </c>
      <c r="J542">
        <v>0.661698392051707</v>
      </c>
      <c r="K542">
        <v>2.7004002726160699</v>
      </c>
      <c r="L542">
        <v>5.6872762717754599E-2</v>
      </c>
      <c r="M542">
        <v>0.27020506414099499</v>
      </c>
      <c r="N542">
        <v>3.0274780994748198</v>
      </c>
      <c r="O542">
        <f t="shared" si="20"/>
        <v>1.739964970760854</v>
      </c>
    </row>
    <row r="543" spans="2:15" x14ac:dyDescent="0.2">
      <c r="B543">
        <v>1900</v>
      </c>
      <c r="C543">
        <v>0.36610992482350602</v>
      </c>
      <c r="D543">
        <v>0.33005816471652299</v>
      </c>
      <c r="E543">
        <v>0.32158161102458999</v>
      </c>
      <c r="F543">
        <v>1.0177497005646201</v>
      </c>
      <c r="G543">
        <v>0.219311626690189</v>
      </c>
      <c r="H543">
        <v>0.32232011275156103</v>
      </c>
      <c r="I543">
        <v>0.19501155424328301</v>
      </c>
      <c r="J543">
        <v>0.73664329368503301</v>
      </c>
      <c r="K543">
        <v>2.9440442497365402</v>
      </c>
      <c r="L543">
        <v>0.121737411713684</v>
      </c>
      <c r="M543">
        <v>0.31206957657024897</v>
      </c>
      <c r="N543">
        <v>3.3778512380204702</v>
      </c>
      <c r="O543">
        <f t="shared" si="20"/>
        <v>1.8378931519597297</v>
      </c>
    </row>
    <row r="544" spans="2:15" x14ac:dyDescent="0.2">
      <c r="B544">
        <v>1950</v>
      </c>
      <c r="C544">
        <v>0.329961783432552</v>
      </c>
      <c r="D544">
        <v>0.39161599017756799</v>
      </c>
      <c r="E544">
        <v>0.33907766364816699</v>
      </c>
      <c r="F544">
        <v>1.0606554372582899</v>
      </c>
      <c r="G544">
        <v>0.214353246989823</v>
      </c>
      <c r="H544">
        <v>0.30828622074670597</v>
      </c>
      <c r="I544">
        <v>0.19084254492038899</v>
      </c>
      <c r="J544">
        <v>0.71348201265691902</v>
      </c>
      <c r="K544">
        <v>3.1376660807049301</v>
      </c>
      <c r="L544">
        <v>0.14890416197440401</v>
      </c>
      <c r="M544">
        <v>0.37782287310427298</v>
      </c>
      <c r="N544">
        <v>3.6643931157836098</v>
      </c>
      <c r="O544">
        <f t="shared" si="20"/>
        <v>1.9142604618451506</v>
      </c>
    </row>
    <row r="545" spans="2:15" x14ac:dyDescent="0.2">
      <c r="B545">
        <v>2000</v>
      </c>
      <c r="C545">
        <v>0.36833077124685398</v>
      </c>
      <c r="D545">
        <v>0.39185863304555102</v>
      </c>
      <c r="E545">
        <v>0.32802294820444999</v>
      </c>
      <c r="F545">
        <v>1.0882123524968501</v>
      </c>
      <c r="G545">
        <v>0.22476197287074301</v>
      </c>
      <c r="H545">
        <v>0.31760397370170801</v>
      </c>
      <c r="I545">
        <v>0.18596128522402899</v>
      </c>
      <c r="J545">
        <v>0.72832723179647996</v>
      </c>
      <c r="K545">
        <v>2.8124760736488899</v>
      </c>
      <c r="L545">
        <v>0.159462458014553</v>
      </c>
      <c r="M545">
        <v>0.38217848458412701</v>
      </c>
      <c r="N545">
        <v>3.35411701624757</v>
      </c>
      <c r="O545">
        <f t="shared" si="20"/>
        <v>1.8314248595690652</v>
      </c>
    </row>
    <row r="546" spans="2:15" x14ac:dyDescent="0.2">
      <c r="B546">
        <v>2050</v>
      </c>
      <c r="C546">
        <v>0.35910133257115601</v>
      </c>
      <c r="D546">
        <v>0.38564557998120402</v>
      </c>
      <c r="E546">
        <v>0.32371971434804397</v>
      </c>
      <c r="F546">
        <v>1.0684666269004</v>
      </c>
      <c r="G546">
        <v>0.23483891045431499</v>
      </c>
      <c r="H546">
        <v>0.34748667332468203</v>
      </c>
      <c r="I546">
        <v>0.201318832423315</v>
      </c>
      <c r="J546">
        <v>0.78364441620231196</v>
      </c>
      <c r="K546">
        <v>2.696151350014</v>
      </c>
      <c r="L546">
        <v>0.185163764013692</v>
      </c>
      <c r="M546">
        <v>0.17744309692506699</v>
      </c>
      <c r="N546">
        <v>3.0587582109527598</v>
      </c>
      <c r="O546">
        <f t="shared" si="20"/>
        <v>1.7489305906618364</v>
      </c>
    </row>
    <row r="547" spans="2:15" x14ac:dyDescent="0.2">
      <c r="B547">
        <v>2100</v>
      </c>
      <c r="C547">
        <v>0.30135043197758399</v>
      </c>
      <c r="D547">
        <v>0.36988627694316101</v>
      </c>
      <c r="E547">
        <v>0.386120646200872</v>
      </c>
      <c r="F547">
        <v>1.05735735512162</v>
      </c>
      <c r="G547">
        <v>0.22249185104997399</v>
      </c>
      <c r="H547">
        <v>0.33127849508320301</v>
      </c>
      <c r="I547">
        <v>0.18704202509336201</v>
      </c>
      <c r="J547">
        <v>0.74081237122653898</v>
      </c>
      <c r="K547">
        <v>2.7086380306247402</v>
      </c>
      <c r="L547">
        <v>0.39000934715704</v>
      </c>
      <c r="M547">
        <v>7.6159865088557502E-2</v>
      </c>
      <c r="N547">
        <v>3.17480724287033</v>
      </c>
      <c r="O547">
        <f t="shared" si="20"/>
        <v>1.7817988783446717</v>
      </c>
    </row>
    <row r="548" spans="2:15" x14ac:dyDescent="0.2">
      <c r="B548">
        <v>2150</v>
      </c>
      <c r="C548">
        <v>0.31869197963097701</v>
      </c>
      <c r="D548">
        <v>0.39355484091445903</v>
      </c>
      <c r="E548">
        <v>0.37695048890153199</v>
      </c>
      <c r="F548">
        <v>1.08919730944697</v>
      </c>
      <c r="G548">
        <v>0.21156928649381301</v>
      </c>
      <c r="H548">
        <v>0.33685600184613002</v>
      </c>
      <c r="I548">
        <v>0.19846013679820901</v>
      </c>
      <c r="J548">
        <v>0.74688542513815204</v>
      </c>
      <c r="K548">
        <v>2.4302600554658902</v>
      </c>
      <c r="L548">
        <v>0.58141580515550795</v>
      </c>
      <c r="M548">
        <v>6.3231504767094895E-2</v>
      </c>
      <c r="N548">
        <v>3.0749073653884902</v>
      </c>
      <c r="O548">
        <f t="shared" si="20"/>
        <v>1.7535413782937916</v>
      </c>
    </row>
    <row r="549" spans="2:15" x14ac:dyDescent="0.2">
      <c r="B549">
        <v>2200</v>
      </c>
      <c r="C549">
        <v>0.39030604202961</v>
      </c>
      <c r="D549">
        <v>0.38791880393627798</v>
      </c>
      <c r="E549">
        <v>0.37025527695844002</v>
      </c>
      <c r="F549">
        <v>1.14848012292433</v>
      </c>
      <c r="G549">
        <v>0.24309291739379801</v>
      </c>
      <c r="H549">
        <v>0.315072515508457</v>
      </c>
      <c r="I549">
        <v>0.19127879063872</v>
      </c>
      <c r="J549">
        <v>0.74944422354097595</v>
      </c>
      <c r="K549">
        <v>2.0184218298182302</v>
      </c>
      <c r="L549">
        <v>0.32168354652973202</v>
      </c>
      <c r="M549">
        <v>8.6154776835801306E-2</v>
      </c>
      <c r="N549">
        <v>2.4262601531837702</v>
      </c>
      <c r="O549">
        <f t="shared" si="20"/>
        <v>1.5576457084920725</v>
      </c>
    </row>
    <row r="550" spans="2:15" x14ac:dyDescent="0.2">
      <c r="B550">
        <v>2250</v>
      </c>
      <c r="C550">
        <v>0.46489960411002201</v>
      </c>
      <c r="D550">
        <v>0.36301446837056101</v>
      </c>
      <c r="E550">
        <v>0.39339704511457402</v>
      </c>
      <c r="F550">
        <v>1.2213111175951601</v>
      </c>
      <c r="G550">
        <v>0.26133715902043397</v>
      </c>
      <c r="H550">
        <v>0.28694789660291897</v>
      </c>
      <c r="I550">
        <v>0.18118617533282899</v>
      </c>
      <c r="J550">
        <v>0.72947123095618105</v>
      </c>
      <c r="K550">
        <v>1.6871022249626799</v>
      </c>
      <c r="L550">
        <v>0.215929192184245</v>
      </c>
      <c r="M550">
        <v>7.5777893439849794E-2</v>
      </c>
      <c r="N550">
        <v>1.9788093105867699</v>
      </c>
      <c r="O550">
        <f t="shared" si="20"/>
        <v>1.4067015712605038</v>
      </c>
    </row>
    <row r="551" spans="2:15" x14ac:dyDescent="0.2">
      <c r="B551">
        <v>2300</v>
      </c>
      <c r="C551">
        <v>0.429925481066946</v>
      </c>
      <c r="D551">
        <v>0.38301800142525</v>
      </c>
      <c r="E551">
        <v>0.43375146679387699</v>
      </c>
      <c r="F551">
        <v>1.2466949492860699</v>
      </c>
      <c r="G551">
        <v>0.24919370279922901</v>
      </c>
      <c r="H551">
        <v>0.24407557679193201</v>
      </c>
      <c r="I551">
        <v>0.191412955550782</v>
      </c>
      <c r="J551">
        <v>0.68468223514194304</v>
      </c>
      <c r="K551">
        <v>1.9582814272622</v>
      </c>
      <c r="L551">
        <v>0.25642207228611802</v>
      </c>
      <c r="M551">
        <v>0.133709905165346</v>
      </c>
      <c r="N551">
        <v>2.34841340471367</v>
      </c>
      <c r="O551">
        <f t="shared" si="20"/>
        <v>1.5324533939776668</v>
      </c>
    </row>
    <row r="552" spans="2:15" x14ac:dyDescent="0.2">
      <c r="B552">
        <v>2350</v>
      </c>
      <c r="C552">
        <v>0.40308701267963998</v>
      </c>
      <c r="D552">
        <v>0.383164026179804</v>
      </c>
      <c r="E552">
        <v>0.42366282429564101</v>
      </c>
      <c r="F552">
        <v>1.2099138631550801</v>
      </c>
      <c r="G552">
        <v>0.26300942710689201</v>
      </c>
      <c r="H552">
        <v>0.26960775824660799</v>
      </c>
      <c r="I552">
        <v>0.201745077520009</v>
      </c>
      <c r="J552">
        <v>0.73436226287350803</v>
      </c>
      <c r="K552">
        <v>1.71313125328456</v>
      </c>
      <c r="L552">
        <v>0.41605534335276301</v>
      </c>
      <c r="M552">
        <v>0.181479860654051</v>
      </c>
      <c r="N552">
        <v>2.31066645729137</v>
      </c>
      <c r="O552">
        <f t="shared" si="20"/>
        <v>1.5200876478977685</v>
      </c>
    </row>
    <row r="553" spans="2:15" x14ac:dyDescent="0.2">
      <c r="B553">
        <v>2400</v>
      </c>
      <c r="C553">
        <v>0.47779337314612902</v>
      </c>
      <c r="D553">
        <v>0.37928236876955701</v>
      </c>
      <c r="E553">
        <v>0.45927836188819998</v>
      </c>
      <c r="F553">
        <v>1.31635410380389</v>
      </c>
      <c r="G553">
        <v>0.251194201087516</v>
      </c>
      <c r="H553">
        <v>0.26090533347401201</v>
      </c>
      <c r="I553">
        <v>0.19280155222232601</v>
      </c>
      <c r="J553">
        <v>0.70490108678385399</v>
      </c>
      <c r="K553">
        <v>1.2674532324048899</v>
      </c>
      <c r="L553">
        <v>0.57785394641425403</v>
      </c>
      <c r="M553">
        <v>0.37723872342780002</v>
      </c>
      <c r="N553">
        <v>2.22254590224694</v>
      </c>
      <c r="O553">
        <f t="shared" si="20"/>
        <v>1.4908205466275746</v>
      </c>
    </row>
    <row r="554" spans="2:15" x14ac:dyDescent="0.2">
      <c r="B554">
        <v>2450</v>
      </c>
      <c r="C554">
        <v>0.45264779425614499</v>
      </c>
      <c r="D554">
        <v>0.393147537551847</v>
      </c>
      <c r="E554">
        <v>0.47020160873281902</v>
      </c>
      <c r="F554">
        <v>1.3159969405408101</v>
      </c>
      <c r="G554">
        <v>0.254624739555048</v>
      </c>
      <c r="H554">
        <v>0.26781015058504498</v>
      </c>
      <c r="I554">
        <v>0.18930481899898899</v>
      </c>
      <c r="J554">
        <v>0.71173970913908202</v>
      </c>
      <c r="K554">
        <v>1.4217324428420499</v>
      </c>
      <c r="L554">
        <v>0.58629759124557101</v>
      </c>
      <c r="M554">
        <v>0.35401447730089303</v>
      </c>
      <c r="N554">
        <v>2.36204451138852</v>
      </c>
      <c r="O554">
        <f t="shared" si="20"/>
        <v>1.5368944372950668</v>
      </c>
    </row>
    <row r="555" spans="2:15" x14ac:dyDescent="0.2">
      <c r="B555">
        <v>2500</v>
      </c>
      <c r="C555">
        <v>0.44893731151025801</v>
      </c>
      <c r="D555">
        <v>0.36374879954642603</v>
      </c>
      <c r="E555">
        <v>0.44804675654248499</v>
      </c>
      <c r="F555">
        <v>1.26073286759917</v>
      </c>
      <c r="G555">
        <v>0.26859361937113502</v>
      </c>
      <c r="H555">
        <v>0.24434019608575899</v>
      </c>
      <c r="I555">
        <v>0.21738698773725401</v>
      </c>
      <c r="J555">
        <v>0.73032080319414905</v>
      </c>
      <c r="K555">
        <v>1.5817509095384601</v>
      </c>
      <c r="L555">
        <v>0.49189380635463698</v>
      </c>
      <c r="M555">
        <v>0.448168462863066</v>
      </c>
      <c r="N555">
        <v>2.52181317875616</v>
      </c>
      <c r="O555">
        <f t="shared" si="20"/>
        <v>1.5880217815748499</v>
      </c>
    </row>
    <row r="556" spans="2:15" x14ac:dyDescent="0.2">
      <c r="B556">
        <v>2550</v>
      </c>
      <c r="C556">
        <v>0.45023028478301003</v>
      </c>
      <c r="D556">
        <v>0.341891864567481</v>
      </c>
      <c r="E556">
        <v>0.45551275549879799</v>
      </c>
      <c r="F556">
        <v>1.2476349048492901</v>
      </c>
      <c r="G556">
        <v>0.25983362803114701</v>
      </c>
      <c r="H556">
        <v>0.21346712595754899</v>
      </c>
      <c r="I556">
        <v>0.23990360442088901</v>
      </c>
      <c r="J556">
        <v>0.71320435840958496</v>
      </c>
      <c r="K556">
        <v>1.75317661906699</v>
      </c>
      <c r="L556">
        <v>0.36138331600030998</v>
      </c>
      <c r="M556">
        <v>0.33585215390166501</v>
      </c>
      <c r="N556">
        <v>2.4504120889689598</v>
      </c>
      <c r="O556">
        <f t="shared" si="20"/>
        <v>1.5653792157074782</v>
      </c>
    </row>
    <row r="557" spans="2:15" x14ac:dyDescent="0.2">
      <c r="B557">
        <v>2600</v>
      </c>
      <c r="C557">
        <v>0.486723275978871</v>
      </c>
      <c r="D557">
        <v>0.42136281440782702</v>
      </c>
      <c r="E557">
        <v>0.54538863882589905</v>
      </c>
      <c r="F557">
        <v>1.4534747292126</v>
      </c>
      <c r="G557">
        <v>0.26210582690318701</v>
      </c>
      <c r="H557">
        <v>0.23937704355467199</v>
      </c>
      <c r="I557">
        <v>0.24732246477275899</v>
      </c>
      <c r="J557">
        <v>0.74880533523061699</v>
      </c>
      <c r="K557">
        <v>1.75804678118805</v>
      </c>
      <c r="L557">
        <v>0.346546421572556</v>
      </c>
      <c r="M557">
        <v>0.36403414396276301</v>
      </c>
      <c r="N557">
        <v>2.4686273467233701</v>
      </c>
      <c r="O557">
        <f t="shared" si="20"/>
        <v>1.5711866046792056</v>
      </c>
    </row>
    <row r="558" spans="2:15" x14ac:dyDescent="0.2">
      <c r="B558">
        <v>2650</v>
      </c>
      <c r="C558">
        <v>0.42732177994438802</v>
      </c>
      <c r="D558">
        <v>0.37709447517505001</v>
      </c>
      <c r="E558">
        <v>0.52611907030804195</v>
      </c>
      <c r="F558">
        <v>1.3305353254274801</v>
      </c>
      <c r="G558">
        <v>0.26878719059011102</v>
      </c>
      <c r="H558">
        <v>0.23262075721907099</v>
      </c>
      <c r="I558">
        <v>0.23546105861112099</v>
      </c>
      <c r="J558">
        <v>0.73686900642030295</v>
      </c>
      <c r="K558">
        <v>1.5686697741078</v>
      </c>
      <c r="L558">
        <v>0.51531135975182696</v>
      </c>
      <c r="M558">
        <v>0.32651023279309199</v>
      </c>
      <c r="N558">
        <v>2.4104913666527201</v>
      </c>
      <c r="O558">
        <f t="shared" si="20"/>
        <v>1.5525757201027974</v>
      </c>
    </row>
    <row r="559" spans="2:15" x14ac:dyDescent="0.2">
      <c r="B559">
        <v>2700</v>
      </c>
      <c r="C559">
        <v>0.49058888623242702</v>
      </c>
      <c r="D559">
        <v>0.38400865465689599</v>
      </c>
      <c r="E559">
        <v>0.51671051731704598</v>
      </c>
      <c r="F559">
        <v>1.3913080582063699</v>
      </c>
      <c r="G559">
        <v>0.28180865427990098</v>
      </c>
      <c r="H559">
        <v>0.24581270677506101</v>
      </c>
      <c r="I559">
        <v>0.26639725193133701</v>
      </c>
      <c r="J559">
        <v>0.79401861298629905</v>
      </c>
      <c r="K559">
        <v>1.7777524446058</v>
      </c>
      <c r="L559">
        <v>0.33526023218928103</v>
      </c>
      <c r="M559">
        <v>0.43594801600477001</v>
      </c>
      <c r="N559">
        <v>2.5489606927998598</v>
      </c>
      <c r="O559">
        <f t="shared" si="20"/>
        <v>1.5965464893951131</v>
      </c>
    </row>
    <row r="560" spans="2:15" x14ac:dyDescent="0.2">
      <c r="B560">
        <v>2750</v>
      </c>
      <c r="C560">
        <v>0.53585936295530401</v>
      </c>
      <c r="D560">
        <v>0.45999186789054097</v>
      </c>
      <c r="E560">
        <v>0.53681643915227595</v>
      </c>
      <c r="F560">
        <v>1.5326676699981201</v>
      </c>
      <c r="G560">
        <v>0.338648646450108</v>
      </c>
      <c r="H560">
        <v>0.27786300215994902</v>
      </c>
      <c r="I560">
        <v>0.26379730048023697</v>
      </c>
      <c r="J560">
        <v>0.880308949090294</v>
      </c>
      <c r="K560">
        <v>1.6462393549444101</v>
      </c>
      <c r="L560">
        <v>0.26111678750672901</v>
      </c>
      <c r="M560">
        <v>0.40110968322016</v>
      </c>
      <c r="N560">
        <v>2.30846582567129</v>
      </c>
      <c r="O560">
        <f t="shared" si="20"/>
        <v>1.5193636252297507</v>
      </c>
    </row>
    <row r="561" spans="2:15" x14ac:dyDescent="0.2">
      <c r="B561">
        <v>2800</v>
      </c>
      <c r="C561">
        <v>0.534784295373531</v>
      </c>
      <c r="D561">
        <v>0.477716777059569</v>
      </c>
      <c r="E561">
        <v>0.54287578509388501</v>
      </c>
      <c r="F561">
        <v>1.55537685752699</v>
      </c>
      <c r="G561">
        <v>0.33846677894562099</v>
      </c>
      <c r="H561">
        <v>0.32590251988303698</v>
      </c>
      <c r="I561">
        <v>0.28171039071478499</v>
      </c>
      <c r="J561">
        <v>0.94607968954344301</v>
      </c>
      <c r="K561">
        <v>2.5101972344399401</v>
      </c>
      <c r="L561">
        <v>0.18045498149654801</v>
      </c>
      <c r="M561">
        <v>0.396647192642341</v>
      </c>
      <c r="N561">
        <v>3.0872994085788199</v>
      </c>
      <c r="O561">
        <f t="shared" si="20"/>
        <v>1.75707125882214</v>
      </c>
    </row>
    <row r="562" spans="2:15" x14ac:dyDescent="0.2">
      <c r="B562">
        <v>2850</v>
      </c>
      <c r="C562">
        <v>0.56131803303807304</v>
      </c>
      <c r="D562">
        <v>0.49696324362423699</v>
      </c>
      <c r="E562">
        <v>0.57026587251664596</v>
      </c>
      <c r="F562">
        <v>1.62854714917896</v>
      </c>
      <c r="G562">
        <v>0.363319188283313</v>
      </c>
      <c r="H562">
        <v>0.36035533889634302</v>
      </c>
      <c r="I562">
        <v>0.311553633253496</v>
      </c>
      <c r="J562">
        <v>1.0352281604331499</v>
      </c>
      <c r="K562">
        <v>2.7651765487841602</v>
      </c>
      <c r="L562">
        <v>0.22760318013663899</v>
      </c>
      <c r="M562">
        <v>0.65037129258122806</v>
      </c>
      <c r="N562">
        <v>3.6431510215020202</v>
      </c>
      <c r="O562">
        <f t="shared" si="20"/>
        <v>1.9087040162115287</v>
      </c>
    </row>
    <row r="563" spans="2:15" x14ac:dyDescent="0.2">
      <c r="B563">
        <v>2900</v>
      </c>
      <c r="C563">
        <v>0.58550779777957396</v>
      </c>
      <c r="D563">
        <v>0.594417181984504</v>
      </c>
      <c r="E563">
        <v>0.58239888133139495</v>
      </c>
      <c r="F563">
        <v>1.7623238610954699</v>
      </c>
      <c r="G563">
        <v>0.40063035006783498</v>
      </c>
      <c r="H563">
        <v>0.41680811412193602</v>
      </c>
      <c r="I563">
        <v>0.30021232577079698</v>
      </c>
      <c r="J563">
        <v>1.1176507899605701</v>
      </c>
      <c r="K563">
        <v>2.81692130358473</v>
      </c>
      <c r="L563">
        <v>0.29103373769631002</v>
      </c>
      <c r="M563">
        <v>0.58929611042608698</v>
      </c>
      <c r="N563">
        <v>3.69725115170713</v>
      </c>
      <c r="O563">
        <f t="shared" si="20"/>
        <v>1.9228237443164493</v>
      </c>
    </row>
    <row r="564" spans="2:15" x14ac:dyDescent="0.2">
      <c r="B564">
        <v>2950</v>
      </c>
      <c r="C564">
        <v>0.63775005084097103</v>
      </c>
      <c r="D564">
        <v>0.51454981577283598</v>
      </c>
      <c r="E564">
        <v>0.62101467721523396</v>
      </c>
      <c r="F564">
        <v>1.7733145438290401</v>
      </c>
      <c r="G564">
        <v>0.39862828240275799</v>
      </c>
      <c r="H564">
        <v>0.39686901102781302</v>
      </c>
      <c r="I564">
        <v>0.272884104626964</v>
      </c>
      <c r="J564">
        <v>1.0683813980575401</v>
      </c>
      <c r="K564">
        <v>2.5026899020994602</v>
      </c>
      <c r="L564">
        <v>0.41232730918170102</v>
      </c>
      <c r="M564">
        <v>0.46456881779232101</v>
      </c>
      <c r="N564">
        <v>3.3795860290734798</v>
      </c>
      <c r="O564">
        <f t="shared" si="20"/>
        <v>1.8383650423877951</v>
      </c>
    </row>
    <row r="565" spans="2:15" x14ac:dyDescent="0.2">
      <c r="B565">
        <v>3000</v>
      </c>
      <c r="C565">
        <v>0.59158916689653396</v>
      </c>
      <c r="D565">
        <v>0.56436453931883301</v>
      </c>
      <c r="E565">
        <v>0.55911723830513604</v>
      </c>
      <c r="F565">
        <v>1.7150709445204999</v>
      </c>
      <c r="G565">
        <v>0.384799584765808</v>
      </c>
      <c r="H565">
        <v>0.39733380163530801</v>
      </c>
      <c r="I565">
        <v>0.26685733112948401</v>
      </c>
      <c r="J565">
        <v>1.0489907175305999</v>
      </c>
      <c r="K565">
        <v>2.7404534815859698</v>
      </c>
      <c r="L565">
        <v>0.48012623054784898</v>
      </c>
      <c r="M565">
        <v>0.31779133744469901</v>
      </c>
      <c r="N565">
        <v>3.5383710495785201</v>
      </c>
      <c r="O565">
        <f t="shared" si="20"/>
        <v>1.8810558337217214</v>
      </c>
    </row>
    <row r="566" spans="2:15" x14ac:dyDescent="0.2">
      <c r="B566">
        <v>3050</v>
      </c>
      <c r="C566">
        <v>0.65913832523784599</v>
      </c>
      <c r="D566">
        <v>0.53917000219841005</v>
      </c>
      <c r="E566">
        <v>0.625772536647342</v>
      </c>
      <c r="F566">
        <v>1.8240808640835999</v>
      </c>
      <c r="G566">
        <v>0.40666936831717199</v>
      </c>
      <c r="H566">
        <v>0.41428643116813701</v>
      </c>
      <c r="I566">
        <v>0.27991129871104098</v>
      </c>
      <c r="J566">
        <v>1.10086709819635</v>
      </c>
      <c r="K566">
        <v>2.8349409757276298</v>
      </c>
      <c r="L566">
        <v>0.80723849603483799</v>
      </c>
      <c r="M566">
        <v>0.75525856072323005</v>
      </c>
      <c r="N566">
        <v>4.3974380324856899</v>
      </c>
      <c r="O566">
        <f t="shared" si="20"/>
        <v>2.0970069223742898</v>
      </c>
    </row>
    <row r="567" spans="2:15" x14ac:dyDescent="0.2">
      <c r="B567">
        <v>3100</v>
      </c>
      <c r="C567">
        <v>0.63694527199176598</v>
      </c>
      <c r="D567">
        <v>0.56303679360211001</v>
      </c>
      <c r="E567">
        <v>0.586947031014041</v>
      </c>
      <c r="F567">
        <v>1.7869290966079201</v>
      </c>
      <c r="G567">
        <v>0.39012079015605899</v>
      </c>
      <c r="H567">
        <v>0.39235794578994299</v>
      </c>
      <c r="I567">
        <v>0.28541788787589401</v>
      </c>
      <c r="J567">
        <v>1.0678966238219001</v>
      </c>
      <c r="K567">
        <v>2.8207267199415602</v>
      </c>
      <c r="L567">
        <v>1.18357764829469</v>
      </c>
      <c r="M567">
        <v>0.52697642449608795</v>
      </c>
      <c r="N567">
        <v>4.53128079273234</v>
      </c>
      <c r="O567">
        <f t="shared" si="20"/>
        <v>2.1286805285745301</v>
      </c>
    </row>
    <row r="568" spans="2:15" x14ac:dyDescent="0.2">
      <c r="B568">
        <v>3150</v>
      </c>
      <c r="C568">
        <v>0.62844330345284405</v>
      </c>
      <c r="D568">
        <v>0.57226495220985896</v>
      </c>
      <c r="E568">
        <v>0.58556616386045701</v>
      </c>
      <c r="F568">
        <v>1.7862744195231599</v>
      </c>
      <c r="G568">
        <v>0.38815057949585302</v>
      </c>
      <c r="H568">
        <v>0.38022550818054002</v>
      </c>
      <c r="I568">
        <v>0.29358633385048799</v>
      </c>
      <c r="J568">
        <v>1.0619624215268799</v>
      </c>
      <c r="K568">
        <v>2.5088511456833098</v>
      </c>
      <c r="L568">
        <v>1.0266070385794299</v>
      </c>
      <c r="M568">
        <v>0.25675356005474897</v>
      </c>
      <c r="N568">
        <v>3.7922117443175001</v>
      </c>
      <c r="O568">
        <f t="shared" si="20"/>
        <v>1.9473601989148028</v>
      </c>
    </row>
    <row r="569" spans="2:15" x14ac:dyDescent="0.2">
      <c r="B569">
        <v>3200</v>
      </c>
      <c r="C569">
        <v>0.649261928571364</v>
      </c>
      <c r="D569">
        <v>0.54647366779693396</v>
      </c>
      <c r="E569">
        <v>0.49737040848526698</v>
      </c>
      <c r="F569">
        <v>1.69310600485356</v>
      </c>
      <c r="G569">
        <v>0.41472254989999302</v>
      </c>
      <c r="H569">
        <v>0.35391293001493201</v>
      </c>
      <c r="I569">
        <v>0.27345945344127798</v>
      </c>
      <c r="J569">
        <v>1.0420949333562</v>
      </c>
      <c r="K569">
        <v>2.39930358437879</v>
      </c>
      <c r="L569">
        <v>1.32189909028096</v>
      </c>
      <c r="M569">
        <v>0.28423304799912202</v>
      </c>
      <c r="N569">
        <v>4.0054357226588699</v>
      </c>
      <c r="O569">
        <f t="shared" si="20"/>
        <v>2.0013584693050044</v>
      </c>
    </row>
    <row r="570" spans="2:15" x14ac:dyDescent="0.2">
      <c r="B570">
        <v>3250</v>
      </c>
      <c r="C570">
        <v>0.67252628585854901</v>
      </c>
      <c r="D570">
        <v>0.55726050395061799</v>
      </c>
      <c r="E570">
        <v>0.54327553760375402</v>
      </c>
      <c r="F570">
        <v>1.77306232741292</v>
      </c>
      <c r="G570">
        <v>0.41010199065917402</v>
      </c>
      <c r="H570">
        <v>0.33829886901291301</v>
      </c>
      <c r="I570">
        <v>0.29928727141272898</v>
      </c>
      <c r="J570">
        <v>1.0476881310848201</v>
      </c>
      <c r="K570">
        <v>1.76144984290673</v>
      </c>
      <c r="L570">
        <v>1.19119908730719</v>
      </c>
      <c r="M570">
        <v>0.42426270897879997</v>
      </c>
      <c r="N570">
        <v>3.3769116391927199</v>
      </c>
      <c r="O570">
        <f t="shared" ref="O570:O602" si="21">N570^0.5</f>
        <v>1.8376375157230329</v>
      </c>
    </row>
    <row r="571" spans="2:15" x14ac:dyDescent="0.2">
      <c r="B571">
        <v>3300</v>
      </c>
      <c r="C571">
        <v>0.72940622135385103</v>
      </c>
      <c r="D571">
        <v>0.61122034368130296</v>
      </c>
      <c r="E571">
        <v>0.53068507972541501</v>
      </c>
      <c r="F571">
        <v>1.87131164476057</v>
      </c>
      <c r="G571">
        <v>0.40997317480192302</v>
      </c>
      <c r="H571">
        <v>0.3629417395924</v>
      </c>
      <c r="I571">
        <v>0.31077164191378098</v>
      </c>
      <c r="J571">
        <v>1.0836865563081</v>
      </c>
      <c r="K571">
        <v>1.5566623816053899</v>
      </c>
      <c r="L571">
        <v>0.93661836738278503</v>
      </c>
      <c r="M571">
        <v>0.26825821520431598</v>
      </c>
      <c r="N571">
        <v>2.7615389641924901</v>
      </c>
      <c r="O571">
        <f t="shared" si="21"/>
        <v>1.6617878818286316</v>
      </c>
    </row>
    <row r="572" spans="2:15" x14ac:dyDescent="0.2">
      <c r="B572">
        <v>3350</v>
      </c>
      <c r="C572">
        <v>0.72121046677365197</v>
      </c>
      <c r="D572">
        <v>0.59040850155541202</v>
      </c>
      <c r="E572">
        <v>0.52577822943463903</v>
      </c>
      <c r="F572">
        <v>1.8373971977637</v>
      </c>
      <c r="G572">
        <v>0.42020286826293402</v>
      </c>
      <c r="H572">
        <v>0.35825508355906899</v>
      </c>
      <c r="I572">
        <v>0.28986517973402198</v>
      </c>
      <c r="J572">
        <v>1.06832313155602</v>
      </c>
      <c r="K572">
        <v>1.2547750641533499</v>
      </c>
      <c r="L572">
        <v>0.70344030762277099</v>
      </c>
      <c r="M572">
        <v>0.37583751210066302</v>
      </c>
      <c r="N572">
        <v>2.33405288387678</v>
      </c>
      <c r="O572">
        <f t="shared" si="21"/>
        <v>1.5277607416990331</v>
      </c>
    </row>
    <row r="573" spans="2:15" x14ac:dyDescent="0.2">
      <c r="B573">
        <v>3400</v>
      </c>
      <c r="C573">
        <v>0.74380333777563501</v>
      </c>
      <c r="D573">
        <v>0.57858177587011095</v>
      </c>
      <c r="E573">
        <v>0.55781427117614701</v>
      </c>
      <c r="F573">
        <v>1.8801993848218901</v>
      </c>
      <c r="G573">
        <v>0.41973978377933102</v>
      </c>
      <c r="H573">
        <v>0.35562945923637101</v>
      </c>
      <c r="I573">
        <v>0.28370598442696399</v>
      </c>
      <c r="J573">
        <v>1.05907522744267</v>
      </c>
      <c r="K573">
        <v>1.15317657476615</v>
      </c>
      <c r="L573">
        <v>0.74428694711212295</v>
      </c>
      <c r="M573">
        <v>0.30124944272647503</v>
      </c>
      <c r="N573">
        <v>2.1987129646047499</v>
      </c>
      <c r="O573">
        <f t="shared" si="21"/>
        <v>1.4828057744036303</v>
      </c>
    </row>
    <row r="574" spans="2:15" x14ac:dyDescent="0.2">
      <c r="B574">
        <v>3450</v>
      </c>
      <c r="C574">
        <v>0.73197031448993199</v>
      </c>
      <c r="D574">
        <v>0.56820523280011004</v>
      </c>
      <c r="E574">
        <v>0.54662240457831801</v>
      </c>
      <c r="F574">
        <v>1.8467979518683599</v>
      </c>
      <c r="G574">
        <v>0.40054238198082698</v>
      </c>
      <c r="H574">
        <v>0.358070504693421</v>
      </c>
      <c r="I574">
        <v>0.28702196566576998</v>
      </c>
      <c r="J574">
        <v>1.0456348523400201</v>
      </c>
      <c r="K574">
        <v>0.85173965033447996</v>
      </c>
      <c r="L574">
        <v>0.70198636013819704</v>
      </c>
      <c r="M574">
        <v>0.42586207193855602</v>
      </c>
      <c r="N574">
        <v>1.97958808241123</v>
      </c>
      <c r="O574">
        <f t="shared" si="21"/>
        <v>1.4069783517919634</v>
      </c>
    </row>
    <row r="575" spans="2:15" x14ac:dyDescent="0.2">
      <c r="B575">
        <v>3500</v>
      </c>
      <c r="C575">
        <v>0.64910076231742997</v>
      </c>
      <c r="D575">
        <v>0.59477894874148995</v>
      </c>
      <c r="E575">
        <v>0.52292698269843496</v>
      </c>
      <c r="F575">
        <v>1.7668066937573501</v>
      </c>
      <c r="G575">
        <v>0.37526008057250698</v>
      </c>
      <c r="H575">
        <v>0.36882201140248799</v>
      </c>
      <c r="I575">
        <v>0.30867052909583498</v>
      </c>
      <c r="J575">
        <v>1.05275262107083</v>
      </c>
      <c r="K575">
        <v>0.776337953067052</v>
      </c>
      <c r="L575">
        <v>0.95193119517556102</v>
      </c>
      <c r="M575">
        <v>0.54461375979228599</v>
      </c>
      <c r="N575">
        <v>2.2728829080348998</v>
      </c>
      <c r="O575">
        <f t="shared" si="21"/>
        <v>1.5076083403971006</v>
      </c>
    </row>
    <row r="576" spans="2:15" x14ac:dyDescent="0.2">
      <c r="B576">
        <v>3550</v>
      </c>
      <c r="C576">
        <v>0.65851132947817403</v>
      </c>
      <c r="D576">
        <v>0.64404919608128897</v>
      </c>
      <c r="E576">
        <v>0.62765030730951199</v>
      </c>
      <c r="F576">
        <v>1.93021083286897</v>
      </c>
      <c r="G576">
        <v>0.363803091848654</v>
      </c>
      <c r="H576">
        <v>0.37925279063348499</v>
      </c>
      <c r="I576">
        <v>0.36101705954631802</v>
      </c>
      <c r="J576">
        <v>1.1040729420284601</v>
      </c>
      <c r="K576">
        <v>0.93587861486314206</v>
      </c>
      <c r="L576">
        <v>0.84068154620505098</v>
      </c>
      <c r="M576">
        <v>0.28729119169275802</v>
      </c>
      <c r="N576">
        <v>2.0638513527609499</v>
      </c>
      <c r="O576">
        <f t="shared" si="21"/>
        <v>1.4366110652368476</v>
      </c>
    </row>
    <row r="577" spans="2:15" x14ac:dyDescent="0.2">
      <c r="B577">
        <v>3600</v>
      </c>
      <c r="C577">
        <v>0.61044125900744095</v>
      </c>
      <c r="D577">
        <v>0.62087071892634604</v>
      </c>
      <c r="E577">
        <v>0.60718393835586904</v>
      </c>
      <c r="F577">
        <v>1.8384959162896599</v>
      </c>
      <c r="G577">
        <v>0.32624187924827303</v>
      </c>
      <c r="H577">
        <v>0.36923719452624598</v>
      </c>
      <c r="I577">
        <v>0.36723157679156998</v>
      </c>
      <c r="J577">
        <v>1.0627106505660899</v>
      </c>
      <c r="K577">
        <v>0.81277766020487696</v>
      </c>
      <c r="L577">
        <v>0.59627555041288904</v>
      </c>
      <c r="M577">
        <v>0.21970281126062899</v>
      </c>
      <c r="N577">
        <v>1.6287560218784001</v>
      </c>
      <c r="O577">
        <f t="shared" si="21"/>
        <v>1.2762272610622294</v>
      </c>
    </row>
    <row r="578" spans="2:15" x14ac:dyDescent="0.2">
      <c r="B578">
        <v>3650</v>
      </c>
      <c r="C578">
        <v>0.58904947539791297</v>
      </c>
      <c r="D578">
        <v>0.61713899047113696</v>
      </c>
      <c r="E578">
        <v>0.59180364640119498</v>
      </c>
      <c r="F578">
        <v>1.79799211227024</v>
      </c>
      <c r="G578">
        <v>0.292221448431076</v>
      </c>
      <c r="H578">
        <v>0.36685252780686101</v>
      </c>
      <c r="I578">
        <v>0.340911295592146</v>
      </c>
      <c r="J578">
        <v>0.99998527183008401</v>
      </c>
      <c r="K578">
        <v>0.54609151245055199</v>
      </c>
      <c r="L578">
        <v>0.78841744639454203</v>
      </c>
      <c r="M578">
        <v>0.285215264732887</v>
      </c>
      <c r="N578">
        <v>1.6197242235779801</v>
      </c>
      <c r="O578">
        <f t="shared" si="21"/>
        <v>1.272683866314797</v>
      </c>
    </row>
    <row r="579" spans="2:15" x14ac:dyDescent="0.2">
      <c r="B579">
        <v>3700</v>
      </c>
      <c r="C579">
        <v>0.59403568127666195</v>
      </c>
      <c r="D579">
        <v>0.55355378835253299</v>
      </c>
      <c r="E579">
        <v>0.56303204975382004</v>
      </c>
      <c r="F579">
        <v>1.7106215193830201</v>
      </c>
      <c r="G579">
        <v>0.32032000030895702</v>
      </c>
      <c r="H579">
        <v>0.34931130045252301</v>
      </c>
      <c r="I579">
        <v>0.328131589295518</v>
      </c>
      <c r="J579">
        <v>0.99776289005699803</v>
      </c>
      <c r="K579">
        <v>0.377736139390003</v>
      </c>
      <c r="L579">
        <v>1.20715402588353</v>
      </c>
      <c r="M579">
        <v>0.38823447112118997</v>
      </c>
      <c r="N579">
        <v>1.9731246363947199</v>
      </c>
      <c r="O579">
        <f t="shared" si="21"/>
        <v>1.4046795493616044</v>
      </c>
    </row>
    <row r="580" spans="2:15" x14ac:dyDescent="0.2">
      <c r="B580">
        <v>3750</v>
      </c>
      <c r="C580">
        <v>0.62236462092811295</v>
      </c>
      <c r="D580">
        <v>0.539703914209682</v>
      </c>
      <c r="E580">
        <v>0.52062289007985296</v>
      </c>
      <c r="F580">
        <v>1.6826914252176499</v>
      </c>
      <c r="G580">
        <v>0.31886614476695602</v>
      </c>
      <c r="H580">
        <v>0.34208081482059799</v>
      </c>
      <c r="I580">
        <v>0.33842814444298802</v>
      </c>
      <c r="J580">
        <v>0.99937510403054197</v>
      </c>
      <c r="K580">
        <v>0.521149882254479</v>
      </c>
      <c r="L580">
        <v>1.49764647509506</v>
      </c>
      <c r="M580">
        <v>0.456361864218641</v>
      </c>
      <c r="N580">
        <v>2.4751582215681802</v>
      </c>
      <c r="O580">
        <f t="shared" si="21"/>
        <v>1.5732635575669387</v>
      </c>
    </row>
    <row r="581" spans="2:15" x14ac:dyDescent="0.2">
      <c r="B581">
        <v>3800</v>
      </c>
      <c r="C581">
        <v>0.57518962047649302</v>
      </c>
      <c r="D581">
        <v>0.55686066188896</v>
      </c>
      <c r="E581">
        <v>0.53058513230503201</v>
      </c>
      <c r="F581">
        <v>1.66263541467049</v>
      </c>
      <c r="G581">
        <v>0.30534978558860698</v>
      </c>
      <c r="H581">
        <v>0.35753460593312603</v>
      </c>
      <c r="I581">
        <v>0.33015284991393501</v>
      </c>
      <c r="J581">
        <v>0.99303724143566796</v>
      </c>
      <c r="K581">
        <v>0.76963870162724202</v>
      </c>
      <c r="L581">
        <v>1.34952873001818</v>
      </c>
      <c r="M581">
        <v>0.279710057572919</v>
      </c>
      <c r="N581">
        <v>2.3988774892183402</v>
      </c>
      <c r="O581">
        <f t="shared" si="21"/>
        <v>1.5488310073143359</v>
      </c>
    </row>
    <row r="582" spans="2:15" x14ac:dyDescent="0.2">
      <c r="B582">
        <v>3850</v>
      </c>
      <c r="C582">
        <v>0.57707654104053396</v>
      </c>
      <c r="D582">
        <v>0.575595604197222</v>
      </c>
      <c r="E582">
        <v>0.53487196143885296</v>
      </c>
      <c r="F582">
        <v>1.6875441066766099</v>
      </c>
      <c r="G582">
        <v>0.28174391095246698</v>
      </c>
      <c r="H582">
        <v>0.35945792030174201</v>
      </c>
      <c r="I582">
        <v>0.313751165778835</v>
      </c>
      <c r="J582">
        <v>0.95495299703304404</v>
      </c>
      <c r="K582">
        <v>0.79405868551644898</v>
      </c>
      <c r="L582">
        <v>1.0052978193370801</v>
      </c>
      <c r="M582">
        <v>0.19416329496554199</v>
      </c>
      <c r="N582">
        <v>1.9935197998190799</v>
      </c>
      <c r="O582">
        <f t="shared" si="21"/>
        <v>1.4119206067690491</v>
      </c>
    </row>
    <row r="583" spans="2:15" x14ac:dyDescent="0.2">
      <c r="B583">
        <v>3900</v>
      </c>
      <c r="C583">
        <v>0.53332186871266696</v>
      </c>
      <c r="D583">
        <v>0.62454449298533199</v>
      </c>
      <c r="E583">
        <v>0.61162334550061304</v>
      </c>
      <c r="F583">
        <v>1.76948970719861</v>
      </c>
      <c r="G583">
        <v>0.26942575111679701</v>
      </c>
      <c r="H583">
        <v>0.36556450649570199</v>
      </c>
      <c r="I583">
        <v>0.30061639807387502</v>
      </c>
      <c r="J583">
        <v>0.93560665568637402</v>
      </c>
      <c r="K583">
        <v>0.64602817641101395</v>
      </c>
      <c r="L583">
        <v>1.0501416663804599</v>
      </c>
      <c r="M583">
        <v>0.193796085835369</v>
      </c>
      <c r="N583">
        <v>1.88996592862684</v>
      </c>
      <c r="O583">
        <f t="shared" si="21"/>
        <v>1.3747603167922908</v>
      </c>
    </row>
    <row r="584" spans="2:15" x14ac:dyDescent="0.2">
      <c r="B584">
        <v>3950</v>
      </c>
      <c r="C584">
        <v>0.62246179412824498</v>
      </c>
      <c r="D584">
        <v>0.63163643423336702</v>
      </c>
      <c r="E584">
        <v>0.595484868516718</v>
      </c>
      <c r="F584">
        <v>1.84958309687833</v>
      </c>
      <c r="G584">
        <v>0.28893445861997002</v>
      </c>
      <c r="H584">
        <v>0.36744809363147102</v>
      </c>
      <c r="I584">
        <v>0.28810950131249402</v>
      </c>
      <c r="J584">
        <v>0.94449205356393495</v>
      </c>
      <c r="K584">
        <v>0.74717840534418201</v>
      </c>
      <c r="L584">
        <v>1.18919566937678</v>
      </c>
      <c r="M584">
        <v>0.25071849592589801</v>
      </c>
      <c r="N584">
        <v>2.1870925706468598</v>
      </c>
      <c r="O584">
        <f t="shared" si="21"/>
        <v>1.4788822031003213</v>
      </c>
    </row>
    <row r="585" spans="2:15" x14ac:dyDescent="0.2">
      <c r="B585">
        <v>4000</v>
      </c>
      <c r="C585">
        <v>0.59381525896374998</v>
      </c>
      <c r="D585">
        <v>0.62225811670311504</v>
      </c>
      <c r="E585">
        <v>0.62003435834290899</v>
      </c>
      <c r="F585">
        <v>1.83610773400977</v>
      </c>
      <c r="G585">
        <v>0.30665171088864801</v>
      </c>
      <c r="H585">
        <v>0.35768007837809801</v>
      </c>
      <c r="I585">
        <v>0.30800565364050397</v>
      </c>
      <c r="J585">
        <v>0.97233744290724899</v>
      </c>
      <c r="K585">
        <v>1.05996103203907</v>
      </c>
      <c r="L585">
        <v>1.20132317876202</v>
      </c>
      <c r="M585">
        <v>0.16127795177733201</v>
      </c>
      <c r="N585">
        <v>2.4225621625784202</v>
      </c>
      <c r="O585">
        <f t="shared" si="21"/>
        <v>1.5564582109964984</v>
      </c>
    </row>
    <row r="586" spans="2:15" x14ac:dyDescent="0.2">
      <c r="B586">
        <v>4050</v>
      </c>
      <c r="C586">
        <v>0.62767033670252204</v>
      </c>
      <c r="D586">
        <v>0.58682629793263397</v>
      </c>
      <c r="E586">
        <v>0.63674748984076301</v>
      </c>
      <c r="F586">
        <v>1.8512441244759199</v>
      </c>
      <c r="G586">
        <v>0.32184234184128901</v>
      </c>
      <c r="H586">
        <v>0.379138011666178</v>
      </c>
      <c r="I586">
        <v>0.29747483766657601</v>
      </c>
      <c r="J586">
        <v>0.99845519117404302</v>
      </c>
      <c r="K586">
        <v>0.76173903440587298</v>
      </c>
      <c r="L586">
        <v>1.4139888266581699</v>
      </c>
      <c r="M586">
        <v>0.17420468439419601</v>
      </c>
      <c r="N586">
        <v>2.34993254545823</v>
      </c>
      <c r="O586">
        <f t="shared" si="21"/>
        <v>1.53294897027208</v>
      </c>
    </row>
    <row r="587" spans="2:15" x14ac:dyDescent="0.2">
      <c r="B587">
        <v>4100</v>
      </c>
      <c r="C587">
        <v>0.60341809416659098</v>
      </c>
      <c r="D587">
        <v>0.62441289672762401</v>
      </c>
      <c r="E587">
        <v>0.73569065393240196</v>
      </c>
      <c r="F587">
        <v>1.9635216448266199</v>
      </c>
      <c r="G587">
        <v>0.298032471274712</v>
      </c>
      <c r="H587">
        <v>0.38152735380372899</v>
      </c>
      <c r="I587">
        <v>0.31596584027603702</v>
      </c>
      <c r="J587">
        <v>0.99552566535447795</v>
      </c>
      <c r="K587">
        <v>0.713488641020947</v>
      </c>
      <c r="L587">
        <v>1.3601260644882001</v>
      </c>
      <c r="M587">
        <v>0.20430438477873999</v>
      </c>
      <c r="N587">
        <v>2.2779190902878899</v>
      </c>
      <c r="O587">
        <f t="shared" si="21"/>
        <v>1.509277671698581</v>
      </c>
    </row>
    <row r="588" spans="2:15" x14ac:dyDescent="0.2">
      <c r="B588">
        <v>4150</v>
      </c>
      <c r="C588">
        <v>0.60019401232518199</v>
      </c>
      <c r="D588">
        <v>0.52619167755884499</v>
      </c>
      <c r="E588">
        <v>0.70406698829301395</v>
      </c>
      <c r="F588">
        <v>1.83045267817704</v>
      </c>
      <c r="G588">
        <v>0.31921173634036298</v>
      </c>
      <c r="H588">
        <v>0.34750964330738998</v>
      </c>
      <c r="I588">
        <v>0.30799993981127699</v>
      </c>
      <c r="J588">
        <v>0.97472131945902996</v>
      </c>
      <c r="K588">
        <v>0.69797288060553497</v>
      </c>
      <c r="L588">
        <v>1.10847466506348</v>
      </c>
      <c r="M588">
        <v>6.1352057498129303E-2</v>
      </c>
      <c r="N588">
        <v>1.86779960316715</v>
      </c>
      <c r="O588">
        <f t="shared" si="21"/>
        <v>1.3666746515418913</v>
      </c>
    </row>
    <row r="589" spans="2:15" x14ac:dyDescent="0.2">
      <c r="B589">
        <v>4200</v>
      </c>
      <c r="C589">
        <v>0.59705547652542301</v>
      </c>
      <c r="D589">
        <v>0.56550932134643705</v>
      </c>
      <c r="E589">
        <v>0.68872013352642203</v>
      </c>
      <c r="F589">
        <v>1.85128493139828</v>
      </c>
      <c r="G589">
        <v>0.31386102797670901</v>
      </c>
      <c r="H589">
        <v>0.33950039487279698</v>
      </c>
      <c r="I589">
        <v>0.30935499925843102</v>
      </c>
      <c r="J589">
        <v>0.96271642210793795</v>
      </c>
      <c r="K589">
        <v>0.83327085760831499</v>
      </c>
      <c r="L589">
        <v>0.91672086119996199</v>
      </c>
      <c r="M589">
        <v>6.5350085498519006E-2</v>
      </c>
      <c r="N589">
        <v>1.8153418043067999</v>
      </c>
      <c r="O589">
        <f t="shared" si="21"/>
        <v>1.3473462080351879</v>
      </c>
    </row>
    <row r="590" spans="2:15" x14ac:dyDescent="0.2">
      <c r="B590">
        <v>4250</v>
      </c>
      <c r="C590">
        <v>0.55810141690706105</v>
      </c>
      <c r="D590">
        <v>0.56426742098392502</v>
      </c>
      <c r="E590">
        <v>0.69908687582996498</v>
      </c>
      <c r="F590">
        <v>1.8214557137209499</v>
      </c>
      <c r="G590">
        <v>0.271827201319773</v>
      </c>
      <c r="H590">
        <v>0.35752849703428502</v>
      </c>
      <c r="I590">
        <v>0.32315671348447</v>
      </c>
      <c r="J590">
        <v>0.95251241183852797</v>
      </c>
      <c r="K590">
        <v>0.61932473465376303</v>
      </c>
      <c r="L590">
        <v>0.64866216793874198</v>
      </c>
      <c r="M590">
        <v>0.27235801319362901</v>
      </c>
      <c r="N590">
        <v>1.54034491578613</v>
      </c>
      <c r="O590">
        <f t="shared" si="21"/>
        <v>1.2411063273491638</v>
      </c>
    </row>
    <row r="591" spans="2:15" x14ac:dyDescent="0.2">
      <c r="B591">
        <v>4300</v>
      </c>
      <c r="C591">
        <v>0.59709335809196395</v>
      </c>
      <c r="D591">
        <v>0.54157964257731905</v>
      </c>
      <c r="E591">
        <v>0.69316513499354204</v>
      </c>
      <c r="F591">
        <v>1.8318381356628299</v>
      </c>
      <c r="G591">
        <v>0.28216918052469397</v>
      </c>
      <c r="H591">
        <v>0.35897775795718501</v>
      </c>
      <c r="I591">
        <v>0.33906549966916799</v>
      </c>
      <c r="J591">
        <v>0.98021243815104697</v>
      </c>
      <c r="K591">
        <v>0.29760100829952102</v>
      </c>
      <c r="L591">
        <v>0.59057804021307303</v>
      </c>
      <c r="M591">
        <v>0.24928415603753701</v>
      </c>
      <c r="N591">
        <v>1.1374632045501301</v>
      </c>
      <c r="O591">
        <f t="shared" si="21"/>
        <v>1.0665192002726112</v>
      </c>
    </row>
    <row r="592" spans="2:15" x14ac:dyDescent="0.2">
      <c r="B592">
        <v>4350</v>
      </c>
      <c r="C592">
        <v>0.54920991750058301</v>
      </c>
      <c r="D592">
        <v>0.56969229381270203</v>
      </c>
      <c r="E592">
        <v>0.67150038844427296</v>
      </c>
      <c r="F592">
        <v>1.7904025997575601</v>
      </c>
      <c r="G592">
        <v>0.24649928843174301</v>
      </c>
      <c r="H592">
        <v>0.330377277817125</v>
      </c>
      <c r="I592">
        <v>0.33206585849984999</v>
      </c>
      <c r="J592">
        <v>0.908942424748718</v>
      </c>
      <c r="K592">
        <v>0.39609186960267001</v>
      </c>
      <c r="L592">
        <v>0.44035236453736099</v>
      </c>
      <c r="M592">
        <v>0.40843870284940997</v>
      </c>
      <c r="N592">
        <v>1.2448829369894401</v>
      </c>
      <c r="O592">
        <f t="shared" si="21"/>
        <v>1.1157432217985643</v>
      </c>
    </row>
    <row r="593" spans="2:15" x14ac:dyDescent="0.2">
      <c r="B593">
        <v>4400</v>
      </c>
      <c r="C593">
        <v>0.49917507067447903</v>
      </c>
      <c r="D593">
        <v>0.55201086545807898</v>
      </c>
      <c r="E593">
        <v>0.65962115102462304</v>
      </c>
      <c r="F593">
        <v>1.7108070871571801</v>
      </c>
      <c r="G593">
        <v>0.248328461681321</v>
      </c>
      <c r="H593">
        <v>0.34510555519116098</v>
      </c>
      <c r="I593">
        <v>0.32673003624330499</v>
      </c>
      <c r="J593">
        <v>0.92016405311578797</v>
      </c>
      <c r="K593">
        <v>0.78909221152607201</v>
      </c>
      <c r="L593">
        <v>0.35560416790385302</v>
      </c>
      <c r="M593">
        <v>0.28783803049462198</v>
      </c>
      <c r="N593">
        <v>1.4325344099245501</v>
      </c>
      <c r="O593">
        <f t="shared" si="21"/>
        <v>1.1968852952244631</v>
      </c>
    </row>
    <row r="594" spans="2:15" x14ac:dyDescent="0.2">
      <c r="B594">
        <v>4450</v>
      </c>
      <c r="C594">
        <v>0.55447301875935195</v>
      </c>
      <c r="D594">
        <v>0.53021935146491195</v>
      </c>
      <c r="E594">
        <v>0.68730538887409098</v>
      </c>
      <c r="F594">
        <v>1.77199775909835</v>
      </c>
      <c r="G594">
        <v>0.24770273257864001</v>
      </c>
      <c r="H594">
        <v>0.33515485086900598</v>
      </c>
      <c r="I594">
        <v>0.32398131525026302</v>
      </c>
      <c r="J594">
        <v>0.90683889869791001</v>
      </c>
      <c r="K594">
        <v>1.02786860457392</v>
      </c>
      <c r="L594">
        <v>0.51055303145513797</v>
      </c>
      <c r="M594">
        <v>0.43140689994389803</v>
      </c>
      <c r="N594">
        <v>1.9698285359729599</v>
      </c>
      <c r="O594">
        <f t="shared" si="21"/>
        <v>1.4035058019021367</v>
      </c>
    </row>
    <row r="595" spans="2:15" x14ac:dyDescent="0.2">
      <c r="B595">
        <v>4500</v>
      </c>
      <c r="C595">
        <v>0.54372307878411996</v>
      </c>
      <c r="D595">
        <v>0.541061428267958</v>
      </c>
      <c r="E595">
        <v>0.65073539140595704</v>
      </c>
      <c r="F595">
        <v>1.73551989845803</v>
      </c>
      <c r="G595">
        <v>0.242879896621948</v>
      </c>
      <c r="H595">
        <v>0.33794597041853902</v>
      </c>
      <c r="I595">
        <v>0.30046391348168699</v>
      </c>
      <c r="J595">
        <v>0.88128978052217399</v>
      </c>
      <c r="K595">
        <v>0.83760736614931597</v>
      </c>
      <c r="L595">
        <v>0.36719752223802499</v>
      </c>
      <c r="M595">
        <v>0.50559727496112605</v>
      </c>
      <c r="N595">
        <v>1.7104021633484701</v>
      </c>
      <c r="O595">
        <f t="shared" si="21"/>
        <v>1.3078234450217163</v>
      </c>
    </row>
    <row r="596" spans="2:15" x14ac:dyDescent="0.2">
      <c r="B596">
        <v>4550</v>
      </c>
      <c r="C596">
        <v>0.51947422592639003</v>
      </c>
      <c r="D596">
        <v>0.53509474676067603</v>
      </c>
      <c r="E596">
        <v>0.640982239240797</v>
      </c>
      <c r="F596">
        <v>1.69555121192786</v>
      </c>
      <c r="G596">
        <v>0.224836483617324</v>
      </c>
      <c r="H596">
        <v>0.34361043318867501</v>
      </c>
      <c r="I596">
        <v>0.28116920935526302</v>
      </c>
      <c r="J596">
        <v>0.84961612616126103</v>
      </c>
      <c r="K596">
        <v>0.90216880943184097</v>
      </c>
      <c r="L596">
        <v>0.36703205187521498</v>
      </c>
      <c r="M596">
        <v>0.57584157217747001</v>
      </c>
      <c r="N596">
        <v>1.8450424334845299</v>
      </c>
      <c r="O596">
        <f t="shared" si="21"/>
        <v>1.3583233906123129</v>
      </c>
    </row>
    <row r="597" spans="2:15" x14ac:dyDescent="0.2">
      <c r="B597">
        <v>4600</v>
      </c>
      <c r="C597">
        <v>0.48403763860395799</v>
      </c>
      <c r="D597">
        <v>0.52578213296909904</v>
      </c>
      <c r="E597">
        <v>0.62065190084703004</v>
      </c>
      <c r="F597">
        <v>1.6304716724200901</v>
      </c>
      <c r="G597">
        <v>0.23398270304315599</v>
      </c>
      <c r="H597">
        <v>0.34258114722119198</v>
      </c>
      <c r="I597">
        <v>0.261567192520679</v>
      </c>
      <c r="J597">
        <v>0.83813104278502804</v>
      </c>
      <c r="K597">
        <v>0.63452190874987502</v>
      </c>
      <c r="L597">
        <v>0.55026927112445401</v>
      </c>
      <c r="M597">
        <v>0.48314088677422001</v>
      </c>
      <c r="N597">
        <v>1.66793206664855</v>
      </c>
      <c r="O597">
        <f t="shared" si="21"/>
        <v>1.2914844430532448</v>
      </c>
    </row>
    <row r="598" spans="2:15" x14ac:dyDescent="0.2">
      <c r="B598">
        <v>4650</v>
      </c>
      <c r="C598">
        <v>0.44568611879484099</v>
      </c>
      <c r="D598">
        <v>0.48276737171503697</v>
      </c>
      <c r="E598">
        <v>0.62482139652268998</v>
      </c>
      <c r="F598">
        <v>1.5532748870325701</v>
      </c>
      <c r="G598">
        <v>0.23849463221183001</v>
      </c>
      <c r="H598">
        <v>0.31977325990548999</v>
      </c>
      <c r="I598">
        <v>0.26752886994388098</v>
      </c>
      <c r="J598">
        <v>0.82579676206120001</v>
      </c>
      <c r="K598">
        <v>0.41473608742944501</v>
      </c>
      <c r="L598">
        <v>0.55126331639710902</v>
      </c>
      <c r="M598">
        <v>0.480107386494035</v>
      </c>
      <c r="N598">
        <v>1.44610679032059</v>
      </c>
      <c r="O598">
        <f t="shared" si="21"/>
        <v>1.2025418039804645</v>
      </c>
    </row>
    <row r="599" spans="2:15" x14ac:dyDescent="0.2">
      <c r="B599">
        <v>4700</v>
      </c>
      <c r="C599">
        <v>0.44812600743092201</v>
      </c>
      <c r="D599">
        <v>0.43551380153167102</v>
      </c>
      <c r="E599">
        <v>0.63324251987948299</v>
      </c>
      <c r="F599">
        <v>1.5168823288420701</v>
      </c>
      <c r="G599">
        <v>0.26796557233977802</v>
      </c>
      <c r="H599">
        <v>0.28383734464350202</v>
      </c>
      <c r="I599">
        <v>0.26872894767990002</v>
      </c>
      <c r="J599">
        <v>0.82053186466318095</v>
      </c>
      <c r="K599">
        <v>0.34204852030177402</v>
      </c>
      <c r="L599">
        <v>0.51027857195749204</v>
      </c>
      <c r="M599">
        <v>0.32689504107123502</v>
      </c>
      <c r="N599">
        <v>1.1792221333305</v>
      </c>
      <c r="O599">
        <f t="shared" si="21"/>
        <v>1.0859199479383828</v>
      </c>
    </row>
    <row r="600" spans="2:15" x14ac:dyDescent="0.2">
      <c r="B600">
        <v>4750</v>
      </c>
      <c r="C600">
        <v>0.45415229697988602</v>
      </c>
      <c r="D600">
        <v>0.46612219955162798</v>
      </c>
      <c r="E600">
        <v>0.64976086065701799</v>
      </c>
      <c r="F600">
        <v>1.5700353571885299</v>
      </c>
      <c r="G600">
        <v>0.27338018027205702</v>
      </c>
      <c r="H600">
        <v>0.300039144473282</v>
      </c>
      <c r="I600">
        <v>0.28023074809579002</v>
      </c>
      <c r="J600">
        <v>0.85365007284112904</v>
      </c>
      <c r="K600">
        <v>0.32298776328654299</v>
      </c>
      <c r="L600">
        <v>0.63968155003928795</v>
      </c>
      <c r="M600">
        <v>0.26567222252012601</v>
      </c>
      <c r="N600">
        <v>1.22834153584596</v>
      </c>
      <c r="O600">
        <f t="shared" si="21"/>
        <v>1.1083057050498115</v>
      </c>
    </row>
    <row r="601" spans="2:15" x14ac:dyDescent="0.2">
      <c r="B601">
        <v>4800</v>
      </c>
      <c r="C601">
        <v>0.464341754912455</v>
      </c>
      <c r="D601">
        <v>0.44615634731534798</v>
      </c>
      <c r="E601">
        <v>0.56501629412965304</v>
      </c>
      <c r="F601">
        <v>1.47551439635746</v>
      </c>
      <c r="G601">
        <v>0.283410564432723</v>
      </c>
      <c r="H601">
        <v>0.285473855043685</v>
      </c>
      <c r="I601">
        <v>0.23889485117256001</v>
      </c>
      <c r="J601">
        <v>0.80777927064896804</v>
      </c>
      <c r="K601">
        <v>0.73429980200963296</v>
      </c>
      <c r="L601">
        <v>0.52035745799825195</v>
      </c>
      <c r="M601">
        <v>0.19370115720716599</v>
      </c>
      <c r="N601">
        <v>1.4483584172150501</v>
      </c>
      <c r="O601">
        <f t="shared" si="21"/>
        <v>1.2034776346966527</v>
      </c>
    </row>
    <row r="602" spans="2:15" x14ac:dyDescent="0.2">
      <c r="B602">
        <v>4850</v>
      </c>
      <c r="C602">
        <v>0.46050200534269398</v>
      </c>
      <c r="D602">
        <v>0.50266190097346997</v>
      </c>
      <c r="E602">
        <v>0.59424094751310197</v>
      </c>
      <c r="F602">
        <v>1.55740485382927</v>
      </c>
      <c r="G602">
        <v>0.25373350194656602</v>
      </c>
      <c r="H602">
        <v>0.29790109565069101</v>
      </c>
      <c r="I602">
        <v>0.238043105775294</v>
      </c>
      <c r="J602">
        <v>0.78967770337255105</v>
      </c>
      <c r="K602">
        <v>0.61315700307093901</v>
      </c>
      <c r="L602">
        <v>0.54180745803610297</v>
      </c>
      <c r="M602">
        <v>0.22905026779479701</v>
      </c>
      <c r="N602">
        <v>1.3840147289018401</v>
      </c>
      <c r="O602">
        <f t="shared" si="21"/>
        <v>1.1764415535426485</v>
      </c>
    </row>
    <row r="603" spans="2:15" x14ac:dyDescent="0.2">
      <c r="B603">
        <v>4900</v>
      </c>
    </row>
    <row r="604" spans="2:15" x14ac:dyDescent="0.2">
      <c r="B604">
        <v>4950</v>
      </c>
    </row>
    <row r="605" spans="2:15" x14ac:dyDescent="0.2">
      <c r="B605">
        <v>5000</v>
      </c>
    </row>
    <row r="606" spans="2:15" x14ac:dyDescent="0.2">
      <c r="B606">
        <v>50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f t="shared" ref="O606:O669" si="22">N606^0.5</f>
        <v>0</v>
      </c>
    </row>
    <row r="607" spans="2:15" x14ac:dyDescent="0.2">
      <c r="B607">
        <v>100</v>
      </c>
      <c r="C607">
        <v>3.2551680086939899E-2</v>
      </c>
      <c r="D607">
        <v>4.9364534641783302E-2</v>
      </c>
      <c r="E607">
        <v>3.0654049865829099E-2</v>
      </c>
      <c r="F607">
        <v>0.11257026459455199</v>
      </c>
      <c r="G607">
        <v>7.0142288401015499E-3</v>
      </c>
      <c r="H607">
        <v>1.1721667378952701E-2</v>
      </c>
      <c r="I607">
        <v>1.4461501255100101E-2</v>
      </c>
      <c r="J607">
        <v>3.31973974741544E-2</v>
      </c>
      <c r="K607">
        <v>7.4857784140188604E-4</v>
      </c>
      <c r="L607">
        <v>6.0964890811559202E-4</v>
      </c>
      <c r="M607">
        <v>6.9675428493186902E-3</v>
      </c>
      <c r="N607">
        <v>8.3257695988361597E-3</v>
      </c>
      <c r="O607">
        <f t="shared" si="22"/>
        <v>9.1245655232652906E-2</v>
      </c>
    </row>
    <row r="608" spans="2:15" x14ac:dyDescent="0.2">
      <c r="B608">
        <v>150</v>
      </c>
      <c r="C608">
        <v>3.4146967719677797E-2</v>
      </c>
      <c r="D608">
        <v>6.13980119915883E-2</v>
      </c>
      <c r="E608">
        <v>3.3997289282403302E-2</v>
      </c>
      <c r="F608">
        <v>0.129542268993669</v>
      </c>
      <c r="G608">
        <v>1.26816792549515E-2</v>
      </c>
      <c r="H608">
        <v>2.2157957281824198E-2</v>
      </c>
      <c r="I608">
        <v>1.8011307763157298E-2</v>
      </c>
      <c r="J608">
        <v>5.2850944299932999E-2</v>
      </c>
      <c r="K608">
        <v>2.1473292767607201E-2</v>
      </c>
      <c r="L608">
        <v>4.2543363527210096E-3</v>
      </c>
      <c r="M608">
        <v>1.83591465235503E-2</v>
      </c>
      <c r="N608">
        <v>4.4086775643878598E-2</v>
      </c>
      <c r="O608">
        <f t="shared" si="22"/>
        <v>0.20996851107696743</v>
      </c>
    </row>
    <row r="609" spans="2:15" x14ac:dyDescent="0.2">
      <c r="B609">
        <v>200</v>
      </c>
      <c r="C609">
        <v>3.6359214511208E-2</v>
      </c>
      <c r="D609">
        <v>7.5082338092579803E-2</v>
      </c>
      <c r="E609">
        <v>4.5015939072310801E-2</v>
      </c>
      <c r="F609">
        <v>0.15645749167609899</v>
      </c>
      <c r="G609">
        <v>2.4578580866422998E-2</v>
      </c>
      <c r="H609">
        <v>3.3627740204040399E-2</v>
      </c>
      <c r="I609">
        <v>2.3434569293437901E-2</v>
      </c>
      <c r="J609">
        <v>8.1640890363901195E-2</v>
      </c>
      <c r="K609">
        <v>3.8847055548939702E-3</v>
      </c>
      <c r="L609">
        <v>1.6953893411200901E-2</v>
      </c>
      <c r="M609">
        <v>5.2818636505147301E-3</v>
      </c>
      <c r="N609">
        <v>2.6120462616609601E-2</v>
      </c>
      <c r="O609">
        <f t="shared" si="22"/>
        <v>0.16161826201456814</v>
      </c>
    </row>
    <row r="610" spans="2:15" x14ac:dyDescent="0.2">
      <c r="B610">
        <v>250</v>
      </c>
      <c r="C610">
        <v>4.0347335404029697E-2</v>
      </c>
      <c r="D610">
        <v>8.2308250692402093E-2</v>
      </c>
      <c r="E610">
        <v>6.8667380852624596E-2</v>
      </c>
      <c r="F610">
        <v>0.19132296694905701</v>
      </c>
      <c r="G610">
        <v>2.7599837209869998E-2</v>
      </c>
      <c r="H610">
        <v>4.5030605687945702E-2</v>
      </c>
      <c r="I610">
        <v>3.0144606131202099E-2</v>
      </c>
      <c r="J610">
        <v>0.102775049029018</v>
      </c>
      <c r="K610">
        <v>5.1428468705803998E-3</v>
      </c>
      <c r="L610" s="2">
        <v>3.9856687171616998E-5</v>
      </c>
      <c r="M610">
        <v>1.5978926087788399E-3</v>
      </c>
      <c r="N610">
        <v>6.7805961665308601E-3</v>
      </c>
      <c r="O610">
        <f t="shared" si="22"/>
        <v>8.234437543955786E-2</v>
      </c>
    </row>
    <row r="611" spans="2:15" x14ac:dyDescent="0.2">
      <c r="B611">
        <v>300</v>
      </c>
      <c r="C611">
        <v>5.6609217305281498E-2</v>
      </c>
      <c r="D611">
        <v>0.13391818530875901</v>
      </c>
      <c r="E611">
        <v>0.119818341015064</v>
      </c>
      <c r="F611">
        <v>0.310345743629105</v>
      </c>
      <c r="G611">
        <v>2.7472068845981999E-2</v>
      </c>
      <c r="H611">
        <v>5.8998364505880002E-2</v>
      </c>
      <c r="I611">
        <v>2.4395935870609099E-2</v>
      </c>
      <c r="J611">
        <v>0.11086636922247101</v>
      </c>
      <c r="K611">
        <v>9.7680989313184696E-3</v>
      </c>
      <c r="L611">
        <v>2.8504857573695599E-2</v>
      </c>
      <c r="M611">
        <v>2.6089302716970401E-3</v>
      </c>
      <c r="N611">
        <v>4.0881886776711097E-2</v>
      </c>
      <c r="O611">
        <f t="shared" si="22"/>
        <v>0.20219269713990934</v>
      </c>
    </row>
    <row r="612" spans="2:15" x14ac:dyDescent="0.2">
      <c r="B612">
        <v>350</v>
      </c>
      <c r="C612">
        <v>7.2289683174635799E-2</v>
      </c>
      <c r="D612">
        <v>0.111531253282124</v>
      </c>
      <c r="E612">
        <v>0.10658846554305999</v>
      </c>
      <c r="F612">
        <v>0.29040940199982002</v>
      </c>
      <c r="G612">
        <v>3.9334604438508301E-2</v>
      </c>
      <c r="H612">
        <v>7.6770867316003896E-2</v>
      </c>
      <c r="I612">
        <v>3.5267141804697998E-2</v>
      </c>
      <c r="J612">
        <v>0.15137261355921</v>
      </c>
      <c r="K612">
        <v>2.9768623096362599E-2</v>
      </c>
      <c r="L612">
        <v>2.3619467960512099E-2</v>
      </c>
      <c r="M612">
        <v>6.5532909297599303E-3</v>
      </c>
      <c r="N612">
        <v>5.9941381986634602E-2</v>
      </c>
      <c r="O612">
        <f t="shared" si="22"/>
        <v>0.2448292915209179</v>
      </c>
    </row>
    <row r="613" spans="2:15" x14ac:dyDescent="0.2">
      <c r="B613">
        <v>400</v>
      </c>
      <c r="C613">
        <v>6.4497720609823894E-2</v>
      </c>
      <c r="D613">
        <v>0.10546026480116499</v>
      </c>
      <c r="E613">
        <v>9.7831952734620101E-2</v>
      </c>
      <c r="F613">
        <v>0.26778993814560897</v>
      </c>
      <c r="G613">
        <v>4.9325372215658699E-2</v>
      </c>
      <c r="H613">
        <v>7.3916988742445802E-2</v>
      </c>
      <c r="I613">
        <v>4.0820016759764197E-2</v>
      </c>
      <c r="J613">
        <v>0.164062377717869</v>
      </c>
      <c r="K613">
        <v>3.2267945487220097E-2</v>
      </c>
      <c r="L613">
        <v>5.2184206510565998E-3</v>
      </c>
      <c r="M613">
        <v>2.08672319686839E-3</v>
      </c>
      <c r="N613">
        <v>3.9573089335145098E-2</v>
      </c>
      <c r="O613">
        <f t="shared" si="22"/>
        <v>0.19892986034063639</v>
      </c>
    </row>
    <row r="614" spans="2:15" x14ac:dyDescent="0.2">
      <c r="B614">
        <v>450</v>
      </c>
      <c r="C614">
        <v>7.7943698910002204E-2</v>
      </c>
      <c r="D614">
        <v>0.137176634479345</v>
      </c>
      <c r="E614">
        <v>0.117161919367374</v>
      </c>
      <c r="F614">
        <v>0.33228225275672102</v>
      </c>
      <c r="G614">
        <v>5.6687431357293303E-2</v>
      </c>
      <c r="H614">
        <v>8.5167832364499998E-2</v>
      </c>
      <c r="I614">
        <v>6.2567662993053205E-2</v>
      </c>
      <c r="J614">
        <v>0.20442292671484699</v>
      </c>
      <c r="K614">
        <v>3.4955273856741798E-2</v>
      </c>
      <c r="L614" s="2">
        <v>4.4608124913049397E-5</v>
      </c>
      <c r="M614">
        <v>2.0992433035009299E-3</v>
      </c>
      <c r="N614">
        <v>3.7099125285155701E-2</v>
      </c>
      <c r="O614">
        <f t="shared" si="22"/>
        <v>0.19261133218259954</v>
      </c>
    </row>
    <row r="615" spans="2:15" x14ac:dyDescent="0.2">
      <c r="B615">
        <v>500</v>
      </c>
      <c r="C615">
        <v>8.8234170730058001E-2</v>
      </c>
      <c r="D615">
        <v>0.12792150494669499</v>
      </c>
      <c r="E615">
        <v>9.1814997857113695E-2</v>
      </c>
      <c r="F615">
        <v>0.30797067353386698</v>
      </c>
      <c r="G615">
        <v>7.6562805244085805E-2</v>
      </c>
      <c r="H615">
        <v>9.3979110530116899E-2</v>
      </c>
      <c r="I615">
        <v>6.0942311619676899E-2</v>
      </c>
      <c r="J615">
        <v>0.23148422739388</v>
      </c>
      <c r="K615">
        <v>7.5761717429806104E-4</v>
      </c>
      <c r="L615">
        <v>4.4996631947626896E-3</v>
      </c>
      <c r="M615">
        <v>3.6458140675807202E-2</v>
      </c>
      <c r="N615">
        <v>4.1715421044868001E-2</v>
      </c>
      <c r="O615">
        <f t="shared" si="22"/>
        <v>0.20424353366720818</v>
      </c>
    </row>
    <row r="616" spans="2:15" x14ac:dyDescent="0.2">
      <c r="B616">
        <v>550</v>
      </c>
      <c r="C616">
        <v>9.3943705963304897E-2</v>
      </c>
      <c r="D616">
        <v>0.158197895857694</v>
      </c>
      <c r="E616">
        <v>0.132453202446217</v>
      </c>
      <c r="F616">
        <v>0.38459480426721498</v>
      </c>
      <c r="G616">
        <v>8.8203752612545205E-2</v>
      </c>
      <c r="H616">
        <v>0.109259828072618</v>
      </c>
      <c r="I616">
        <v>6.2399358244689597E-2</v>
      </c>
      <c r="J616">
        <v>0.25986293892985302</v>
      </c>
      <c r="K616">
        <v>2.5642603771469701E-2</v>
      </c>
      <c r="L616" s="2">
        <v>1.16425251563783E-5</v>
      </c>
      <c r="M616">
        <v>1.76232731603943E-2</v>
      </c>
      <c r="N616">
        <v>4.3277519457020297E-2</v>
      </c>
      <c r="O616">
        <f t="shared" si="22"/>
        <v>0.20803249615629837</v>
      </c>
    </row>
    <row r="617" spans="2:15" x14ac:dyDescent="0.2">
      <c r="B617">
        <v>600</v>
      </c>
      <c r="C617">
        <v>8.2068005803988306E-2</v>
      </c>
      <c r="D617">
        <v>0.156483318592371</v>
      </c>
      <c r="E617">
        <v>0.11935655358241699</v>
      </c>
      <c r="F617">
        <v>0.35790787797877599</v>
      </c>
      <c r="G617">
        <v>8.6116048170710696E-2</v>
      </c>
      <c r="H617">
        <v>0.118995307790507</v>
      </c>
      <c r="I617">
        <v>6.6385316166258895E-2</v>
      </c>
      <c r="J617">
        <v>0.27149667212747702</v>
      </c>
      <c r="K617">
        <v>5.1289761441398102E-2</v>
      </c>
      <c r="L617">
        <v>1.93714429546041E-2</v>
      </c>
      <c r="M617">
        <v>1.28211267429312E-2</v>
      </c>
      <c r="N617">
        <v>8.3482331138933399E-2</v>
      </c>
      <c r="O617">
        <f t="shared" si="22"/>
        <v>0.28893309111095844</v>
      </c>
    </row>
    <row r="618" spans="2:15" x14ac:dyDescent="0.2">
      <c r="B618">
        <v>650</v>
      </c>
      <c r="C618">
        <v>0.11606681560631001</v>
      </c>
      <c r="D618">
        <v>0.183251370357916</v>
      </c>
      <c r="E618">
        <v>0.131292958804513</v>
      </c>
      <c r="F618">
        <v>0.43061114476873902</v>
      </c>
      <c r="G618">
        <v>8.4807244393635101E-2</v>
      </c>
      <c r="H618">
        <v>0.12578236441899199</v>
      </c>
      <c r="I618">
        <v>6.5527751582512506E-2</v>
      </c>
      <c r="J618">
        <v>0.27611736039514001</v>
      </c>
      <c r="K618">
        <v>0.14305756113797499</v>
      </c>
      <c r="L618">
        <v>1.5451088813593999E-2</v>
      </c>
      <c r="M618">
        <v>2.3149214560259999E-2</v>
      </c>
      <c r="N618">
        <v>0.181657864511829</v>
      </c>
      <c r="O618">
        <f t="shared" si="22"/>
        <v>0.42621340254833495</v>
      </c>
    </row>
    <row r="619" spans="2:15" x14ac:dyDescent="0.2">
      <c r="B619">
        <v>700</v>
      </c>
      <c r="C619">
        <v>0.14847639651370201</v>
      </c>
      <c r="D619">
        <v>0.217408592455443</v>
      </c>
      <c r="E619">
        <v>0.21898888875605099</v>
      </c>
      <c r="F619">
        <v>0.58487387772519595</v>
      </c>
      <c r="G619">
        <v>8.9416293584842793E-2</v>
      </c>
      <c r="H619">
        <v>0.12776633708652901</v>
      </c>
      <c r="I619">
        <v>9.9179199046955394E-2</v>
      </c>
      <c r="J619">
        <v>0.31636182971832699</v>
      </c>
      <c r="K619">
        <v>0.24060031429216</v>
      </c>
      <c r="L619">
        <v>3.1053296933740999E-2</v>
      </c>
      <c r="M619">
        <v>4.2013602936817399E-2</v>
      </c>
      <c r="N619">
        <v>0.31366721416271798</v>
      </c>
      <c r="O619">
        <f t="shared" si="22"/>
        <v>0.56006000942998779</v>
      </c>
    </row>
    <row r="620" spans="2:15" x14ac:dyDescent="0.2">
      <c r="B620">
        <v>750</v>
      </c>
      <c r="C620">
        <v>0.10821318033013699</v>
      </c>
      <c r="D620">
        <v>0.183782486319539</v>
      </c>
      <c r="E620">
        <v>0.19275657947645999</v>
      </c>
      <c r="F620">
        <v>0.48475224612613599</v>
      </c>
      <c r="G620">
        <v>7.7708076789168995E-2</v>
      </c>
      <c r="H620">
        <v>0.13447335983879499</v>
      </c>
      <c r="I620">
        <v>8.83112173553285E-2</v>
      </c>
      <c r="J620">
        <v>0.300492653983292</v>
      </c>
      <c r="K620">
        <v>0.40521763812223499</v>
      </c>
      <c r="L620">
        <v>5.0781288260991E-2</v>
      </c>
      <c r="M620">
        <v>4.8401479278103003E-2</v>
      </c>
      <c r="N620">
        <v>0.50440040566132904</v>
      </c>
      <c r="O620">
        <f t="shared" si="22"/>
        <v>0.71021152177455493</v>
      </c>
    </row>
    <row r="621" spans="2:15" x14ac:dyDescent="0.2">
      <c r="B621">
        <v>800</v>
      </c>
      <c r="C621">
        <v>0.13857455193884299</v>
      </c>
      <c r="D621">
        <v>0.166002012825787</v>
      </c>
      <c r="E621">
        <v>0.20090149037173499</v>
      </c>
      <c r="F621">
        <v>0.50547805513636601</v>
      </c>
      <c r="G621">
        <v>7.5026800967301202E-2</v>
      </c>
      <c r="H621">
        <v>0.126094207345363</v>
      </c>
      <c r="I621">
        <v>8.8157297194706205E-2</v>
      </c>
      <c r="J621">
        <v>0.28927830550737099</v>
      </c>
      <c r="K621">
        <v>0.48725333692200801</v>
      </c>
      <c r="L621">
        <v>0.20095004005434999</v>
      </c>
      <c r="M621">
        <v>8.5441960485358806E-2</v>
      </c>
      <c r="N621">
        <v>0.77364533746171604</v>
      </c>
      <c r="O621">
        <f t="shared" si="22"/>
        <v>0.87957110995172871</v>
      </c>
    </row>
    <row r="622" spans="2:15" x14ac:dyDescent="0.2">
      <c r="B622">
        <v>850</v>
      </c>
      <c r="C622">
        <v>0.13386063046883201</v>
      </c>
      <c r="D622">
        <v>0.19733995699812801</v>
      </c>
      <c r="E622">
        <v>0.20426518428156801</v>
      </c>
      <c r="F622">
        <v>0.53546577174852705</v>
      </c>
      <c r="G622">
        <v>8.5043562549307894E-2</v>
      </c>
      <c r="H622">
        <v>0.15945130384403899</v>
      </c>
      <c r="I622">
        <v>9.6603779170806398E-2</v>
      </c>
      <c r="J622">
        <v>0.34109864556415298</v>
      </c>
      <c r="K622">
        <v>0.43667649430529998</v>
      </c>
      <c r="L622">
        <v>0.14425736925419799</v>
      </c>
      <c r="M622">
        <v>1.8616906516975E-2</v>
      </c>
      <c r="N622">
        <v>0.59955077007647295</v>
      </c>
      <c r="O622">
        <f t="shared" si="22"/>
        <v>0.77430663827483293</v>
      </c>
    </row>
    <row r="623" spans="2:15" x14ac:dyDescent="0.2">
      <c r="B623">
        <v>900</v>
      </c>
      <c r="C623">
        <v>0.171641902972511</v>
      </c>
      <c r="D623">
        <v>0.22018208688426</v>
      </c>
      <c r="E623">
        <v>0.242953270406913</v>
      </c>
      <c r="F623">
        <v>0.63477726026368397</v>
      </c>
      <c r="G623">
        <v>9.2642464914591896E-2</v>
      </c>
      <c r="H623">
        <v>0.14524669737465701</v>
      </c>
      <c r="I623">
        <v>0.102504369222396</v>
      </c>
      <c r="J623">
        <v>0.34039353151164498</v>
      </c>
      <c r="K623">
        <v>0.40199123773145101</v>
      </c>
      <c r="L623">
        <v>0.19879689570318501</v>
      </c>
      <c r="M623">
        <v>5.1360809327222597E-2</v>
      </c>
      <c r="N623">
        <v>0.65214894276185797</v>
      </c>
      <c r="O623">
        <f t="shared" si="22"/>
        <v>0.80755739285939176</v>
      </c>
    </row>
    <row r="624" spans="2:15" x14ac:dyDescent="0.2">
      <c r="B624">
        <v>950</v>
      </c>
      <c r="C624">
        <v>0.13853008007895001</v>
      </c>
      <c r="D624">
        <v>0.241252493336887</v>
      </c>
      <c r="E624">
        <v>0.24066727644720701</v>
      </c>
      <c r="F624">
        <v>0.62044984986304297</v>
      </c>
      <c r="G624">
        <v>0.107735840839322</v>
      </c>
      <c r="H624">
        <v>0.16377592167014701</v>
      </c>
      <c r="I624">
        <v>9.6030648558628903E-2</v>
      </c>
      <c r="J624">
        <v>0.36754241106809699</v>
      </c>
      <c r="K624">
        <v>0.42953585940225403</v>
      </c>
      <c r="L624">
        <v>0.22457934862891599</v>
      </c>
      <c r="M624">
        <v>0.200228426929034</v>
      </c>
      <c r="N624">
        <v>0.85434363496020305</v>
      </c>
      <c r="O624">
        <f t="shared" si="22"/>
        <v>0.92430711073766114</v>
      </c>
    </row>
    <row r="625" spans="2:15" x14ac:dyDescent="0.2">
      <c r="B625">
        <v>1000</v>
      </c>
      <c r="C625">
        <v>0.13132170771357701</v>
      </c>
      <c r="D625">
        <v>0.18736977420538101</v>
      </c>
      <c r="E625">
        <v>0.187660769478672</v>
      </c>
      <c r="F625">
        <v>0.50635225139763096</v>
      </c>
      <c r="G625">
        <v>8.2063398786109507E-2</v>
      </c>
      <c r="H625">
        <v>0.14775497611212501</v>
      </c>
      <c r="I625">
        <v>8.5737416301484598E-2</v>
      </c>
      <c r="J625">
        <v>0.31555579119971899</v>
      </c>
      <c r="K625">
        <v>0.39123588517407398</v>
      </c>
      <c r="L625">
        <v>0.51588326860904099</v>
      </c>
      <c r="M625">
        <v>0.46351556152402501</v>
      </c>
      <c r="N625">
        <v>1.3706347153071401</v>
      </c>
      <c r="O625">
        <f t="shared" si="22"/>
        <v>1.1707410966166432</v>
      </c>
    </row>
    <row r="626" spans="2:15" x14ac:dyDescent="0.2">
      <c r="B626">
        <v>1050</v>
      </c>
      <c r="C626">
        <v>0.137554835315713</v>
      </c>
      <c r="D626">
        <v>0.228048485914742</v>
      </c>
      <c r="E626">
        <v>0.23692736410787901</v>
      </c>
      <c r="F626">
        <v>0.60253068533833398</v>
      </c>
      <c r="G626">
        <v>8.4342879919129699E-2</v>
      </c>
      <c r="H626">
        <v>0.172348923296722</v>
      </c>
      <c r="I626">
        <v>9.3149538468236107E-2</v>
      </c>
      <c r="J626">
        <v>0.34984134168408798</v>
      </c>
      <c r="K626">
        <v>0.53372780662636199</v>
      </c>
      <c r="L626">
        <v>0.57979959498381295</v>
      </c>
      <c r="M626">
        <v>0.65957881380432304</v>
      </c>
      <c r="N626">
        <v>1.7731062154145001</v>
      </c>
      <c r="O626">
        <f t="shared" si="22"/>
        <v>1.3315803450841786</v>
      </c>
    </row>
    <row r="627" spans="2:15" x14ac:dyDescent="0.2">
      <c r="B627">
        <v>1100</v>
      </c>
      <c r="C627">
        <v>0.182481099268862</v>
      </c>
      <c r="D627">
        <v>0.28120660838820399</v>
      </c>
      <c r="E627">
        <v>0.23217587218715699</v>
      </c>
      <c r="F627">
        <v>0.69586357984422298</v>
      </c>
      <c r="G627">
        <v>9.0043366404571695E-2</v>
      </c>
      <c r="H627">
        <v>0.18053374808316699</v>
      </c>
      <c r="I627">
        <v>0.104218150642096</v>
      </c>
      <c r="J627">
        <v>0.37479526512983402</v>
      </c>
      <c r="K627">
        <v>0.67862222795958504</v>
      </c>
      <c r="L627">
        <v>0.74627190187389203</v>
      </c>
      <c r="M627">
        <v>0.78059630910961697</v>
      </c>
      <c r="N627">
        <v>2.20549043894309</v>
      </c>
      <c r="O627">
        <f t="shared" si="22"/>
        <v>1.4850893706922457</v>
      </c>
    </row>
    <row r="628" spans="2:15" x14ac:dyDescent="0.2">
      <c r="B628">
        <v>1150</v>
      </c>
      <c r="C628">
        <v>0.24469215639630201</v>
      </c>
      <c r="D628">
        <v>0.28219961490969703</v>
      </c>
      <c r="E628">
        <v>0.21556520450619801</v>
      </c>
      <c r="F628">
        <v>0.74245697581219705</v>
      </c>
      <c r="G628">
        <v>9.2651428996017804E-2</v>
      </c>
      <c r="H628">
        <v>0.172763254259855</v>
      </c>
      <c r="I628">
        <v>0.11578865136827</v>
      </c>
      <c r="J628">
        <v>0.38120333462414302</v>
      </c>
      <c r="K628">
        <v>0.51861279554167605</v>
      </c>
      <c r="L628">
        <v>0.63237724153733399</v>
      </c>
      <c r="M628">
        <v>1.0246954467454099</v>
      </c>
      <c r="N628">
        <v>2.17568548382441</v>
      </c>
      <c r="O628">
        <f t="shared" si="22"/>
        <v>1.4750205028488281</v>
      </c>
    </row>
    <row r="629" spans="2:15" x14ac:dyDescent="0.2">
      <c r="B629">
        <v>1200</v>
      </c>
      <c r="C629">
        <v>0.24040709148952699</v>
      </c>
      <c r="D629">
        <v>0.22636260310446399</v>
      </c>
      <c r="E629">
        <v>0.21239950532923901</v>
      </c>
      <c r="F629">
        <v>0.67916919992322999</v>
      </c>
      <c r="G629">
        <v>0.12343891885241499</v>
      </c>
      <c r="H629">
        <v>0.17986712918196299</v>
      </c>
      <c r="I629">
        <v>9.0557537456739196E-2</v>
      </c>
      <c r="J629">
        <v>0.393863585491118</v>
      </c>
      <c r="K629">
        <v>0.676666235822726</v>
      </c>
      <c r="L629">
        <v>0.737681354847602</v>
      </c>
      <c r="M629">
        <v>1.12685923999939</v>
      </c>
      <c r="N629">
        <v>2.54120683066972</v>
      </c>
      <c r="O629">
        <f t="shared" si="22"/>
        <v>1.5941163165433443</v>
      </c>
    </row>
    <row r="630" spans="2:15" x14ac:dyDescent="0.2">
      <c r="B630">
        <v>1250</v>
      </c>
      <c r="C630">
        <v>0.23472173719992001</v>
      </c>
      <c r="D630">
        <v>0.25872987073510301</v>
      </c>
      <c r="E630">
        <v>0.238112408507103</v>
      </c>
      <c r="F630">
        <v>0.73156401644212599</v>
      </c>
      <c r="G630">
        <v>0.121242442027332</v>
      </c>
      <c r="H630">
        <v>0.16883596268567</v>
      </c>
      <c r="I630">
        <v>0.126359599890871</v>
      </c>
      <c r="J630">
        <v>0.41643800460387298</v>
      </c>
      <c r="K630">
        <v>0.616967193772894</v>
      </c>
      <c r="L630">
        <v>0.83504776550028204</v>
      </c>
      <c r="M630">
        <v>1.1546534028855999</v>
      </c>
      <c r="N630">
        <v>2.6066683621587701</v>
      </c>
      <c r="O630">
        <f t="shared" si="22"/>
        <v>1.6145179968519305</v>
      </c>
    </row>
    <row r="631" spans="2:15" x14ac:dyDescent="0.2">
      <c r="B631">
        <v>1300</v>
      </c>
      <c r="C631">
        <v>0.23386505456801601</v>
      </c>
      <c r="D631">
        <v>0.23896602135592701</v>
      </c>
      <c r="E631">
        <v>0.28383403662718099</v>
      </c>
      <c r="F631">
        <v>0.75666511255112401</v>
      </c>
      <c r="G631">
        <v>0.13062005521199799</v>
      </c>
      <c r="H631">
        <v>0.16772975935232901</v>
      </c>
      <c r="I631">
        <v>0.13424014303054499</v>
      </c>
      <c r="J631">
        <v>0.43258995759487201</v>
      </c>
      <c r="K631">
        <v>0.47244215505591802</v>
      </c>
      <c r="L631">
        <v>0.700703291015355</v>
      </c>
      <c r="M631">
        <v>1.1128792720077401</v>
      </c>
      <c r="N631">
        <v>2.2860247180790099</v>
      </c>
      <c r="O631">
        <f t="shared" si="22"/>
        <v>1.5119605544057722</v>
      </c>
    </row>
    <row r="632" spans="2:15" x14ac:dyDescent="0.2">
      <c r="B632">
        <v>1350</v>
      </c>
      <c r="C632">
        <v>0.24301316794001099</v>
      </c>
      <c r="D632">
        <v>0.23202296430059699</v>
      </c>
      <c r="E632">
        <v>0.30970677424507498</v>
      </c>
      <c r="F632">
        <v>0.78474290648568201</v>
      </c>
      <c r="G632">
        <v>0.13244285379593099</v>
      </c>
      <c r="H632">
        <v>0.16196276819333899</v>
      </c>
      <c r="I632">
        <v>0.13027381097417701</v>
      </c>
      <c r="J632">
        <v>0.42467943296344701</v>
      </c>
      <c r="K632">
        <v>0.33760872964021099</v>
      </c>
      <c r="L632">
        <v>0.729559250872021</v>
      </c>
      <c r="M632">
        <v>0.83177212055383898</v>
      </c>
      <c r="N632">
        <v>1.89894010106607</v>
      </c>
      <c r="O632">
        <f t="shared" si="22"/>
        <v>1.3780203558242781</v>
      </c>
    </row>
    <row r="633" spans="2:15" x14ac:dyDescent="0.2">
      <c r="B633">
        <v>1400</v>
      </c>
      <c r="C633">
        <v>0.25053301467241001</v>
      </c>
      <c r="D633">
        <v>0.25871373788194901</v>
      </c>
      <c r="E633">
        <v>0.28773424735295899</v>
      </c>
      <c r="F633">
        <v>0.79698099990731797</v>
      </c>
      <c r="G633">
        <v>0.148517697070503</v>
      </c>
      <c r="H633">
        <v>0.178757489266855</v>
      </c>
      <c r="I633">
        <v>0.12494335679002901</v>
      </c>
      <c r="J633">
        <v>0.45221854312738802</v>
      </c>
      <c r="K633">
        <v>0.35374318260358101</v>
      </c>
      <c r="L633">
        <v>0.63630014771755306</v>
      </c>
      <c r="M633">
        <v>0.80962115395599299</v>
      </c>
      <c r="N633">
        <v>1.7996644842771301</v>
      </c>
      <c r="O633">
        <f t="shared" si="22"/>
        <v>1.3415157413452627</v>
      </c>
    </row>
    <row r="634" spans="2:15" x14ac:dyDescent="0.2">
      <c r="B634">
        <v>1450</v>
      </c>
      <c r="C634">
        <v>0.25576459220042602</v>
      </c>
      <c r="D634">
        <v>0.236974997337739</v>
      </c>
      <c r="E634">
        <v>0.25664311887859897</v>
      </c>
      <c r="F634">
        <v>0.74938270841676402</v>
      </c>
      <c r="G634">
        <v>0.142294666782494</v>
      </c>
      <c r="H634">
        <v>0.18458012985608099</v>
      </c>
      <c r="I634">
        <v>0.11792711697651501</v>
      </c>
      <c r="J634">
        <v>0.44480191361509103</v>
      </c>
      <c r="K634">
        <v>0.23436307982927301</v>
      </c>
      <c r="L634">
        <v>0.69699909382139402</v>
      </c>
      <c r="M634">
        <v>0.81178917865273703</v>
      </c>
      <c r="N634">
        <v>1.7431513523033999</v>
      </c>
      <c r="O634">
        <f t="shared" si="22"/>
        <v>1.32028457247042</v>
      </c>
    </row>
    <row r="635" spans="2:15" x14ac:dyDescent="0.2">
      <c r="B635">
        <v>1500</v>
      </c>
      <c r="C635">
        <v>0.21653755360389099</v>
      </c>
      <c r="D635">
        <v>0.23414216195350801</v>
      </c>
      <c r="E635">
        <v>0.25643596293363202</v>
      </c>
      <c r="F635">
        <v>0.70711567849102996</v>
      </c>
      <c r="G635">
        <v>0.13229265975367399</v>
      </c>
      <c r="H635">
        <v>0.169018316021952</v>
      </c>
      <c r="I635">
        <v>0.1140555909714</v>
      </c>
      <c r="J635">
        <v>0.41536656674702599</v>
      </c>
      <c r="K635">
        <v>0.40694910123269001</v>
      </c>
      <c r="L635">
        <v>0.582739950885373</v>
      </c>
      <c r="M635">
        <v>0.63058682689031798</v>
      </c>
      <c r="N635">
        <v>1.62027587900838</v>
      </c>
      <c r="O635">
        <f t="shared" si="22"/>
        <v>1.2729005770319928</v>
      </c>
    </row>
    <row r="636" spans="2:15" x14ac:dyDescent="0.2">
      <c r="B636">
        <v>1550</v>
      </c>
      <c r="C636">
        <v>0.230428308599402</v>
      </c>
      <c r="D636">
        <v>0.21992032719350299</v>
      </c>
      <c r="E636">
        <v>0.26610619882745101</v>
      </c>
      <c r="F636">
        <v>0.71645483462035497</v>
      </c>
      <c r="G636">
        <v>0.130942604240254</v>
      </c>
      <c r="H636">
        <v>0.154143090705577</v>
      </c>
      <c r="I636">
        <v>0.11072399723357999</v>
      </c>
      <c r="J636">
        <v>0.39580969217940998</v>
      </c>
      <c r="K636">
        <v>0.19325085641909401</v>
      </c>
      <c r="L636">
        <v>0.47304587804812898</v>
      </c>
      <c r="M636">
        <v>0.53818730532088199</v>
      </c>
      <c r="N636">
        <v>1.2044840397881</v>
      </c>
      <c r="O636">
        <f t="shared" si="22"/>
        <v>1.0974898814057923</v>
      </c>
    </row>
    <row r="637" spans="2:15" x14ac:dyDescent="0.2">
      <c r="B637">
        <v>1600</v>
      </c>
      <c r="C637">
        <v>0.195127010150318</v>
      </c>
      <c r="D637">
        <v>0.25010952782109003</v>
      </c>
      <c r="E637">
        <v>0.25548045688711801</v>
      </c>
      <c r="F637">
        <v>0.70071699485852601</v>
      </c>
      <c r="G637">
        <v>0.101601809387711</v>
      </c>
      <c r="H637">
        <v>0.17586247038990299</v>
      </c>
      <c r="I637">
        <v>0.115803733211868</v>
      </c>
      <c r="J637">
        <v>0.393268012989482</v>
      </c>
      <c r="K637">
        <v>0.32917427825304801</v>
      </c>
      <c r="L637">
        <v>0.41758546829002702</v>
      </c>
      <c r="M637">
        <v>0.470690054626757</v>
      </c>
      <c r="N637">
        <v>1.21744980116983</v>
      </c>
      <c r="O637">
        <f t="shared" si="22"/>
        <v>1.1033810770399455</v>
      </c>
    </row>
    <row r="638" spans="2:15" x14ac:dyDescent="0.2">
      <c r="B638">
        <v>1650</v>
      </c>
      <c r="C638">
        <v>0.21089771708928101</v>
      </c>
      <c r="D638">
        <v>0.24966435204347101</v>
      </c>
      <c r="E638">
        <v>0.27223695593627301</v>
      </c>
      <c r="F638">
        <v>0.73279902506902495</v>
      </c>
      <c r="G638">
        <v>9.5918905579994496E-2</v>
      </c>
      <c r="H638">
        <v>0.185777169228625</v>
      </c>
      <c r="I638">
        <v>0.12906958775070901</v>
      </c>
      <c r="J638">
        <v>0.410765662559328</v>
      </c>
      <c r="K638">
        <v>0.14120116766399801</v>
      </c>
      <c r="L638">
        <v>0.37880639498193602</v>
      </c>
      <c r="M638">
        <v>0.55252837435866797</v>
      </c>
      <c r="N638">
        <v>1.0725359370045999</v>
      </c>
      <c r="O638">
        <f t="shared" si="22"/>
        <v>1.0356331092643765</v>
      </c>
    </row>
    <row r="639" spans="2:15" x14ac:dyDescent="0.2">
      <c r="B639">
        <v>1700</v>
      </c>
      <c r="C639">
        <v>0.20413562811122399</v>
      </c>
      <c r="D639">
        <v>0.24027949351563799</v>
      </c>
      <c r="E639">
        <v>0.31123184389054498</v>
      </c>
      <c r="F639">
        <v>0.75564696551740695</v>
      </c>
      <c r="G639">
        <v>9.9823574817054297E-2</v>
      </c>
      <c r="H639">
        <v>0.182358448434464</v>
      </c>
      <c r="I639">
        <v>0.14230564767460499</v>
      </c>
      <c r="J639">
        <v>0.424487670926123</v>
      </c>
      <c r="K639">
        <v>8.4081230031816903E-2</v>
      </c>
      <c r="L639">
        <v>0.19733662112513001</v>
      </c>
      <c r="M639">
        <v>0.592705434916458</v>
      </c>
      <c r="N639">
        <v>0.87412328607340495</v>
      </c>
      <c r="O639">
        <f t="shared" si="22"/>
        <v>0.93494560594368536</v>
      </c>
    </row>
    <row r="640" spans="2:15" x14ac:dyDescent="0.2">
      <c r="B640">
        <v>1750</v>
      </c>
      <c r="C640">
        <v>0.27197752638307798</v>
      </c>
      <c r="D640">
        <v>0.28448570112089699</v>
      </c>
      <c r="E640">
        <v>0.32754544170045502</v>
      </c>
      <c r="F640">
        <v>0.88400866920443</v>
      </c>
      <c r="G640">
        <v>0.100791161302039</v>
      </c>
      <c r="H640">
        <v>0.19760433988298601</v>
      </c>
      <c r="I640">
        <v>0.14561975326018201</v>
      </c>
      <c r="J640">
        <v>0.44401525444520801</v>
      </c>
      <c r="K640">
        <v>0.15570661855750201</v>
      </c>
      <c r="L640">
        <v>0.13021608835012599</v>
      </c>
      <c r="M640">
        <v>0.61030480205189197</v>
      </c>
      <c r="N640">
        <v>0.89622750895952097</v>
      </c>
      <c r="O640">
        <f t="shared" si="22"/>
        <v>0.94669293277150901</v>
      </c>
    </row>
    <row r="641" spans="2:15" x14ac:dyDescent="0.2">
      <c r="B641">
        <v>1800</v>
      </c>
      <c r="C641">
        <v>0.225393889934457</v>
      </c>
      <c r="D641">
        <v>0.24839404198585099</v>
      </c>
      <c r="E641">
        <v>0.25725306268967202</v>
      </c>
      <c r="F641">
        <v>0.73104099460997896</v>
      </c>
      <c r="G641">
        <v>0.109206390618074</v>
      </c>
      <c r="H641">
        <v>0.20003478824930801</v>
      </c>
      <c r="I641">
        <v>0.13465120899402</v>
      </c>
      <c r="J641">
        <v>0.443892387861402</v>
      </c>
      <c r="K641">
        <v>2.1106810171733398E-2</v>
      </c>
      <c r="L641">
        <v>0.138819415284615</v>
      </c>
      <c r="M641">
        <v>0.46326104212716601</v>
      </c>
      <c r="N641">
        <v>0.62318726758351495</v>
      </c>
      <c r="O641">
        <f t="shared" si="22"/>
        <v>0.78942210989021266</v>
      </c>
    </row>
    <row r="642" spans="2:15" x14ac:dyDescent="0.2">
      <c r="B642">
        <v>1850</v>
      </c>
      <c r="C642">
        <v>0.203376415374009</v>
      </c>
      <c r="D642">
        <v>0.25310190561121598</v>
      </c>
      <c r="E642">
        <v>0.221922825783992</v>
      </c>
      <c r="F642">
        <v>0.67840114676921703</v>
      </c>
      <c r="G642">
        <v>9.09205500814914E-2</v>
      </c>
      <c r="H642">
        <v>0.183865156998475</v>
      </c>
      <c r="I642">
        <v>0.107905022519167</v>
      </c>
      <c r="J642">
        <v>0.38269072959913403</v>
      </c>
      <c r="K642">
        <v>0.17020468933713401</v>
      </c>
      <c r="L642">
        <v>0.171094727904921</v>
      </c>
      <c r="M642">
        <v>0.48857551690325901</v>
      </c>
      <c r="N642">
        <v>0.82987493414531399</v>
      </c>
      <c r="O642">
        <f t="shared" si="22"/>
        <v>0.91097471652363327</v>
      </c>
    </row>
    <row r="643" spans="2:15" x14ac:dyDescent="0.2">
      <c r="B643">
        <v>1900</v>
      </c>
      <c r="C643">
        <v>0.26539674772623401</v>
      </c>
      <c r="D643">
        <v>0.24208340671850001</v>
      </c>
      <c r="E643">
        <v>0.229593097690866</v>
      </c>
      <c r="F643">
        <v>0.73707325213559904</v>
      </c>
      <c r="G643">
        <v>0.107870037242771</v>
      </c>
      <c r="H643">
        <v>0.15418960907871501</v>
      </c>
      <c r="I643">
        <v>0.106535929839622</v>
      </c>
      <c r="J643">
        <v>0.368595576161109</v>
      </c>
      <c r="K643">
        <v>0.28364092537538199</v>
      </c>
      <c r="L643">
        <v>4.2613276782256203E-2</v>
      </c>
      <c r="M643">
        <v>0.39802160427477001</v>
      </c>
      <c r="N643">
        <v>0.72427580643240796</v>
      </c>
      <c r="O643">
        <f t="shared" si="22"/>
        <v>0.85104395094049523</v>
      </c>
    </row>
    <row r="644" spans="2:15" x14ac:dyDescent="0.2">
      <c r="B644">
        <v>1950</v>
      </c>
      <c r="C644">
        <v>0.25978713254616498</v>
      </c>
      <c r="D644">
        <v>0.220242816360912</v>
      </c>
      <c r="E644">
        <v>0.18963277289823</v>
      </c>
      <c r="F644">
        <v>0.66966272180530695</v>
      </c>
      <c r="G644">
        <v>0.112403451682343</v>
      </c>
      <c r="H644">
        <v>0.13523047404004199</v>
      </c>
      <c r="I644">
        <v>0.114028154628283</v>
      </c>
      <c r="J644">
        <v>0.36166208035066899</v>
      </c>
      <c r="K644">
        <v>3.8452084453065798E-2</v>
      </c>
      <c r="L644">
        <v>0.14143444917880299</v>
      </c>
      <c r="M644">
        <v>0.449269409380461</v>
      </c>
      <c r="N644">
        <v>0.62915594301232902</v>
      </c>
      <c r="O644">
        <f t="shared" si="22"/>
        <v>0.79319350918444176</v>
      </c>
    </row>
    <row r="645" spans="2:15" x14ac:dyDescent="0.2">
      <c r="B645">
        <v>2000</v>
      </c>
      <c r="C645">
        <v>0.25911371604964101</v>
      </c>
      <c r="D645">
        <v>0.21304733075836699</v>
      </c>
      <c r="E645">
        <v>0.227405101579889</v>
      </c>
      <c r="F645">
        <v>0.69956614838789699</v>
      </c>
      <c r="G645">
        <v>9.8625009059941607E-2</v>
      </c>
      <c r="H645">
        <v>0.127120156231363</v>
      </c>
      <c r="I645">
        <v>0.12871721079992701</v>
      </c>
      <c r="J645">
        <v>0.35446237609123199</v>
      </c>
      <c r="K645">
        <v>1.8238464923707301E-2</v>
      </c>
      <c r="L645">
        <v>3.3678330822257303E-2</v>
      </c>
      <c r="M645">
        <v>0.27976930331921201</v>
      </c>
      <c r="N645">
        <v>0.33168609906517599</v>
      </c>
      <c r="O645">
        <f t="shared" si="22"/>
        <v>0.57592195570682669</v>
      </c>
    </row>
    <row r="646" spans="2:15" x14ac:dyDescent="0.2">
      <c r="B646">
        <v>2050</v>
      </c>
      <c r="C646">
        <v>0.309534124915327</v>
      </c>
      <c r="D646">
        <v>0.224578027103219</v>
      </c>
      <c r="E646">
        <v>0.24301410700533499</v>
      </c>
      <c r="F646">
        <v>0.77712625902388099</v>
      </c>
      <c r="G646">
        <v>0.11961042177542699</v>
      </c>
      <c r="H646">
        <v>0.125192060002592</v>
      </c>
      <c r="I646">
        <v>0.15697016992715199</v>
      </c>
      <c r="J646">
        <v>0.40177265170517201</v>
      </c>
      <c r="K646">
        <v>1.1252347509160101E-3</v>
      </c>
      <c r="L646">
        <v>2.3706120786363701E-2</v>
      </c>
      <c r="M646">
        <v>0.17163164576368101</v>
      </c>
      <c r="N646">
        <v>0.196463001300961</v>
      </c>
      <c r="O646">
        <f t="shared" si="22"/>
        <v>0.44324147064660024</v>
      </c>
    </row>
    <row r="647" spans="2:15" x14ac:dyDescent="0.2">
      <c r="B647">
        <v>2100</v>
      </c>
      <c r="C647">
        <v>0.31771803742439297</v>
      </c>
      <c r="D647">
        <v>0.236539033228886</v>
      </c>
      <c r="E647">
        <v>0.23488806730341899</v>
      </c>
      <c r="F647">
        <v>0.78914513795669805</v>
      </c>
      <c r="G647">
        <v>0.117737111499776</v>
      </c>
      <c r="H647">
        <v>0.15324445384750199</v>
      </c>
      <c r="I647">
        <v>0.163691035618825</v>
      </c>
      <c r="J647">
        <v>0.434672600966102</v>
      </c>
      <c r="K647">
        <v>4.3622619554879597E-3</v>
      </c>
      <c r="L647">
        <v>4.6279239236806997E-2</v>
      </c>
      <c r="M647">
        <v>0.196582151217813</v>
      </c>
      <c r="N647">
        <v>0.24722365241010799</v>
      </c>
      <c r="O647">
        <f t="shared" si="22"/>
        <v>0.49721590120400211</v>
      </c>
    </row>
    <row r="648" spans="2:15" x14ac:dyDescent="0.2">
      <c r="B648">
        <v>2150</v>
      </c>
      <c r="C648">
        <v>0.29557744589319301</v>
      </c>
      <c r="D648">
        <v>0.23389577127526301</v>
      </c>
      <c r="E648">
        <v>0.27486132317680301</v>
      </c>
      <c r="F648">
        <v>0.80433454034525897</v>
      </c>
      <c r="G648">
        <v>0.114320593273684</v>
      </c>
      <c r="H648">
        <v>0.17556947493821101</v>
      </c>
      <c r="I648">
        <v>0.21668206789407299</v>
      </c>
      <c r="J648">
        <v>0.50657213610596796</v>
      </c>
      <c r="K648">
        <v>6.4820605319442601E-2</v>
      </c>
      <c r="L648">
        <v>7.3178817310366406E-2</v>
      </c>
      <c r="M648">
        <v>0.27933139520885197</v>
      </c>
      <c r="N648">
        <v>0.41733081783866099</v>
      </c>
      <c r="O648">
        <f t="shared" si="22"/>
        <v>0.64601146881356608</v>
      </c>
    </row>
    <row r="649" spans="2:15" x14ac:dyDescent="0.2">
      <c r="B649">
        <v>2200</v>
      </c>
      <c r="C649">
        <v>0.26902663424814299</v>
      </c>
      <c r="D649">
        <v>0.22707636972680301</v>
      </c>
      <c r="E649">
        <v>0.25813660046106601</v>
      </c>
      <c r="F649">
        <v>0.75423960443601201</v>
      </c>
      <c r="G649">
        <v>0.124045470488446</v>
      </c>
      <c r="H649">
        <v>0.21662400837448501</v>
      </c>
      <c r="I649">
        <v>0.20672957698442901</v>
      </c>
      <c r="J649">
        <v>0.54739905584735904</v>
      </c>
      <c r="K649">
        <v>8.1287257526953705E-2</v>
      </c>
      <c r="L649">
        <v>0.109153352083958</v>
      </c>
      <c r="M649">
        <v>0.36673450650308098</v>
      </c>
      <c r="N649">
        <v>0.55717511611399195</v>
      </c>
      <c r="O649">
        <f t="shared" si="22"/>
        <v>0.74644163610693093</v>
      </c>
    </row>
    <row r="650" spans="2:15" x14ac:dyDescent="0.2">
      <c r="B650">
        <v>2250</v>
      </c>
      <c r="C650">
        <v>0.30383033164435203</v>
      </c>
      <c r="D650">
        <v>0.20977232881472099</v>
      </c>
      <c r="E650">
        <v>0.23389712505462301</v>
      </c>
      <c r="F650">
        <v>0.747499785513696</v>
      </c>
      <c r="G650">
        <v>0.14426860134626099</v>
      </c>
      <c r="H650">
        <v>0.210383815348996</v>
      </c>
      <c r="I650">
        <v>0.17371555910177</v>
      </c>
      <c r="J650">
        <v>0.52836797579702799</v>
      </c>
      <c r="K650">
        <v>5.8179122280857101E-2</v>
      </c>
      <c r="L650">
        <v>6.8548192538088706E-2</v>
      </c>
      <c r="M650">
        <v>0.71868373917949702</v>
      </c>
      <c r="N650">
        <v>0.84541105399844296</v>
      </c>
      <c r="O650">
        <f t="shared" si="22"/>
        <v>0.91946237225807281</v>
      </c>
    </row>
    <row r="651" spans="2:15" x14ac:dyDescent="0.2">
      <c r="B651">
        <v>2300</v>
      </c>
      <c r="C651">
        <v>0.28585378238953102</v>
      </c>
      <c r="D651">
        <v>0.2271901585836</v>
      </c>
      <c r="E651">
        <v>0.227792764878016</v>
      </c>
      <c r="F651">
        <v>0.74083670585114703</v>
      </c>
      <c r="G651">
        <v>0.137427836812309</v>
      </c>
      <c r="H651">
        <v>0.21073648349757401</v>
      </c>
      <c r="I651">
        <v>0.16063385153630699</v>
      </c>
      <c r="J651">
        <v>0.50879817184619003</v>
      </c>
      <c r="K651">
        <v>7.7599526533753599E-2</v>
      </c>
      <c r="L651">
        <v>2.5981543880796001E-2</v>
      </c>
      <c r="M651">
        <v>1.00359135828645</v>
      </c>
      <c r="N651">
        <v>1.1071724287010001</v>
      </c>
      <c r="O651">
        <f t="shared" si="22"/>
        <v>1.0522226136616719</v>
      </c>
    </row>
    <row r="652" spans="2:15" x14ac:dyDescent="0.2">
      <c r="B652">
        <v>2350</v>
      </c>
      <c r="C652">
        <v>0.29521394198985901</v>
      </c>
      <c r="D652">
        <v>0.257848608789159</v>
      </c>
      <c r="E652">
        <v>0.30880492291913098</v>
      </c>
      <c r="F652">
        <v>0.86186747369814898</v>
      </c>
      <c r="G652">
        <v>0.159904177953587</v>
      </c>
      <c r="H652">
        <v>0.21483580370359201</v>
      </c>
      <c r="I652">
        <v>0.186161316520219</v>
      </c>
      <c r="J652">
        <v>0.56090129817739798</v>
      </c>
      <c r="K652">
        <v>0.179817236406796</v>
      </c>
      <c r="L652">
        <v>8.4846238667652202E-2</v>
      </c>
      <c r="M652">
        <v>0.65737259232975198</v>
      </c>
      <c r="N652">
        <v>0.92203606740419997</v>
      </c>
      <c r="O652">
        <f t="shared" si="22"/>
        <v>0.96022709158000741</v>
      </c>
    </row>
    <row r="653" spans="2:15" x14ac:dyDescent="0.2">
      <c r="B653">
        <v>2400</v>
      </c>
      <c r="C653">
        <v>0.29261597242763898</v>
      </c>
      <c r="D653">
        <v>0.275576848842916</v>
      </c>
      <c r="E653">
        <v>0.33075079050522199</v>
      </c>
      <c r="F653">
        <v>0.89894361177577797</v>
      </c>
      <c r="G653">
        <v>0.16939489287187801</v>
      </c>
      <c r="H653">
        <v>0.21790684169049099</v>
      </c>
      <c r="I653">
        <v>0.204597704637732</v>
      </c>
      <c r="J653">
        <v>0.59189943920010102</v>
      </c>
      <c r="K653">
        <v>0.16373883571967901</v>
      </c>
      <c r="L653">
        <v>3.3052485999859001E-2</v>
      </c>
      <c r="M653">
        <v>1.21404063349446</v>
      </c>
      <c r="N653">
        <v>1.4108319552140001</v>
      </c>
      <c r="O653">
        <f t="shared" si="22"/>
        <v>1.1877844733847973</v>
      </c>
    </row>
    <row r="654" spans="2:15" x14ac:dyDescent="0.2">
      <c r="B654">
        <v>2450</v>
      </c>
      <c r="C654">
        <v>0.30494663476696998</v>
      </c>
      <c r="D654">
        <v>0.32284816365409602</v>
      </c>
      <c r="E654">
        <v>0.313477869672182</v>
      </c>
      <c r="F654">
        <v>0.94127266809324805</v>
      </c>
      <c r="G654">
        <v>0.185950247521145</v>
      </c>
      <c r="H654">
        <v>0.24861270601986901</v>
      </c>
      <c r="I654">
        <v>0.19590170805673199</v>
      </c>
      <c r="J654">
        <v>0.63046466159774694</v>
      </c>
      <c r="K654">
        <v>0.199847702105824</v>
      </c>
      <c r="L654">
        <v>1.33630778178266E-3</v>
      </c>
      <c r="M654">
        <v>1.12105311453089</v>
      </c>
      <c r="N654">
        <v>1.3222371244184901</v>
      </c>
      <c r="O654">
        <f t="shared" si="22"/>
        <v>1.1498857005887542</v>
      </c>
    </row>
    <row r="655" spans="2:15" x14ac:dyDescent="0.2">
      <c r="B655">
        <v>2500</v>
      </c>
      <c r="C655">
        <v>0.35488633280543402</v>
      </c>
      <c r="D655">
        <v>0.34115985925990999</v>
      </c>
      <c r="E655">
        <v>0.29687122962197998</v>
      </c>
      <c r="F655">
        <v>0.992917421687324</v>
      </c>
      <c r="G655">
        <v>0.20387492288658199</v>
      </c>
      <c r="H655">
        <v>0.27713938237797903</v>
      </c>
      <c r="I655">
        <v>0.19113978739568299</v>
      </c>
      <c r="J655">
        <v>0.67215409266024395</v>
      </c>
      <c r="K655">
        <v>0.21743955910415799</v>
      </c>
      <c r="L655">
        <v>9.1587634552210296E-3</v>
      </c>
      <c r="M655">
        <v>1.0389231478221801</v>
      </c>
      <c r="N655">
        <v>1.26552147038156</v>
      </c>
      <c r="O655">
        <f t="shared" si="22"/>
        <v>1.1249539858952275</v>
      </c>
    </row>
    <row r="656" spans="2:15" x14ac:dyDescent="0.2">
      <c r="B656">
        <v>2550</v>
      </c>
      <c r="C656">
        <v>0.33243440124662998</v>
      </c>
      <c r="D656">
        <v>0.38334078528601101</v>
      </c>
      <c r="E656">
        <v>0.249592016403103</v>
      </c>
      <c r="F656">
        <v>0.96536720293574496</v>
      </c>
      <c r="G656">
        <v>0.20018778275046201</v>
      </c>
      <c r="H656">
        <v>0.28272875762912097</v>
      </c>
      <c r="I656">
        <v>0.18411213039694199</v>
      </c>
      <c r="J656">
        <v>0.66702867077652495</v>
      </c>
      <c r="K656">
        <v>0.21439529300197999</v>
      </c>
      <c r="L656">
        <v>3.23650401084003E-2</v>
      </c>
      <c r="M656">
        <v>1.0678465554577099</v>
      </c>
      <c r="N656">
        <v>1.3146068885680899</v>
      </c>
      <c r="O656">
        <f t="shared" si="22"/>
        <v>1.1465630765762911</v>
      </c>
    </row>
    <row r="657" spans="2:15" x14ac:dyDescent="0.2">
      <c r="B657">
        <v>2600</v>
      </c>
      <c r="C657">
        <v>0.37674701234026903</v>
      </c>
      <c r="D657">
        <v>0.36828761026805401</v>
      </c>
      <c r="E657">
        <v>0.26181003270072101</v>
      </c>
      <c r="F657">
        <v>1.00684465530904</v>
      </c>
      <c r="G657">
        <v>0.20334831978485901</v>
      </c>
      <c r="H657">
        <v>0.30593774472674201</v>
      </c>
      <c r="I657">
        <v>0.19773968377015</v>
      </c>
      <c r="J657">
        <v>0.70702574828175002</v>
      </c>
      <c r="K657">
        <v>0.168382016799863</v>
      </c>
      <c r="L657">
        <v>4.53156186775064E-2</v>
      </c>
      <c r="M657">
        <v>0.79713498578665798</v>
      </c>
      <c r="N657">
        <v>1.01083262126403</v>
      </c>
      <c r="O657">
        <f t="shared" si="22"/>
        <v>1.0054017213353228</v>
      </c>
    </row>
    <row r="658" spans="2:15" x14ac:dyDescent="0.2">
      <c r="B658">
        <v>2650</v>
      </c>
      <c r="C658">
        <v>0.33181569434553698</v>
      </c>
      <c r="D658">
        <v>0.339331975589378</v>
      </c>
      <c r="E658">
        <v>0.25178400518755001</v>
      </c>
      <c r="F658">
        <v>0.92293167512246499</v>
      </c>
      <c r="G658">
        <v>0.18771590841008401</v>
      </c>
      <c r="H658">
        <v>0.27400027944002903</v>
      </c>
      <c r="I658">
        <v>0.18249193806446801</v>
      </c>
      <c r="J658">
        <v>0.64420812591458099</v>
      </c>
      <c r="K658">
        <v>0.25092775229093001</v>
      </c>
      <c r="L658">
        <v>1.32109936284432E-4</v>
      </c>
      <c r="M658">
        <v>1.21709313511068</v>
      </c>
      <c r="N658">
        <v>1.46815299733789</v>
      </c>
      <c r="O658">
        <f t="shared" si="22"/>
        <v>1.2116736348282444</v>
      </c>
    </row>
    <row r="659" spans="2:15" x14ac:dyDescent="0.2">
      <c r="B659">
        <v>2700</v>
      </c>
      <c r="C659">
        <v>0.39771137657766398</v>
      </c>
      <c r="D659">
        <v>0.34039256992776501</v>
      </c>
      <c r="E659">
        <v>0.21921847288411</v>
      </c>
      <c r="F659">
        <v>0.95732241938953899</v>
      </c>
      <c r="G659">
        <v>0.19838917355447</v>
      </c>
      <c r="H659">
        <v>0.26125889691322501</v>
      </c>
      <c r="I659">
        <v>0.16248175444035901</v>
      </c>
      <c r="J659">
        <v>0.62212982490805402</v>
      </c>
      <c r="K659">
        <v>0.15591643833618199</v>
      </c>
      <c r="L659">
        <v>5.0195893933106697E-4</v>
      </c>
      <c r="M659">
        <v>1.0815258219822601</v>
      </c>
      <c r="N659">
        <v>1.2379442192577701</v>
      </c>
      <c r="O659">
        <f t="shared" si="22"/>
        <v>1.1126294168579987</v>
      </c>
    </row>
    <row r="660" spans="2:15" x14ac:dyDescent="0.2">
      <c r="B660">
        <v>2750</v>
      </c>
      <c r="C660">
        <v>0.37807789022146798</v>
      </c>
      <c r="D660">
        <v>0.37814518611166498</v>
      </c>
      <c r="E660">
        <v>0.215660537334006</v>
      </c>
      <c r="F660">
        <v>0.97188361366714004</v>
      </c>
      <c r="G660">
        <v>0.207913667921519</v>
      </c>
      <c r="H660">
        <v>0.27941429908515503</v>
      </c>
      <c r="I660">
        <v>0.16985829338049899</v>
      </c>
      <c r="J660">
        <v>0.65718626038717198</v>
      </c>
      <c r="K660">
        <v>0.20295007912538601</v>
      </c>
      <c r="L660">
        <v>2.6285788467571399E-2</v>
      </c>
      <c r="M660">
        <v>1.19907342688586</v>
      </c>
      <c r="N660">
        <v>1.42830929447882</v>
      </c>
      <c r="O660">
        <f t="shared" si="22"/>
        <v>1.1951189457450753</v>
      </c>
    </row>
    <row r="661" spans="2:15" x14ac:dyDescent="0.2">
      <c r="B661">
        <v>2800</v>
      </c>
      <c r="C661">
        <v>0.43286043774493999</v>
      </c>
      <c r="D661">
        <v>0.35442090006200999</v>
      </c>
      <c r="E661">
        <v>0.21650747054445299</v>
      </c>
      <c r="F661">
        <v>1.0037888083513999</v>
      </c>
      <c r="G661">
        <v>0.19993483404857501</v>
      </c>
      <c r="H661">
        <v>0.24595415219710501</v>
      </c>
      <c r="I661">
        <v>0.153255363878532</v>
      </c>
      <c r="J661">
        <v>0.59914435012421197</v>
      </c>
      <c r="K661">
        <v>0.16485427768472799</v>
      </c>
      <c r="L661">
        <v>8.0185967366196306E-2</v>
      </c>
      <c r="M661">
        <v>1.25965912551999</v>
      </c>
      <c r="N661">
        <v>1.50469937057092</v>
      </c>
      <c r="O661">
        <f t="shared" si="22"/>
        <v>1.2266618811110583</v>
      </c>
    </row>
    <row r="662" spans="2:15" x14ac:dyDescent="0.2">
      <c r="B662">
        <v>2850</v>
      </c>
      <c r="C662">
        <v>0.39670562039732898</v>
      </c>
      <c r="D662">
        <v>0.412642406752944</v>
      </c>
      <c r="E662">
        <v>0.24528748793215199</v>
      </c>
      <c r="F662">
        <v>1.05463551508243</v>
      </c>
      <c r="G662">
        <v>0.21734133475637599</v>
      </c>
      <c r="H662">
        <v>0.22063358601017299</v>
      </c>
      <c r="I662">
        <v>0.182253376851612</v>
      </c>
      <c r="J662">
        <v>0.62022829761816201</v>
      </c>
      <c r="K662">
        <v>5.6503500983425402E-2</v>
      </c>
      <c r="L662">
        <v>3.2327860254189503E-2</v>
      </c>
      <c r="M662">
        <v>0.95370107792211301</v>
      </c>
      <c r="N662">
        <v>1.0425324391597299</v>
      </c>
      <c r="O662">
        <f t="shared" si="22"/>
        <v>1.0210447782343974</v>
      </c>
    </row>
    <row r="663" spans="2:15" x14ac:dyDescent="0.2">
      <c r="B663">
        <v>2900</v>
      </c>
      <c r="C663">
        <v>0.40345619569214902</v>
      </c>
      <c r="D663">
        <v>0.38391432532469899</v>
      </c>
      <c r="E663">
        <v>0.26704361774995</v>
      </c>
      <c r="F663">
        <v>1.0544141387668</v>
      </c>
      <c r="G663">
        <v>0.20877443129610601</v>
      </c>
      <c r="H663">
        <v>0.219135792542062</v>
      </c>
      <c r="I663">
        <v>0.191817667691424</v>
      </c>
      <c r="J663">
        <v>0.61972789152959096</v>
      </c>
      <c r="K663">
        <v>0.108844686716566</v>
      </c>
      <c r="L663">
        <v>7.4508527115952197E-2</v>
      </c>
      <c r="M663">
        <v>0.91458492975056005</v>
      </c>
      <c r="N663">
        <v>1.09793814358308</v>
      </c>
      <c r="O663">
        <f t="shared" si="22"/>
        <v>1.0478254356442585</v>
      </c>
    </row>
    <row r="664" spans="2:15" x14ac:dyDescent="0.2">
      <c r="B664">
        <v>2950</v>
      </c>
      <c r="C664">
        <v>0.36204736685330202</v>
      </c>
      <c r="D664">
        <v>0.40538185614977101</v>
      </c>
      <c r="E664">
        <v>0.29268053705073499</v>
      </c>
      <c r="F664">
        <v>1.0601097600538101</v>
      </c>
      <c r="G664">
        <v>0.188564177831231</v>
      </c>
      <c r="H664">
        <v>0.23964927856236501</v>
      </c>
      <c r="I664">
        <v>0.192336161343338</v>
      </c>
      <c r="J664">
        <v>0.62054961773693396</v>
      </c>
      <c r="K664">
        <v>0.12281247766122901</v>
      </c>
      <c r="L664">
        <v>0.196171974023685</v>
      </c>
      <c r="M664">
        <v>1.0269708760518801</v>
      </c>
      <c r="N664">
        <v>1.3459553277367999</v>
      </c>
      <c r="O664">
        <f t="shared" si="22"/>
        <v>1.1601531483975724</v>
      </c>
    </row>
    <row r="665" spans="2:15" x14ac:dyDescent="0.2">
      <c r="B665">
        <v>3000</v>
      </c>
      <c r="C665">
        <v>0.42413353018144301</v>
      </c>
      <c r="D665">
        <v>0.44135962015792302</v>
      </c>
      <c r="E665">
        <v>0.29338957245109398</v>
      </c>
      <c r="F665">
        <v>1.1588827227904599</v>
      </c>
      <c r="G665">
        <v>0.20640839306914399</v>
      </c>
      <c r="H665">
        <v>0.238325162282393</v>
      </c>
      <c r="I665">
        <v>0.1822428871257</v>
      </c>
      <c r="J665">
        <v>0.62697644247723605</v>
      </c>
      <c r="K665">
        <v>0.13516413445467901</v>
      </c>
      <c r="L665">
        <v>0.151625929742425</v>
      </c>
      <c r="M665">
        <v>1.15726165893836</v>
      </c>
      <c r="N665">
        <v>1.4440517231354599</v>
      </c>
      <c r="O665">
        <f t="shared" si="22"/>
        <v>1.2016870321075532</v>
      </c>
    </row>
    <row r="666" spans="2:15" x14ac:dyDescent="0.2">
      <c r="B666">
        <v>3050</v>
      </c>
      <c r="C666">
        <v>0.37978460884305598</v>
      </c>
      <c r="D666">
        <v>0.46012692358123702</v>
      </c>
      <c r="E666">
        <v>0.28607695320707399</v>
      </c>
      <c r="F666">
        <v>1.12598848563137</v>
      </c>
      <c r="G666">
        <v>0.205147264307736</v>
      </c>
      <c r="H666">
        <v>0.31206773690402601</v>
      </c>
      <c r="I666">
        <v>0.18758809151757799</v>
      </c>
      <c r="J666">
        <v>0.70480309272934005</v>
      </c>
      <c r="K666">
        <v>0.154686938950331</v>
      </c>
      <c r="L666">
        <v>0.15060193529207599</v>
      </c>
      <c r="M666">
        <v>1.14828706480704</v>
      </c>
      <c r="N666">
        <v>1.45357593904945</v>
      </c>
      <c r="O666">
        <f t="shared" si="22"/>
        <v>1.2056433714201933</v>
      </c>
    </row>
    <row r="667" spans="2:15" x14ac:dyDescent="0.2">
      <c r="B667">
        <v>3100</v>
      </c>
      <c r="C667">
        <v>0.38034316796984902</v>
      </c>
      <c r="D667">
        <v>0.51677772538410205</v>
      </c>
      <c r="E667">
        <v>0.26806660610067601</v>
      </c>
      <c r="F667">
        <v>1.1651874994546301</v>
      </c>
      <c r="G667">
        <v>0.18680405466443301</v>
      </c>
      <c r="H667">
        <v>0.31716197813166203</v>
      </c>
      <c r="I667">
        <v>0.18660986832180401</v>
      </c>
      <c r="J667">
        <v>0.69057590111789902</v>
      </c>
      <c r="K667">
        <v>0.33478502397951099</v>
      </c>
      <c r="L667">
        <v>0.14788707505648699</v>
      </c>
      <c r="M667">
        <v>1.04389541413174</v>
      </c>
      <c r="N667">
        <v>1.5265675131677401</v>
      </c>
      <c r="O667">
        <f t="shared" si="22"/>
        <v>1.2355434080467347</v>
      </c>
    </row>
    <row r="668" spans="2:15" x14ac:dyDescent="0.2">
      <c r="B668">
        <v>3150</v>
      </c>
      <c r="C668">
        <v>0.38208864798145198</v>
      </c>
      <c r="D668">
        <v>0.52321910005146199</v>
      </c>
      <c r="E668">
        <v>0.27586178154468599</v>
      </c>
      <c r="F668">
        <v>1.1811695295775999</v>
      </c>
      <c r="G668">
        <v>0.17804888958962101</v>
      </c>
      <c r="H668">
        <v>0.32428732824131601</v>
      </c>
      <c r="I668">
        <v>0.205134552243325</v>
      </c>
      <c r="J668">
        <v>0.70747077007426096</v>
      </c>
      <c r="K668">
        <v>0.146323709389096</v>
      </c>
      <c r="L668">
        <v>0.12595389833428799</v>
      </c>
      <c r="M668">
        <v>0.85874094522441402</v>
      </c>
      <c r="N668">
        <v>1.1310185529478001</v>
      </c>
      <c r="O668">
        <f t="shared" si="22"/>
        <v>1.0634935603696902</v>
      </c>
    </row>
    <row r="669" spans="2:15" x14ac:dyDescent="0.2">
      <c r="B669">
        <v>3200</v>
      </c>
      <c r="C669">
        <v>0.36300483200836797</v>
      </c>
      <c r="D669">
        <v>0.53456216513996702</v>
      </c>
      <c r="E669">
        <v>0.25227268094160799</v>
      </c>
      <c r="F669">
        <v>1.14983967808994</v>
      </c>
      <c r="G669">
        <v>0.16328876013953</v>
      </c>
      <c r="H669">
        <v>0.308407334085536</v>
      </c>
      <c r="I669">
        <v>0.196614123639586</v>
      </c>
      <c r="J669">
        <v>0.66831021786465095</v>
      </c>
      <c r="K669">
        <v>0.40394179960794702</v>
      </c>
      <c r="L669">
        <v>5.8085672539310601E-2</v>
      </c>
      <c r="M669">
        <v>1.1947887422563399</v>
      </c>
      <c r="N669">
        <v>1.6568162144035901</v>
      </c>
      <c r="O669">
        <f t="shared" si="22"/>
        <v>1.2871737312436073</v>
      </c>
    </row>
    <row r="670" spans="2:15" x14ac:dyDescent="0.2">
      <c r="B670">
        <v>3250</v>
      </c>
      <c r="C670">
        <v>0.35357944426890398</v>
      </c>
      <c r="D670">
        <v>0.50597758792059899</v>
      </c>
      <c r="E670">
        <v>0.272573873081976</v>
      </c>
      <c r="F670">
        <v>1.1321309052714801</v>
      </c>
      <c r="G670">
        <v>0.15596019363656299</v>
      </c>
      <c r="H670">
        <v>0.329943782870465</v>
      </c>
      <c r="I670">
        <v>0.20842312908965099</v>
      </c>
      <c r="J670">
        <v>0.69432710559667998</v>
      </c>
      <c r="K670">
        <v>0.54078603567001604</v>
      </c>
      <c r="L670">
        <v>8.1058005822481405E-2</v>
      </c>
      <c r="M670">
        <v>1.6345522277004401</v>
      </c>
      <c r="N670">
        <v>2.25639626919294</v>
      </c>
      <c r="O670">
        <f t="shared" ref="O670:O703" si="23">N670^0.5</f>
        <v>1.50213057661208</v>
      </c>
    </row>
    <row r="671" spans="2:15" x14ac:dyDescent="0.2">
      <c r="B671">
        <v>3300</v>
      </c>
      <c r="C671">
        <v>0.35624977937046398</v>
      </c>
      <c r="D671">
        <v>0.53378925306778702</v>
      </c>
      <c r="E671">
        <v>0.24581379656639099</v>
      </c>
      <c r="F671">
        <v>1.1358528290046399</v>
      </c>
      <c r="G671">
        <v>0.177458185472195</v>
      </c>
      <c r="H671">
        <v>0.322482999630676</v>
      </c>
      <c r="I671">
        <v>0.20232541272461399</v>
      </c>
      <c r="J671">
        <v>0.70226659782748502</v>
      </c>
      <c r="K671">
        <v>0.36843696811994803</v>
      </c>
      <c r="L671">
        <v>5.0505111790848899E-2</v>
      </c>
      <c r="M671">
        <v>1.3626925708322899</v>
      </c>
      <c r="N671">
        <v>1.78163465074309</v>
      </c>
      <c r="O671">
        <f t="shared" si="23"/>
        <v>1.3347788770965361</v>
      </c>
    </row>
    <row r="672" spans="2:15" x14ac:dyDescent="0.2">
      <c r="B672">
        <v>3350</v>
      </c>
      <c r="C672">
        <v>0.33207546984589897</v>
      </c>
      <c r="D672">
        <v>0.49889031692119701</v>
      </c>
      <c r="E672">
        <v>0.23528693788629901</v>
      </c>
      <c r="F672">
        <v>1.0662527246533899</v>
      </c>
      <c r="G672">
        <v>0.16902065556936899</v>
      </c>
      <c r="H672">
        <v>0.32403429247184201</v>
      </c>
      <c r="I672">
        <v>0.18348977232875799</v>
      </c>
      <c r="J672">
        <v>0.67654472036996804</v>
      </c>
      <c r="K672">
        <v>0.25579205634142399</v>
      </c>
      <c r="L672">
        <v>3.6772523495797398E-2</v>
      </c>
      <c r="M672">
        <v>1.0324777205392399</v>
      </c>
      <c r="N672">
        <v>1.32504230037646</v>
      </c>
      <c r="O672">
        <f t="shared" si="23"/>
        <v>1.1511048172848812</v>
      </c>
    </row>
    <row r="673" spans="2:15" x14ac:dyDescent="0.2">
      <c r="B673">
        <v>3400</v>
      </c>
      <c r="C673">
        <v>0.35633005055953298</v>
      </c>
      <c r="D673">
        <v>0.43712411680726099</v>
      </c>
      <c r="E673">
        <v>0.23696785661939501</v>
      </c>
      <c r="F673">
        <v>1.0304220239861901</v>
      </c>
      <c r="G673">
        <v>0.18565445427955901</v>
      </c>
      <c r="H673">
        <v>0.30834609678289598</v>
      </c>
      <c r="I673">
        <v>0.17487134644605601</v>
      </c>
      <c r="J673">
        <v>0.66887189750850995</v>
      </c>
      <c r="K673">
        <v>9.8909054004145402E-2</v>
      </c>
      <c r="L673">
        <v>5.6286025431293097E-3</v>
      </c>
      <c r="M673">
        <v>1.3949074876457901</v>
      </c>
      <c r="N673">
        <v>1.4994451441930701</v>
      </c>
      <c r="O673">
        <f t="shared" si="23"/>
        <v>1.224518331505523</v>
      </c>
    </row>
    <row r="674" spans="2:15" x14ac:dyDescent="0.2">
      <c r="B674">
        <v>3450</v>
      </c>
      <c r="C674">
        <v>0.33969488848284102</v>
      </c>
      <c r="D674">
        <v>0.46003711565259198</v>
      </c>
      <c r="E674">
        <v>0.216174790549442</v>
      </c>
      <c r="F674">
        <v>1.0159067946848801</v>
      </c>
      <c r="G674">
        <v>0.16875819415663601</v>
      </c>
      <c r="H674">
        <v>0.29307185606832498</v>
      </c>
      <c r="I674">
        <v>0.16857818763284699</v>
      </c>
      <c r="J674">
        <v>0.63040823785780797</v>
      </c>
      <c r="K674">
        <v>9.0977356554796704E-2</v>
      </c>
      <c r="L674">
        <v>6.6160386309988602E-3</v>
      </c>
      <c r="M674">
        <v>1.5168743341759101</v>
      </c>
      <c r="N674">
        <v>1.61446772936171</v>
      </c>
      <c r="O674">
        <f t="shared" si="23"/>
        <v>1.2706170663743306</v>
      </c>
    </row>
    <row r="675" spans="2:15" x14ac:dyDescent="0.2">
      <c r="B675">
        <v>3500</v>
      </c>
      <c r="C675">
        <v>0.29520991664457202</v>
      </c>
      <c r="D675">
        <v>0.45544992447294802</v>
      </c>
      <c r="E675">
        <v>0.28236418112870298</v>
      </c>
      <c r="F675">
        <v>1.0330240222462199</v>
      </c>
      <c r="G675">
        <v>0.16501866683206701</v>
      </c>
      <c r="H675">
        <v>0.307660515860193</v>
      </c>
      <c r="I675">
        <v>0.20129152102202599</v>
      </c>
      <c r="J675">
        <v>0.67397070371428602</v>
      </c>
      <c r="K675">
        <v>8.7300677803324206E-2</v>
      </c>
      <c r="L675">
        <v>1.1653812274346699E-2</v>
      </c>
      <c r="M675">
        <v>1.8172809591258501</v>
      </c>
      <c r="N675">
        <v>1.9162354492035201</v>
      </c>
      <c r="O675">
        <f t="shared" si="23"/>
        <v>1.3842815642792907</v>
      </c>
    </row>
    <row r="676" spans="2:15" x14ac:dyDescent="0.2">
      <c r="B676">
        <v>3550</v>
      </c>
      <c r="C676">
        <v>0.290327110569855</v>
      </c>
      <c r="D676">
        <v>0.43850309167622997</v>
      </c>
      <c r="E676">
        <v>0.23506599641531101</v>
      </c>
      <c r="F676">
        <v>0.96389619866139598</v>
      </c>
      <c r="G676">
        <v>0.17110796003284201</v>
      </c>
      <c r="H676">
        <v>0.32148236478370101</v>
      </c>
      <c r="I676">
        <v>0.199119489950804</v>
      </c>
      <c r="J676">
        <v>0.69170981476734705</v>
      </c>
      <c r="K676">
        <v>0.14218514108413</v>
      </c>
      <c r="L676">
        <v>2.8620791712046199E-2</v>
      </c>
      <c r="M676">
        <v>1.6031776585467199</v>
      </c>
      <c r="N676">
        <v>1.7739835913428901</v>
      </c>
      <c r="O676">
        <f t="shared" si="23"/>
        <v>1.3319097534528719</v>
      </c>
    </row>
    <row r="677" spans="2:15" x14ac:dyDescent="0.2">
      <c r="B677">
        <v>3600</v>
      </c>
      <c r="C677">
        <v>0.26893373772214302</v>
      </c>
      <c r="D677">
        <v>0.489035812226502</v>
      </c>
      <c r="E677">
        <v>0.22225507761792901</v>
      </c>
      <c r="F677">
        <v>0.98022462756657502</v>
      </c>
      <c r="G677">
        <v>0.163710976979724</v>
      </c>
      <c r="H677">
        <v>0.32502354603085398</v>
      </c>
      <c r="I677">
        <v>0.196672953361822</v>
      </c>
      <c r="J677">
        <v>0.68540747637239996</v>
      </c>
      <c r="K677">
        <v>2.9349513358307801E-2</v>
      </c>
      <c r="L677">
        <v>5.6213015575897203E-2</v>
      </c>
      <c r="M677">
        <v>1.53672389267301</v>
      </c>
      <c r="N677">
        <v>1.6222864216072199</v>
      </c>
      <c r="O677">
        <f t="shared" si="23"/>
        <v>1.2736900806739526</v>
      </c>
    </row>
    <row r="678" spans="2:15" x14ac:dyDescent="0.2">
      <c r="B678">
        <v>3650</v>
      </c>
      <c r="C678">
        <v>0.26743855097269198</v>
      </c>
      <c r="D678">
        <v>0.46443033708387399</v>
      </c>
      <c r="E678">
        <v>0.28574711306336897</v>
      </c>
      <c r="F678">
        <v>1.01761600111993</v>
      </c>
      <c r="G678">
        <v>0.172287839810841</v>
      </c>
      <c r="H678">
        <v>0.32141056276308</v>
      </c>
      <c r="I678">
        <v>0.226080634844575</v>
      </c>
      <c r="J678">
        <v>0.71977903741849503</v>
      </c>
      <c r="K678">
        <v>1.2667812397065099E-4</v>
      </c>
      <c r="L678">
        <v>2.1723468496947101E-2</v>
      </c>
      <c r="M678">
        <v>1.73984465533587</v>
      </c>
      <c r="N678">
        <v>1.76169480195678</v>
      </c>
      <c r="O678">
        <f t="shared" si="23"/>
        <v>1.3272885149645424</v>
      </c>
    </row>
    <row r="679" spans="2:15" x14ac:dyDescent="0.2">
      <c r="B679">
        <v>3700</v>
      </c>
      <c r="C679">
        <v>0.27408869203917802</v>
      </c>
      <c r="D679">
        <v>0.46723044765521399</v>
      </c>
      <c r="E679">
        <v>0.30026376435985902</v>
      </c>
      <c r="F679">
        <v>1.0415829040542499</v>
      </c>
      <c r="G679">
        <v>0.18290874272280599</v>
      </c>
      <c r="H679">
        <v>0.34552032898272</v>
      </c>
      <c r="I679">
        <v>0.23453314956801999</v>
      </c>
      <c r="J679">
        <v>0.76296222127354496</v>
      </c>
      <c r="K679">
        <v>8.7769721736478002E-4</v>
      </c>
      <c r="L679">
        <v>3.2588945608083002E-2</v>
      </c>
      <c r="M679">
        <v>1.39725681929571</v>
      </c>
      <c r="N679">
        <v>1.43072346212116</v>
      </c>
      <c r="O679">
        <f t="shared" si="23"/>
        <v>1.1961285307696494</v>
      </c>
    </row>
    <row r="680" spans="2:15" x14ac:dyDescent="0.2">
      <c r="B680">
        <v>3750</v>
      </c>
      <c r="C680">
        <v>0.28387491841062301</v>
      </c>
      <c r="D680">
        <v>0.47806506127155401</v>
      </c>
      <c r="E680">
        <v>0.31041933629391399</v>
      </c>
      <c r="F680">
        <v>1.07235931597609</v>
      </c>
      <c r="G680">
        <v>0.18922430977691801</v>
      </c>
      <c r="H680">
        <v>0.33140916059759401</v>
      </c>
      <c r="I680">
        <v>0.215161686126426</v>
      </c>
      <c r="J680">
        <v>0.73579515650093696</v>
      </c>
      <c r="K680">
        <v>1.4392456867229799E-3</v>
      </c>
      <c r="L680">
        <v>4.8108998952102598E-2</v>
      </c>
      <c r="M680">
        <v>1.1324937535556101</v>
      </c>
      <c r="N680">
        <v>1.1820419981944299</v>
      </c>
      <c r="O680">
        <f t="shared" si="23"/>
        <v>1.0872175486968696</v>
      </c>
    </row>
    <row r="681" spans="2:15" x14ac:dyDescent="0.2">
      <c r="B681">
        <v>3800</v>
      </c>
      <c r="C681">
        <v>0.32627640797931601</v>
      </c>
      <c r="D681">
        <v>0.465664659692199</v>
      </c>
      <c r="E681">
        <v>0.35614200023904302</v>
      </c>
      <c r="F681">
        <v>1.14808306791056</v>
      </c>
      <c r="G681">
        <v>0.22283390602520001</v>
      </c>
      <c r="H681">
        <v>0.350589353777846</v>
      </c>
      <c r="I681">
        <v>0.25702104262007902</v>
      </c>
      <c r="J681">
        <v>0.83044430242312495</v>
      </c>
      <c r="K681">
        <v>2.1998865659032401E-2</v>
      </c>
      <c r="L681">
        <v>1.8546366563363E-2</v>
      </c>
      <c r="M681">
        <v>1.1586369001091099</v>
      </c>
      <c r="N681">
        <v>1.1991821323315</v>
      </c>
      <c r="O681">
        <f t="shared" si="23"/>
        <v>1.0950717475725049</v>
      </c>
    </row>
    <row r="682" spans="2:15" x14ac:dyDescent="0.2">
      <c r="B682">
        <v>3850</v>
      </c>
      <c r="C682">
        <v>0.37423395669619702</v>
      </c>
      <c r="D682">
        <v>0.47783350327994401</v>
      </c>
      <c r="E682">
        <v>0.37108124808599102</v>
      </c>
      <c r="F682">
        <v>1.2231487080621299</v>
      </c>
      <c r="G682">
        <v>0.240074939721798</v>
      </c>
      <c r="H682">
        <v>0.35276023785626998</v>
      </c>
      <c r="I682">
        <v>0.28487320775856501</v>
      </c>
      <c r="J682">
        <v>0.87770838533663298</v>
      </c>
      <c r="K682">
        <v>5.4694711691462602E-2</v>
      </c>
      <c r="L682">
        <v>0.102467810409684</v>
      </c>
      <c r="M682">
        <v>1.4017292601875999</v>
      </c>
      <c r="N682">
        <v>1.55889178228875</v>
      </c>
      <c r="O682">
        <f t="shared" si="23"/>
        <v>1.2485558787209927</v>
      </c>
    </row>
    <row r="683" spans="2:15" x14ac:dyDescent="0.2">
      <c r="B683">
        <v>3900</v>
      </c>
      <c r="C683">
        <v>0.31910644118022802</v>
      </c>
      <c r="D683">
        <v>0.57526504320254901</v>
      </c>
      <c r="E683">
        <v>0.369238633112564</v>
      </c>
      <c r="F683">
        <v>1.26361011749534</v>
      </c>
      <c r="G683">
        <v>0.255311840022519</v>
      </c>
      <c r="H683">
        <v>0.36273809037759702</v>
      </c>
      <c r="I683">
        <v>0.29257747294799902</v>
      </c>
      <c r="J683">
        <v>0.91062740334811498</v>
      </c>
      <c r="K683">
        <v>7.3735702927479801E-2</v>
      </c>
      <c r="L683">
        <v>2.2433098667054001E-2</v>
      </c>
      <c r="M683">
        <v>1.4072917891407</v>
      </c>
      <c r="N683">
        <v>1.5034605907352401</v>
      </c>
      <c r="O683">
        <f t="shared" si="23"/>
        <v>1.2261568377394632</v>
      </c>
    </row>
    <row r="684" spans="2:15" x14ac:dyDescent="0.2">
      <c r="B684">
        <v>3950</v>
      </c>
      <c r="C684">
        <v>0.35474566129671498</v>
      </c>
      <c r="D684">
        <v>0.51457335399063697</v>
      </c>
      <c r="E684">
        <v>0.39152624647672601</v>
      </c>
      <c r="F684">
        <v>1.26084526176408</v>
      </c>
      <c r="G684">
        <v>0.263601407400401</v>
      </c>
      <c r="H684">
        <v>0.354396118891665</v>
      </c>
      <c r="I684">
        <v>0.26777679489571299</v>
      </c>
      <c r="J684">
        <v>0.88577432118777899</v>
      </c>
      <c r="K684">
        <v>0.14839111685123299</v>
      </c>
      <c r="L684">
        <v>9.6161446374777703E-3</v>
      </c>
      <c r="M684">
        <v>1.30871408020522</v>
      </c>
      <c r="N684">
        <v>1.46672134169394</v>
      </c>
      <c r="O684">
        <f t="shared" si="23"/>
        <v>1.2110827146375842</v>
      </c>
    </row>
    <row r="685" spans="2:15" x14ac:dyDescent="0.2">
      <c r="B685">
        <v>4000</v>
      </c>
      <c r="C685">
        <v>0.37549009835594999</v>
      </c>
      <c r="D685">
        <v>0.522032416544981</v>
      </c>
      <c r="E685">
        <v>0.35916603062407898</v>
      </c>
      <c r="F685">
        <v>1.2566885455250101</v>
      </c>
      <c r="G685">
        <v>0.27879569830291101</v>
      </c>
      <c r="H685">
        <v>0.389120236523333</v>
      </c>
      <c r="I685">
        <v>0.261154692614327</v>
      </c>
      <c r="J685">
        <v>0.92907062744057101</v>
      </c>
      <c r="K685">
        <v>0.123267369740241</v>
      </c>
      <c r="L685">
        <v>3.9071117594684603E-2</v>
      </c>
      <c r="M685">
        <v>1.04282737553848</v>
      </c>
      <c r="N685">
        <v>1.2051658628734101</v>
      </c>
      <c r="O685">
        <f t="shared" si="23"/>
        <v>1.0978004658741087</v>
      </c>
    </row>
    <row r="686" spans="2:15" x14ac:dyDescent="0.2">
      <c r="B686">
        <v>4050</v>
      </c>
      <c r="C686">
        <v>0.386890363710376</v>
      </c>
      <c r="D686">
        <v>0.56699577448351901</v>
      </c>
      <c r="E686">
        <v>0.40554397703999301</v>
      </c>
      <c r="F686">
        <v>1.3594301152338899</v>
      </c>
      <c r="G686">
        <v>0.26742165732159201</v>
      </c>
      <c r="H686">
        <v>0.38268835037448801</v>
      </c>
      <c r="I686">
        <v>0.25267391685062801</v>
      </c>
      <c r="J686">
        <v>0.90278392454670797</v>
      </c>
      <c r="K686">
        <v>9.6653126470906195E-2</v>
      </c>
      <c r="L686">
        <v>1.65596854043823E-2</v>
      </c>
      <c r="M686">
        <v>1.0842171100634199</v>
      </c>
      <c r="N686">
        <v>1.1974299219386999</v>
      </c>
      <c r="O686">
        <f t="shared" si="23"/>
        <v>1.0942714114600181</v>
      </c>
    </row>
    <row r="687" spans="2:15" x14ac:dyDescent="0.2">
      <c r="B687">
        <v>4100</v>
      </c>
      <c r="C687">
        <v>0.33008332149174402</v>
      </c>
      <c r="D687">
        <v>0.47109543211329302</v>
      </c>
      <c r="E687">
        <v>0.416024484188731</v>
      </c>
      <c r="F687">
        <v>1.21720323779377</v>
      </c>
      <c r="G687">
        <v>0.23054989829400899</v>
      </c>
      <c r="H687">
        <v>0.35666484504750501</v>
      </c>
      <c r="I687">
        <v>0.27663044490269501</v>
      </c>
      <c r="J687">
        <v>0.86384518824420797</v>
      </c>
      <c r="K687">
        <v>0.13810156042038599</v>
      </c>
      <c r="L687">
        <v>1.0520247540949001E-2</v>
      </c>
      <c r="M687">
        <v>0.89200923823623501</v>
      </c>
      <c r="N687">
        <v>1.0406310461975701</v>
      </c>
      <c r="O687">
        <f t="shared" si="23"/>
        <v>1.0201132516527613</v>
      </c>
    </row>
    <row r="688" spans="2:15" x14ac:dyDescent="0.2">
      <c r="B688">
        <v>4150</v>
      </c>
      <c r="C688">
        <v>0.33631947390592198</v>
      </c>
      <c r="D688">
        <v>0.57351819477250099</v>
      </c>
      <c r="E688">
        <v>0.42925063658255302</v>
      </c>
      <c r="F688">
        <v>1.3390883052609801</v>
      </c>
      <c r="G688">
        <v>0.22840798683003999</v>
      </c>
      <c r="H688">
        <v>0.36011819928889899</v>
      </c>
      <c r="I688">
        <v>0.29726375454540499</v>
      </c>
      <c r="J688">
        <v>0.88578994066434402</v>
      </c>
      <c r="K688">
        <v>0.15549349035427701</v>
      </c>
      <c r="L688">
        <v>1.2279548304957001E-3</v>
      </c>
      <c r="M688">
        <v>0.75604746892827102</v>
      </c>
      <c r="N688">
        <v>0.91276891411304295</v>
      </c>
      <c r="O688">
        <f t="shared" si="23"/>
        <v>0.95538940443833842</v>
      </c>
    </row>
    <row r="689" spans="2:15" x14ac:dyDescent="0.2">
      <c r="B689">
        <v>4200</v>
      </c>
      <c r="C689">
        <v>0.35016409914059299</v>
      </c>
      <c r="D689">
        <v>0.62890151653262505</v>
      </c>
      <c r="E689">
        <v>0.42533214096702099</v>
      </c>
      <c r="F689">
        <v>1.4043977566402399</v>
      </c>
      <c r="G689">
        <v>0.24371604634563501</v>
      </c>
      <c r="H689">
        <v>0.42447730342449702</v>
      </c>
      <c r="I689">
        <v>0.32308064173669498</v>
      </c>
      <c r="J689">
        <v>0.99127399150682605</v>
      </c>
      <c r="K689">
        <v>8.8472645739891706E-2</v>
      </c>
      <c r="L689">
        <v>3.4190171693147101E-3</v>
      </c>
      <c r="M689">
        <v>0.94973162492941499</v>
      </c>
      <c r="N689">
        <v>1.04162328783862</v>
      </c>
      <c r="O689">
        <f t="shared" si="23"/>
        <v>1.0205994747395375</v>
      </c>
    </row>
    <row r="690" spans="2:15" x14ac:dyDescent="0.2">
      <c r="B690">
        <v>4250</v>
      </c>
      <c r="C690">
        <v>0.38753113733035899</v>
      </c>
      <c r="D690">
        <v>0.61815084487657501</v>
      </c>
      <c r="E690">
        <v>0.37943513433306397</v>
      </c>
      <c r="F690">
        <v>1.38511711654</v>
      </c>
      <c r="G690">
        <v>0.27324548928286502</v>
      </c>
      <c r="H690">
        <v>0.42845740307403202</v>
      </c>
      <c r="I690">
        <v>0.32973580303446198</v>
      </c>
      <c r="J690">
        <v>1.0314386953913599</v>
      </c>
      <c r="K690">
        <v>4.5375069412196101E-2</v>
      </c>
      <c r="L690">
        <v>1.63291967785478E-2</v>
      </c>
      <c r="M690">
        <v>0.97257332406147801</v>
      </c>
      <c r="N690">
        <v>1.0342775902522201</v>
      </c>
      <c r="O690">
        <f t="shared" si="23"/>
        <v>1.0169943904723469</v>
      </c>
    </row>
    <row r="691" spans="2:15" x14ac:dyDescent="0.2">
      <c r="B691">
        <v>4300</v>
      </c>
      <c r="C691">
        <v>0.39825794146613303</v>
      </c>
      <c r="D691">
        <v>0.584850856228045</v>
      </c>
      <c r="E691">
        <v>0.39671097216622098</v>
      </c>
      <c r="F691">
        <v>1.3798197698604</v>
      </c>
      <c r="G691">
        <v>0.27182631977517802</v>
      </c>
      <c r="H691">
        <v>0.41501066541689602</v>
      </c>
      <c r="I691">
        <v>0.301144407386226</v>
      </c>
      <c r="J691">
        <v>0.98798139257829998</v>
      </c>
      <c r="K691">
        <v>3.7207017382996997E-2</v>
      </c>
      <c r="L691">
        <v>2.9183877504998901E-2</v>
      </c>
      <c r="M691">
        <v>0.84696808707985005</v>
      </c>
      <c r="N691">
        <v>0.91335898196784604</v>
      </c>
      <c r="O691">
        <f t="shared" si="23"/>
        <v>0.95569816467744984</v>
      </c>
    </row>
    <row r="692" spans="2:15" x14ac:dyDescent="0.2">
      <c r="B692">
        <v>4350</v>
      </c>
      <c r="C692">
        <v>0.354745836491761</v>
      </c>
      <c r="D692">
        <v>0.59705340519060002</v>
      </c>
      <c r="E692">
        <v>0.42160568827754202</v>
      </c>
      <c r="F692">
        <v>1.3734049299599</v>
      </c>
      <c r="G692">
        <v>0.267531600467249</v>
      </c>
      <c r="H692">
        <v>0.41885193017208899</v>
      </c>
      <c r="I692">
        <v>0.32981648024729399</v>
      </c>
      <c r="J692">
        <v>1.01620001088663</v>
      </c>
      <c r="K692">
        <v>0.123306567525569</v>
      </c>
      <c r="L692">
        <v>3.7530242495137603E-2</v>
      </c>
      <c r="M692">
        <v>0.60810064370757499</v>
      </c>
      <c r="N692">
        <v>0.76893745372828104</v>
      </c>
      <c r="O692">
        <f t="shared" si="23"/>
        <v>0.87689078779987251</v>
      </c>
    </row>
    <row r="693" spans="2:15" x14ac:dyDescent="0.2">
      <c r="B693">
        <v>4400</v>
      </c>
      <c r="C693">
        <v>0.39912982798359797</v>
      </c>
      <c r="D693">
        <v>0.57140101707251501</v>
      </c>
      <c r="E693">
        <v>0.43556158384868099</v>
      </c>
      <c r="F693">
        <v>1.40609242890479</v>
      </c>
      <c r="G693">
        <v>0.28760726258792602</v>
      </c>
      <c r="H693">
        <v>0.402575785965893</v>
      </c>
      <c r="I693">
        <v>0.345887770179101</v>
      </c>
      <c r="J693">
        <v>1.03607081873292</v>
      </c>
      <c r="K693">
        <v>3.16744604913137E-2</v>
      </c>
      <c r="L693">
        <v>6.21787608775193E-2</v>
      </c>
      <c r="M693">
        <v>0.692020588948557</v>
      </c>
      <c r="N693">
        <v>0.78587381031739001</v>
      </c>
      <c r="O693">
        <f t="shared" si="23"/>
        <v>0.88649523987294487</v>
      </c>
    </row>
    <row r="694" spans="2:15" x14ac:dyDescent="0.2">
      <c r="B694">
        <v>4450</v>
      </c>
      <c r="C694">
        <v>0.37996581475027302</v>
      </c>
      <c r="D694">
        <v>0.59914531027729001</v>
      </c>
      <c r="E694">
        <v>0.42041489424983702</v>
      </c>
      <c r="F694">
        <v>1.3995260192773999</v>
      </c>
      <c r="G694">
        <v>0.28300806718765498</v>
      </c>
      <c r="H694">
        <v>0.40726151714450998</v>
      </c>
      <c r="I694">
        <v>0.34958243975811598</v>
      </c>
      <c r="J694">
        <v>1.03985202409028</v>
      </c>
      <c r="K694">
        <v>4.78330430053239E-2</v>
      </c>
      <c r="L694">
        <v>2.9655526318845101E-2</v>
      </c>
      <c r="M694">
        <v>0.50609679595105195</v>
      </c>
      <c r="N694">
        <v>0.58358536527522098</v>
      </c>
      <c r="O694">
        <f t="shared" si="23"/>
        <v>0.76392759164414337</v>
      </c>
    </row>
    <row r="695" spans="2:15" x14ac:dyDescent="0.2">
      <c r="B695">
        <v>4500</v>
      </c>
      <c r="C695">
        <v>0.40178317910685901</v>
      </c>
      <c r="D695">
        <v>0.67249584086345904</v>
      </c>
      <c r="E695">
        <v>0.39058065877009401</v>
      </c>
      <c r="F695">
        <v>1.46485967874041</v>
      </c>
      <c r="G695">
        <v>0.28769809912566402</v>
      </c>
      <c r="H695">
        <v>0.412314427383773</v>
      </c>
      <c r="I695">
        <v>0.30779178554690301</v>
      </c>
      <c r="J695">
        <v>1.00780431205634</v>
      </c>
      <c r="K695">
        <v>7.4123423616813205E-2</v>
      </c>
      <c r="L695">
        <v>0.12258384877228901</v>
      </c>
      <c r="M695">
        <v>0.491910345987152</v>
      </c>
      <c r="N695">
        <v>0.68861761837625401</v>
      </c>
      <c r="O695">
        <f t="shared" si="23"/>
        <v>0.82982987315247581</v>
      </c>
    </row>
    <row r="696" spans="2:15" x14ac:dyDescent="0.2">
      <c r="B696">
        <v>4550</v>
      </c>
      <c r="C696">
        <v>0.42191453867980899</v>
      </c>
      <c r="D696">
        <v>0.65020723235177902</v>
      </c>
      <c r="E696">
        <v>0.35074448276631798</v>
      </c>
      <c r="F696">
        <v>1.42286625379791</v>
      </c>
      <c r="G696">
        <v>0.30643623764139299</v>
      </c>
      <c r="H696">
        <v>0.43324111355456302</v>
      </c>
      <c r="I696">
        <v>0.297026374102839</v>
      </c>
      <c r="J696">
        <v>1.0367037252987901</v>
      </c>
      <c r="K696">
        <v>5.0885525849171803E-2</v>
      </c>
      <c r="L696">
        <v>0.151265128840298</v>
      </c>
      <c r="M696">
        <v>0.40982875007270397</v>
      </c>
      <c r="N696">
        <v>0.61197940476217405</v>
      </c>
      <c r="O696">
        <f t="shared" si="23"/>
        <v>0.78229112532494838</v>
      </c>
    </row>
    <row r="697" spans="2:15" x14ac:dyDescent="0.2">
      <c r="B697">
        <v>4600</v>
      </c>
      <c r="C697">
        <v>0.40226387583885598</v>
      </c>
      <c r="D697">
        <v>0.56062749374957599</v>
      </c>
      <c r="E697">
        <v>0.33604530681000699</v>
      </c>
      <c r="F697">
        <v>1.29893667639844</v>
      </c>
      <c r="G697">
        <v>0.28071980262323598</v>
      </c>
      <c r="H697">
        <v>0.413799053011907</v>
      </c>
      <c r="I697">
        <v>0.27221093549407399</v>
      </c>
      <c r="J697">
        <v>0.96672979112921698</v>
      </c>
      <c r="K697">
        <v>0.12682954078192199</v>
      </c>
      <c r="L697">
        <v>0.14034013483969701</v>
      </c>
      <c r="M697">
        <v>0.88566066535962296</v>
      </c>
      <c r="N697">
        <v>1.1528303409812399</v>
      </c>
      <c r="O697">
        <f t="shared" si="23"/>
        <v>1.073699371789534</v>
      </c>
    </row>
    <row r="698" spans="2:15" x14ac:dyDescent="0.2">
      <c r="B698">
        <v>4650</v>
      </c>
      <c r="C698">
        <v>0.46207875910311702</v>
      </c>
      <c r="D698">
        <v>0.54683650292787001</v>
      </c>
      <c r="E698">
        <v>0.39830107963247002</v>
      </c>
      <c r="F698">
        <v>1.40721634166346</v>
      </c>
      <c r="G698">
        <v>0.29539476702212702</v>
      </c>
      <c r="H698">
        <v>0.37959959225116502</v>
      </c>
      <c r="I698">
        <v>0.277292066682717</v>
      </c>
      <c r="J698">
        <v>0.95228642595600899</v>
      </c>
      <c r="K698">
        <v>8.1877502121216195E-2</v>
      </c>
      <c r="L698">
        <v>6.8645371880774297E-2</v>
      </c>
      <c r="M698">
        <v>0.94987378476343198</v>
      </c>
      <c r="N698">
        <v>1.1003966587654199</v>
      </c>
      <c r="O698">
        <f t="shared" si="23"/>
        <v>1.0489979307727064</v>
      </c>
    </row>
    <row r="699" spans="2:15" x14ac:dyDescent="0.2">
      <c r="B699">
        <v>4700</v>
      </c>
      <c r="C699">
        <v>0.38231218193048799</v>
      </c>
      <c r="D699">
        <v>0.59527256009586205</v>
      </c>
      <c r="E699">
        <v>0.427998886452303</v>
      </c>
      <c r="F699">
        <v>1.40558362847865</v>
      </c>
      <c r="G699">
        <v>0.287177935200569</v>
      </c>
      <c r="H699">
        <v>0.38600559660431</v>
      </c>
      <c r="I699">
        <v>0.32039609804289398</v>
      </c>
      <c r="J699">
        <v>0.99357962984777404</v>
      </c>
      <c r="K699">
        <v>8.7076559988017402E-2</v>
      </c>
      <c r="L699">
        <v>3.5411773449381803E-2</v>
      </c>
      <c r="M699">
        <v>0.75335774939478195</v>
      </c>
      <c r="N699">
        <v>0.87584608283218102</v>
      </c>
      <c r="O699">
        <f t="shared" si="23"/>
        <v>0.93586648771722825</v>
      </c>
    </row>
    <row r="700" spans="2:15" x14ac:dyDescent="0.2">
      <c r="B700">
        <v>4750</v>
      </c>
      <c r="C700">
        <v>0.42478604003043602</v>
      </c>
      <c r="D700">
        <v>0.66085692160064302</v>
      </c>
      <c r="E700">
        <v>0.42359965671925698</v>
      </c>
      <c r="F700">
        <v>1.50924261835034</v>
      </c>
      <c r="G700">
        <v>0.304396420373854</v>
      </c>
      <c r="H700">
        <v>0.421535511553428</v>
      </c>
      <c r="I700">
        <v>0.322825543779722</v>
      </c>
      <c r="J700">
        <v>1.048757475707</v>
      </c>
      <c r="K700">
        <v>1.2134232041799201E-3</v>
      </c>
      <c r="L700">
        <v>0.15032809929646701</v>
      </c>
      <c r="M700">
        <v>0.42979378249475497</v>
      </c>
      <c r="N700">
        <v>0.58133530499540298</v>
      </c>
      <c r="O700">
        <f t="shared" si="23"/>
        <v>0.76245347726625456</v>
      </c>
    </row>
    <row r="701" spans="2:15" x14ac:dyDescent="0.2">
      <c r="B701">
        <v>4800</v>
      </c>
      <c r="C701">
        <v>0.40291010986421899</v>
      </c>
      <c r="D701">
        <v>0.68935172092252495</v>
      </c>
      <c r="E701">
        <v>0.399798094018188</v>
      </c>
      <c r="F701">
        <v>1.49205992480493</v>
      </c>
      <c r="G701">
        <v>0.29539253728633802</v>
      </c>
      <c r="H701">
        <v>0.47679235514474599</v>
      </c>
      <c r="I701">
        <v>0.33527290105244201</v>
      </c>
      <c r="J701">
        <v>1.1074577934835299</v>
      </c>
      <c r="K701">
        <v>1.9859013477395598E-3</v>
      </c>
      <c r="L701">
        <v>0.30366990659163001</v>
      </c>
      <c r="M701">
        <v>0.42566724486950702</v>
      </c>
      <c r="N701">
        <v>0.73132305280887699</v>
      </c>
      <c r="O701">
        <f t="shared" si="23"/>
        <v>0.85517428212550739</v>
      </c>
    </row>
    <row r="702" spans="2:15" x14ac:dyDescent="0.2">
      <c r="B702">
        <v>4850</v>
      </c>
      <c r="C702">
        <v>0.39262780210049403</v>
      </c>
      <c r="D702">
        <v>0.745639187101926</v>
      </c>
      <c r="E702">
        <v>0.43274354134348397</v>
      </c>
      <c r="F702">
        <v>1.5710105305458999</v>
      </c>
      <c r="G702">
        <v>0.35895993911420399</v>
      </c>
      <c r="H702">
        <v>0.49796345135324199</v>
      </c>
      <c r="I702">
        <v>0.31634332884647298</v>
      </c>
      <c r="J702">
        <v>1.1732667193139199</v>
      </c>
      <c r="K702">
        <v>3.1635446986138599E-2</v>
      </c>
      <c r="L702">
        <v>0.35873385948212499</v>
      </c>
      <c r="M702">
        <v>0.424720920910997</v>
      </c>
      <c r="N702">
        <v>0.81509022737926096</v>
      </c>
      <c r="O702">
        <f t="shared" si="23"/>
        <v>0.90282347520390771</v>
      </c>
    </row>
    <row r="703" spans="2:15" x14ac:dyDescent="0.2">
      <c r="B703">
        <v>4900</v>
      </c>
      <c r="C703">
        <v>0.473832282970508</v>
      </c>
      <c r="D703">
        <v>0.76142505670465299</v>
      </c>
      <c r="E703">
        <v>0.39357751589138001</v>
      </c>
      <c r="F703">
        <v>1.62883485556654</v>
      </c>
      <c r="G703">
        <v>0.39337162155741501</v>
      </c>
      <c r="H703">
        <v>0.51763445733644398</v>
      </c>
      <c r="I703">
        <v>0.31159607122469002</v>
      </c>
      <c r="J703">
        <v>1.22260215011855</v>
      </c>
      <c r="K703">
        <v>7.2774286591435297E-2</v>
      </c>
      <c r="L703">
        <v>0.30778387882663499</v>
      </c>
      <c r="M703">
        <v>0.45730561701504202</v>
      </c>
      <c r="N703">
        <v>0.83786378243311199</v>
      </c>
      <c r="O703">
        <f t="shared" si="23"/>
        <v>0.91534899488288723</v>
      </c>
    </row>
    <row r="704" spans="2:15" x14ac:dyDescent="0.2">
      <c r="B704">
        <v>4950</v>
      </c>
    </row>
    <row r="705" spans="2:15" x14ac:dyDescent="0.2">
      <c r="B705">
        <v>5000</v>
      </c>
    </row>
    <row r="706" spans="2:15" x14ac:dyDescent="0.2">
      <c r="B706">
        <v>50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f t="shared" ref="O706:O769" si="24">N706^0.5</f>
        <v>0</v>
      </c>
    </row>
    <row r="707" spans="2:15" x14ac:dyDescent="0.2">
      <c r="B707">
        <v>100</v>
      </c>
      <c r="C707">
        <v>2.1009691149879599E-2</v>
      </c>
      <c r="D707">
        <v>5.0072521291055397E-2</v>
      </c>
      <c r="E707">
        <v>5.1526689651886302E-2</v>
      </c>
      <c r="F707">
        <v>0.12260890209282101</v>
      </c>
      <c r="G707">
        <v>1.3812629304313E-2</v>
      </c>
      <c r="H707">
        <v>9.1068156723523204E-3</v>
      </c>
      <c r="I707">
        <v>1.31194893652068E-2</v>
      </c>
      <c r="J707">
        <v>3.6038934341872102E-2</v>
      </c>
      <c r="K707">
        <v>3.96523646108876E-2</v>
      </c>
      <c r="L707">
        <v>5.0924100673000301E-2</v>
      </c>
      <c r="M707">
        <v>2.55211523523043E-3</v>
      </c>
      <c r="N707">
        <v>9.3128580519118306E-2</v>
      </c>
      <c r="O707">
        <f t="shared" si="24"/>
        <v>0.30516975688806108</v>
      </c>
    </row>
    <row r="708" spans="2:15" x14ac:dyDescent="0.2">
      <c r="B708">
        <v>150</v>
      </c>
      <c r="C708">
        <v>4.2950020835070303E-2</v>
      </c>
      <c r="D708">
        <v>6.7131507895963297E-2</v>
      </c>
      <c r="E708">
        <v>5.3855533432142402E-2</v>
      </c>
      <c r="F708">
        <v>0.16393706216317599</v>
      </c>
      <c r="G708">
        <v>3.03629185258565E-2</v>
      </c>
      <c r="H708">
        <v>1.7834000929707501E-2</v>
      </c>
      <c r="I708">
        <v>2.85947236439844E-2</v>
      </c>
      <c r="J708">
        <v>7.6791643099548501E-2</v>
      </c>
      <c r="K708">
        <v>6.4032375117293802E-3</v>
      </c>
      <c r="L708">
        <v>8.1608623393113894E-2</v>
      </c>
      <c r="M708">
        <v>6.2270220687697204E-3</v>
      </c>
      <c r="N708">
        <v>9.4238882973613006E-2</v>
      </c>
      <c r="O708">
        <f t="shared" si="24"/>
        <v>0.30698352231612203</v>
      </c>
    </row>
    <row r="709" spans="2:15" x14ac:dyDescent="0.2">
      <c r="B709">
        <v>200</v>
      </c>
      <c r="C709">
        <v>6.3209669193931006E-2</v>
      </c>
      <c r="D709">
        <v>7.5043023396881597E-2</v>
      </c>
      <c r="E709">
        <v>6.5386927620358207E-2</v>
      </c>
      <c r="F709">
        <v>0.20363962021117099</v>
      </c>
      <c r="G709">
        <v>4.4369819641318198E-2</v>
      </c>
      <c r="H709">
        <v>3.7257277140010099E-2</v>
      </c>
      <c r="I709">
        <v>2.5652772135819402E-2</v>
      </c>
      <c r="J709">
        <v>0.107279868917148</v>
      </c>
      <c r="K709">
        <v>4.39473656198512E-2</v>
      </c>
      <c r="L709">
        <v>9.0874763171436099E-2</v>
      </c>
      <c r="M709">
        <v>4.1020443926563098E-4</v>
      </c>
      <c r="N709">
        <v>0.135232333230553</v>
      </c>
      <c r="O709">
        <f t="shared" si="24"/>
        <v>0.36773949098587849</v>
      </c>
    </row>
    <row r="710" spans="2:15" x14ac:dyDescent="0.2">
      <c r="B710">
        <v>250</v>
      </c>
      <c r="C710">
        <v>6.3152912211804496E-2</v>
      </c>
      <c r="D710">
        <v>0.119018483855723</v>
      </c>
      <c r="E710">
        <v>8.5805760347235402E-2</v>
      </c>
      <c r="F710">
        <v>0.267977156414763</v>
      </c>
      <c r="G710">
        <v>5.0588573131873697E-2</v>
      </c>
      <c r="H710">
        <v>4.72003179203907E-2</v>
      </c>
      <c r="I710">
        <v>3.6247828819618702E-2</v>
      </c>
      <c r="J710">
        <v>0.13403671987188301</v>
      </c>
      <c r="K710">
        <v>5.2378660999180898E-2</v>
      </c>
      <c r="L710">
        <v>0.213665467915583</v>
      </c>
      <c r="M710">
        <v>5.0776039476823102E-3</v>
      </c>
      <c r="N710">
        <v>0.27112173286244701</v>
      </c>
      <c r="O710">
        <f t="shared" si="24"/>
        <v>0.52069351144646214</v>
      </c>
    </row>
    <row r="711" spans="2:15" x14ac:dyDescent="0.2">
      <c r="B711">
        <v>300</v>
      </c>
      <c r="C711">
        <v>9.2512340235336998E-2</v>
      </c>
      <c r="D711">
        <v>0.12045890320307499</v>
      </c>
      <c r="E711">
        <v>0.15151489919889799</v>
      </c>
      <c r="F711">
        <v>0.36448614263731</v>
      </c>
      <c r="G711">
        <v>4.2514124000972098E-2</v>
      </c>
      <c r="H711">
        <v>6.2197145407603897E-2</v>
      </c>
      <c r="I711">
        <v>5.6469960674122403E-2</v>
      </c>
      <c r="J711">
        <v>0.161181230082698</v>
      </c>
      <c r="K711">
        <v>7.1219896034897007E-2</v>
      </c>
      <c r="L711">
        <v>0.19054229033939801</v>
      </c>
      <c r="M711">
        <v>1.2551572752483701E-2</v>
      </c>
      <c r="N711">
        <v>0.27431375912677902</v>
      </c>
      <c r="O711">
        <f t="shared" si="24"/>
        <v>0.52374971038347984</v>
      </c>
    </row>
    <row r="712" spans="2:15" x14ac:dyDescent="0.2">
      <c r="B712">
        <v>350</v>
      </c>
      <c r="C712">
        <v>9.9787687968633604E-2</v>
      </c>
      <c r="D712">
        <v>0.124725521409289</v>
      </c>
      <c r="E712">
        <v>0.13997551059934599</v>
      </c>
      <c r="F712">
        <v>0.364488719977269</v>
      </c>
      <c r="G712">
        <v>5.4791998017476799E-2</v>
      </c>
      <c r="H712">
        <v>8.2355235937285998E-2</v>
      </c>
      <c r="I712">
        <v>7.5506485161392994E-2</v>
      </c>
      <c r="J712">
        <v>0.21265371911615599</v>
      </c>
      <c r="K712">
        <v>9.4696746423233794E-3</v>
      </c>
      <c r="L712">
        <v>0.21809327928209099</v>
      </c>
      <c r="M712">
        <v>5.19155563890643E-3</v>
      </c>
      <c r="N712">
        <v>0.232754509563321</v>
      </c>
      <c r="O712">
        <f t="shared" si="24"/>
        <v>0.48244637998778789</v>
      </c>
    </row>
    <row r="713" spans="2:15" x14ac:dyDescent="0.2">
      <c r="B713">
        <v>400</v>
      </c>
      <c r="C713">
        <v>9.5186585326748493E-2</v>
      </c>
      <c r="D713">
        <v>0.16304289838589101</v>
      </c>
      <c r="E713">
        <v>0.126387098571763</v>
      </c>
      <c r="F713">
        <v>0.38461658228440199</v>
      </c>
      <c r="G713">
        <v>4.3137614456267501E-2</v>
      </c>
      <c r="H713">
        <v>0.10203435011953101</v>
      </c>
      <c r="I713">
        <v>8.4189663032491605E-2</v>
      </c>
      <c r="J713">
        <v>0.22936162760828999</v>
      </c>
      <c r="K713">
        <v>3.0386479692890701E-2</v>
      </c>
      <c r="L713">
        <v>0.14492455779765201</v>
      </c>
      <c r="M713">
        <v>3.0406307608024E-2</v>
      </c>
      <c r="N713">
        <v>0.20571734509856701</v>
      </c>
      <c r="O713">
        <f t="shared" si="24"/>
        <v>0.45356074025268878</v>
      </c>
    </row>
    <row r="714" spans="2:15" x14ac:dyDescent="0.2">
      <c r="B714">
        <v>450</v>
      </c>
      <c r="C714">
        <v>9.6057630139140898E-2</v>
      </c>
      <c r="D714">
        <v>0.17424006803522399</v>
      </c>
      <c r="E714">
        <v>0.104472508285352</v>
      </c>
      <c r="F714">
        <v>0.37477020645971598</v>
      </c>
      <c r="G714">
        <v>4.40401541865027E-2</v>
      </c>
      <c r="H714">
        <v>8.4780773058987305E-2</v>
      </c>
      <c r="I714">
        <v>9.6821983357319605E-2</v>
      </c>
      <c r="J714">
        <v>0.22564291060281</v>
      </c>
      <c r="K714">
        <v>6.6125136796293504E-2</v>
      </c>
      <c r="L714">
        <v>8.7490990962357795E-2</v>
      </c>
      <c r="M714" s="2">
        <v>1.3728784997350599E-6</v>
      </c>
      <c r="N714">
        <v>0.15361750063715099</v>
      </c>
      <c r="O714">
        <f t="shared" si="24"/>
        <v>0.39194068510062974</v>
      </c>
    </row>
    <row r="715" spans="2:15" x14ac:dyDescent="0.2">
      <c r="B715">
        <v>500</v>
      </c>
      <c r="C715">
        <v>0.100303655921728</v>
      </c>
      <c r="D715">
        <v>0.167032394720219</v>
      </c>
      <c r="E715">
        <v>0.12055927820639301</v>
      </c>
      <c r="F715">
        <v>0.38789532884833899</v>
      </c>
      <c r="G715">
        <v>5.2235310101445699E-2</v>
      </c>
      <c r="H715">
        <v>8.1971158439517106E-2</v>
      </c>
      <c r="I715">
        <v>0.107908173602317</v>
      </c>
      <c r="J715">
        <v>0.24211464214327999</v>
      </c>
      <c r="K715">
        <v>0.18936793813351699</v>
      </c>
      <c r="L715">
        <v>9.3274725142892298E-2</v>
      </c>
      <c r="M715">
        <v>8.0923891260615607E-3</v>
      </c>
      <c r="N715">
        <v>0.29073505240247099</v>
      </c>
      <c r="O715">
        <f t="shared" si="24"/>
        <v>0.53919852781927269</v>
      </c>
    </row>
    <row r="716" spans="2:15" x14ac:dyDescent="0.2">
      <c r="B716">
        <v>550</v>
      </c>
      <c r="C716">
        <v>0.109544334371528</v>
      </c>
      <c r="D716">
        <v>0.17787037180939599</v>
      </c>
      <c r="E716">
        <v>0.14945402066254701</v>
      </c>
      <c r="F716">
        <v>0.436868726843471</v>
      </c>
      <c r="G716">
        <v>5.0304680381317399E-2</v>
      </c>
      <c r="H716">
        <v>9.8284458114677301E-2</v>
      </c>
      <c r="I716">
        <v>0.104267969863987</v>
      </c>
      <c r="J716">
        <v>0.25285710835998199</v>
      </c>
      <c r="K716">
        <v>8.7706910932617302E-2</v>
      </c>
      <c r="L716">
        <v>3.1884964751861603E-2</v>
      </c>
      <c r="M716">
        <v>5.3211899350036297E-3</v>
      </c>
      <c r="N716">
        <v>0.124913065619483</v>
      </c>
      <c r="O716">
        <f t="shared" si="24"/>
        <v>0.35343042542979092</v>
      </c>
    </row>
    <row r="717" spans="2:15" x14ac:dyDescent="0.2">
      <c r="B717">
        <v>600</v>
      </c>
      <c r="C717">
        <v>0.112711593249941</v>
      </c>
      <c r="D717">
        <v>0.172536349734146</v>
      </c>
      <c r="E717">
        <v>0.16228831796181301</v>
      </c>
      <c r="F717">
        <v>0.44753626094589999</v>
      </c>
      <c r="G717">
        <v>6.2696314976197598E-2</v>
      </c>
      <c r="H717">
        <v>8.9372110654985404E-2</v>
      </c>
      <c r="I717">
        <v>0.103634111023479</v>
      </c>
      <c r="J717">
        <v>0.25570253665466303</v>
      </c>
      <c r="K717">
        <v>0.25309476472275699</v>
      </c>
      <c r="L717">
        <v>4.58685320205783E-2</v>
      </c>
      <c r="M717">
        <v>1.72642253796118E-3</v>
      </c>
      <c r="N717">
        <v>0.30068971928129701</v>
      </c>
      <c r="O717">
        <f t="shared" si="24"/>
        <v>0.54835182071485544</v>
      </c>
    </row>
    <row r="718" spans="2:15" x14ac:dyDescent="0.2">
      <c r="B718">
        <v>650</v>
      </c>
      <c r="C718">
        <v>0.118777640635699</v>
      </c>
      <c r="D718">
        <v>0.18314651122563599</v>
      </c>
      <c r="E718">
        <v>0.14081393653326499</v>
      </c>
      <c r="F718">
        <v>0.44273808839459999</v>
      </c>
      <c r="G718">
        <v>7.8556876659059194E-2</v>
      </c>
      <c r="H718">
        <v>0.100506182713247</v>
      </c>
      <c r="I718">
        <v>0.11319321472888701</v>
      </c>
      <c r="J718">
        <v>0.29225627410119298</v>
      </c>
      <c r="K718">
        <v>0.154015083841473</v>
      </c>
      <c r="L718">
        <v>2.2450876551677799E-2</v>
      </c>
      <c r="M718">
        <v>4.47613503124627E-2</v>
      </c>
      <c r="N718">
        <v>0.221227310705613</v>
      </c>
      <c r="O718">
        <f t="shared" si="24"/>
        <v>0.47034807398947964</v>
      </c>
    </row>
    <row r="719" spans="2:15" x14ac:dyDescent="0.2">
      <c r="B719">
        <v>700</v>
      </c>
      <c r="C719">
        <v>0.13175241094551901</v>
      </c>
      <c r="D719">
        <v>0.19622374721288499</v>
      </c>
      <c r="E719">
        <v>0.161377047338505</v>
      </c>
      <c r="F719">
        <v>0.48935320549690903</v>
      </c>
      <c r="G719">
        <v>8.9347930120998897E-2</v>
      </c>
      <c r="H719">
        <v>8.2414364676779706E-2</v>
      </c>
      <c r="I719">
        <v>0.118859232995667</v>
      </c>
      <c r="J719">
        <v>0.29062152779344502</v>
      </c>
      <c r="K719">
        <v>0.454285629799073</v>
      </c>
      <c r="L719">
        <v>1.1457288463378301E-2</v>
      </c>
      <c r="M719">
        <v>2.0947054771307101E-2</v>
      </c>
      <c r="N719">
        <v>0.48668997303375799</v>
      </c>
      <c r="O719">
        <f t="shared" si="24"/>
        <v>0.69763168866799474</v>
      </c>
    </row>
    <row r="720" spans="2:15" x14ac:dyDescent="0.2">
      <c r="B720">
        <v>750</v>
      </c>
      <c r="C720">
        <v>0.13231783051038401</v>
      </c>
      <c r="D720">
        <v>0.21416441522280499</v>
      </c>
      <c r="E720">
        <v>0.128068267211015</v>
      </c>
      <c r="F720">
        <v>0.47455051294420297</v>
      </c>
      <c r="G720">
        <v>7.8265308176605805E-2</v>
      </c>
      <c r="H720">
        <v>0.10654413624841801</v>
      </c>
      <c r="I720">
        <v>0.125483070970102</v>
      </c>
      <c r="J720">
        <v>0.31029251539512598</v>
      </c>
      <c r="K720">
        <v>0.39351874807126003</v>
      </c>
      <c r="L720">
        <v>1.40086949479299E-2</v>
      </c>
      <c r="M720">
        <v>1.01467583672262E-2</v>
      </c>
      <c r="N720">
        <v>0.41767420138641598</v>
      </c>
      <c r="O720">
        <f t="shared" si="24"/>
        <v>0.6462771861874872</v>
      </c>
    </row>
    <row r="721" spans="2:15" x14ac:dyDescent="0.2">
      <c r="B721">
        <v>800</v>
      </c>
      <c r="C721">
        <v>0.140783279196043</v>
      </c>
      <c r="D721">
        <v>0.19583570913361101</v>
      </c>
      <c r="E721">
        <v>0.17909421932675701</v>
      </c>
      <c r="F721">
        <v>0.51571320765641204</v>
      </c>
      <c r="G721">
        <v>7.5477259697673493E-2</v>
      </c>
      <c r="H721">
        <v>0.123400401306546</v>
      </c>
      <c r="I721">
        <v>0.140131922909283</v>
      </c>
      <c r="J721">
        <v>0.339009583913502</v>
      </c>
      <c r="K721">
        <v>0.32872433964571102</v>
      </c>
      <c r="L721">
        <v>1.3523879804550399E-2</v>
      </c>
      <c r="M721">
        <v>7.7486355549428896E-3</v>
      </c>
      <c r="N721">
        <v>0.349996855005204</v>
      </c>
      <c r="O721">
        <f t="shared" si="24"/>
        <v>0.59160532029825763</v>
      </c>
    </row>
    <row r="722" spans="2:15" x14ac:dyDescent="0.2">
      <c r="B722">
        <v>850</v>
      </c>
      <c r="C722">
        <v>0.13674420512962501</v>
      </c>
      <c r="D722">
        <v>0.21104488850765199</v>
      </c>
      <c r="E722">
        <v>0.13768584217494301</v>
      </c>
      <c r="F722">
        <v>0.48547493581222001</v>
      </c>
      <c r="G722">
        <v>8.0103858994397301E-2</v>
      </c>
      <c r="H722">
        <v>0.13068293924721999</v>
      </c>
      <c r="I722">
        <v>0.118109145800042</v>
      </c>
      <c r="J722">
        <v>0.32889594404165901</v>
      </c>
      <c r="K722">
        <v>0.27170444087097301</v>
      </c>
      <c r="L722">
        <v>4.1258483546522298E-2</v>
      </c>
      <c r="M722">
        <v>7.8496589028753498E-3</v>
      </c>
      <c r="N722">
        <v>0.32081258332037099</v>
      </c>
      <c r="O722">
        <f t="shared" si="24"/>
        <v>0.56640319854355603</v>
      </c>
    </row>
    <row r="723" spans="2:15" x14ac:dyDescent="0.2">
      <c r="B723">
        <v>900</v>
      </c>
      <c r="C723">
        <v>0.18279325687056899</v>
      </c>
      <c r="D723">
        <v>0.190361585622249</v>
      </c>
      <c r="E723">
        <v>0.16364739248198301</v>
      </c>
      <c r="F723">
        <v>0.53680223497480095</v>
      </c>
      <c r="G723">
        <v>9.1605184508441101E-2</v>
      </c>
      <c r="H723">
        <v>0.12767969181908401</v>
      </c>
      <c r="I723">
        <v>0.149187147021838</v>
      </c>
      <c r="J723">
        <v>0.36847202334936302</v>
      </c>
      <c r="K723">
        <v>0.229592057568863</v>
      </c>
      <c r="L723">
        <v>8.6767404709506505E-3</v>
      </c>
      <c r="M723">
        <v>8.9678266525973702E-3</v>
      </c>
      <c r="N723">
        <v>0.247236624692412</v>
      </c>
      <c r="O723">
        <f t="shared" si="24"/>
        <v>0.49722894595187439</v>
      </c>
    </row>
    <row r="724" spans="2:15" x14ac:dyDescent="0.2">
      <c r="B724">
        <v>950</v>
      </c>
      <c r="C724">
        <v>0.168307395044623</v>
      </c>
      <c r="D724">
        <v>0.167518194813326</v>
      </c>
      <c r="E724">
        <v>0.140309941178303</v>
      </c>
      <c r="F724">
        <v>0.476135531036251</v>
      </c>
      <c r="G724">
        <v>0.10645420264618501</v>
      </c>
      <c r="H724">
        <v>0.10583370049704401</v>
      </c>
      <c r="I724">
        <v>0.130691024463088</v>
      </c>
      <c r="J724">
        <v>0.34297892760631699</v>
      </c>
      <c r="K724">
        <v>0.36616992850506103</v>
      </c>
      <c r="L724">
        <v>3.6225637292925099E-2</v>
      </c>
      <c r="M724">
        <v>2.7999286412301802E-3</v>
      </c>
      <c r="N724">
        <v>0.40519549443921599</v>
      </c>
      <c r="O724">
        <f t="shared" si="24"/>
        <v>0.63654967947459995</v>
      </c>
    </row>
    <row r="725" spans="2:15" x14ac:dyDescent="0.2">
      <c r="B725">
        <v>1000</v>
      </c>
      <c r="C725">
        <v>0.22168625783336801</v>
      </c>
      <c r="D725">
        <v>0.182363770441969</v>
      </c>
      <c r="E725">
        <v>0.15899208251883601</v>
      </c>
      <c r="F725">
        <v>0.56304211079417299</v>
      </c>
      <c r="G725">
        <v>0.119447936703296</v>
      </c>
      <c r="H725">
        <v>0.10713487115404099</v>
      </c>
      <c r="I725">
        <v>0.125404693984669</v>
      </c>
      <c r="J725">
        <v>0.351987501842006</v>
      </c>
      <c r="K725">
        <v>0.15841547009003101</v>
      </c>
      <c r="L725">
        <v>2.1737668830784499E-3</v>
      </c>
      <c r="M725">
        <v>2.2204497286919901E-2</v>
      </c>
      <c r="N725">
        <v>0.18279373426002901</v>
      </c>
      <c r="O725">
        <f t="shared" si="24"/>
        <v>0.42754383899201381</v>
      </c>
    </row>
    <row r="726" spans="2:15" x14ac:dyDescent="0.2">
      <c r="B726">
        <v>1050</v>
      </c>
      <c r="C726">
        <v>0.23145733724807899</v>
      </c>
      <c r="D726">
        <v>0.209191032537653</v>
      </c>
      <c r="E726">
        <v>0.15207546043856801</v>
      </c>
      <c r="F726">
        <v>0.59272383022429898</v>
      </c>
      <c r="G726">
        <v>0.12556777116243101</v>
      </c>
      <c r="H726">
        <v>0.12269271607763001</v>
      </c>
      <c r="I726">
        <v>0.14454247496887501</v>
      </c>
      <c r="J726">
        <v>0.39280296220893601</v>
      </c>
      <c r="K726">
        <v>0.18572869697178099</v>
      </c>
      <c r="L726">
        <v>2.20835696140072E-2</v>
      </c>
      <c r="M726">
        <v>2.17474971980164E-4</v>
      </c>
      <c r="N726">
        <v>0.20802974155776799</v>
      </c>
      <c r="O726">
        <f t="shared" si="24"/>
        <v>0.45610277521384146</v>
      </c>
    </row>
    <row r="727" spans="2:15" x14ac:dyDescent="0.2">
      <c r="B727">
        <v>1100</v>
      </c>
      <c r="C727">
        <v>0.21662519484640899</v>
      </c>
      <c r="D727">
        <v>0.247616624647647</v>
      </c>
      <c r="E727">
        <v>0.15062147461776901</v>
      </c>
      <c r="F727">
        <v>0.61486329411182405</v>
      </c>
      <c r="G727">
        <v>0.12222400316228001</v>
      </c>
      <c r="H727">
        <v>0.149440619157275</v>
      </c>
      <c r="I727">
        <v>0.14588623035759701</v>
      </c>
      <c r="J727">
        <v>0.41755085267715197</v>
      </c>
      <c r="K727">
        <v>0.11973737923564701</v>
      </c>
      <c r="L727">
        <v>2.2648529393267398E-2</v>
      </c>
      <c r="M727">
        <v>1.3379162983708399E-2</v>
      </c>
      <c r="N727">
        <v>0.15576507161262201</v>
      </c>
      <c r="O727">
        <f t="shared" si="24"/>
        <v>0.39467083957726345</v>
      </c>
    </row>
    <row r="728" spans="2:15" x14ac:dyDescent="0.2">
      <c r="B728">
        <v>1150</v>
      </c>
      <c r="C728">
        <v>0.19879866242411501</v>
      </c>
      <c r="D728">
        <v>0.28981736802017</v>
      </c>
      <c r="E728">
        <v>0.176933190620988</v>
      </c>
      <c r="F728">
        <v>0.66554922106527303</v>
      </c>
      <c r="G728">
        <v>0.147171167471394</v>
      </c>
      <c r="H728">
        <v>0.15724616330772301</v>
      </c>
      <c r="I728">
        <v>0.13567233724130701</v>
      </c>
      <c r="J728">
        <v>0.44008966802042399</v>
      </c>
      <c r="K728">
        <v>0.126539961342158</v>
      </c>
      <c r="L728">
        <v>4.3887224453143398E-4</v>
      </c>
      <c r="M728">
        <v>1.73792326985997E-3</v>
      </c>
      <c r="N728">
        <v>0.12871675685654899</v>
      </c>
      <c r="O728">
        <f t="shared" si="24"/>
        <v>0.3587711761785623</v>
      </c>
    </row>
    <row r="729" spans="2:15" x14ac:dyDescent="0.2">
      <c r="B729">
        <v>1200</v>
      </c>
      <c r="C729">
        <v>0.23346671760998</v>
      </c>
      <c r="D729">
        <v>0.27483907232800697</v>
      </c>
      <c r="E729">
        <v>0.18278757819682301</v>
      </c>
      <c r="F729">
        <v>0.69109336813481004</v>
      </c>
      <c r="G729">
        <v>0.15021649438551399</v>
      </c>
      <c r="H729">
        <v>0.15910830003269</v>
      </c>
      <c r="I729">
        <v>0.138251116390394</v>
      </c>
      <c r="J729">
        <v>0.44757591080859699</v>
      </c>
      <c r="K729">
        <v>9.2830805729648802E-2</v>
      </c>
      <c r="L729">
        <v>5.7260291135077602E-3</v>
      </c>
      <c r="M729">
        <v>3.3136322689797399E-3</v>
      </c>
      <c r="N729">
        <v>0.101870467112136</v>
      </c>
      <c r="O729">
        <f t="shared" si="24"/>
        <v>0.3191715324275271</v>
      </c>
    </row>
    <row r="730" spans="2:15" x14ac:dyDescent="0.2">
      <c r="B730">
        <v>1250</v>
      </c>
      <c r="C730">
        <v>0.246954226400833</v>
      </c>
      <c r="D730">
        <v>0.242768353231583</v>
      </c>
      <c r="E730">
        <v>0.18295533947998499</v>
      </c>
      <c r="F730">
        <v>0.67267791911240105</v>
      </c>
      <c r="G730">
        <v>0.14737437389949501</v>
      </c>
      <c r="H730">
        <v>0.16944128021226801</v>
      </c>
      <c r="I730">
        <v>0.14198381086915099</v>
      </c>
      <c r="J730">
        <v>0.45879946498091401</v>
      </c>
      <c r="K730">
        <v>9.8110696105351294E-2</v>
      </c>
      <c r="L730">
        <v>4.1862412578753901E-2</v>
      </c>
      <c r="M730">
        <v>1.7087180057449702E-2</v>
      </c>
      <c r="N730">
        <v>0.157060288741555</v>
      </c>
      <c r="O730">
        <f t="shared" si="24"/>
        <v>0.39630832534978999</v>
      </c>
    </row>
    <row r="731" spans="2:15" x14ac:dyDescent="0.2">
      <c r="B731">
        <v>1300</v>
      </c>
      <c r="C731">
        <v>0.24829634231491399</v>
      </c>
      <c r="D731">
        <v>0.24668416355287101</v>
      </c>
      <c r="E731">
        <v>0.17721474134821</v>
      </c>
      <c r="F731">
        <v>0.672195247215995</v>
      </c>
      <c r="G731">
        <v>0.178242340362117</v>
      </c>
      <c r="H731">
        <v>0.17516764408323701</v>
      </c>
      <c r="I731">
        <v>0.14016083278813601</v>
      </c>
      <c r="J731">
        <v>0.493570817233491</v>
      </c>
      <c r="K731">
        <v>0.13759655729094999</v>
      </c>
      <c r="L731">
        <v>0.11286650648235</v>
      </c>
      <c r="M731">
        <v>0.21827760919654501</v>
      </c>
      <c r="N731">
        <v>0.46874067296984501</v>
      </c>
      <c r="O731">
        <f t="shared" si="24"/>
        <v>0.68464638534782685</v>
      </c>
    </row>
    <row r="732" spans="2:15" x14ac:dyDescent="0.2">
      <c r="B732">
        <v>1350</v>
      </c>
      <c r="C732">
        <v>0.27130046852919898</v>
      </c>
      <c r="D732">
        <v>0.23725532865534199</v>
      </c>
      <c r="E732">
        <v>0.20758321628159199</v>
      </c>
      <c r="F732">
        <v>0.71613901346613296</v>
      </c>
      <c r="G732">
        <v>0.205701398157731</v>
      </c>
      <c r="H732">
        <v>0.18336152226101701</v>
      </c>
      <c r="I732">
        <v>0.137800772065546</v>
      </c>
      <c r="J732">
        <v>0.52686369248429299</v>
      </c>
      <c r="K732">
        <v>0.151333185545829</v>
      </c>
      <c r="L732">
        <v>0.23104197033611501</v>
      </c>
      <c r="M732">
        <v>0.19672796963911901</v>
      </c>
      <c r="N732">
        <v>0.57910312552106302</v>
      </c>
      <c r="O732">
        <f t="shared" si="24"/>
        <v>0.76098825583648988</v>
      </c>
    </row>
    <row r="733" spans="2:15" x14ac:dyDescent="0.2">
      <c r="B733">
        <v>1400</v>
      </c>
      <c r="C733">
        <v>0.29790210388202398</v>
      </c>
      <c r="D733">
        <v>0.246717227483123</v>
      </c>
      <c r="E733">
        <v>0.20310402006888101</v>
      </c>
      <c r="F733">
        <v>0.74772335143402802</v>
      </c>
      <c r="G733">
        <v>0.24563616443300901</v>
      </c>
      <c r="H733">
        <v>0.17874831340591199</v>
      </c>
      <c r="I733">
        <v>0.12957758152554399</v>
      </c>
      <c r="J733">
        <v>0.55396205936446496</v>
      </c>
      <c r="K733">
        <v>0.228681245026359</v>
      </c>
      <c r="L733">
        <v>0.23030129292939</v>
      </c>
      <c r="M733">
        <v>0.26746694870549798</v>
      </c>
      <c r="N733">
        <v>0.72644948666124698</v>
      </c>
      <c r="O733">
        <f t="shared" si="24"/>
        <v>0.85232006116320347</v>
      </c>
    </row>
    <row r="734" spans="2:15" x14ac:dyDescent="0.2">
      <c r="B734">
        <v>1450</v>
      </c>
      <c r="C734">
        <v>0.28593566469179199</v>
      </c>
      <c r="D734">
        <v>0.24956004305119101</v>
      </c>
      <c r="E734">
        <v>0.228502688784047</v>
      </c>
      <c r="F734">
        <v>0.76399839652703005</v>
      </c>
      <c r="G734">
        <v>0.25355266246601899</v>
      </c>
      <c r="H734">
        <v>0.183011961952527</v>
      </c>
      <c r="I734">
        <v>0.138051004693171</v>
      </c>
      <c r="J734">
        <v>0.57461562911171704</v>
      </c>
      <c r="K734">
        <v>0.19313834220546799</v>
      </c>
      <c r="L734">
        <v>0.142502787402284</v>
      </c>
      <c r="M734">
        <v>0.24801908193020999</v>
      </c>
      <c r="N734">
        <v>0.58366021153796199</v>
      </c>
      <c r="O734">
        <f t="shared" si="24"/>
        <v>0.76397657787262174</v>
      </c>
    </row>
    <row r="735" spans="2:15" x14ac:dyDescent="0.2">
      <c r="B735">
        <v>1500</v>
      </c>
      <c r="C735">
        <v>0.26908966446930499</v>
      </c>
      <c r="D735">
        <v>0.20350330174460099</v>
      </c>
      <c r="E735">
        <v>0.174502740604947</v>
      </c>
      <c r="F735">
        <v>0.64709570681885298</v>
      </c>
      <c r="G735">
        <v>0.23136267615956399</v>
      </c>
      <c r="H735">
        <v>0.14119577536144301</v>
      </c>
      <c r="I735">
        <v>0.135764319405177</v>
      </c>
      <c r="J735">
        <v>0.50832277092618305</v>
      </c>
      <c r="K735">
        <v>0.17717466506153801</v>
      </c>
      <c r="L735">
        <v>0.13645939689862399</v>
      </c>
      <c r="M735">
        <v>0.17901924870656499</v>
      </c>
      <c r="N735">
        <v>0.49265331066672802</v>
      </c>
      <c r="O735">
        <f t="shared" si="24"/>
        <v>0.70189266320907506</v>
      </c>
    </row>
    <row r="736" spans="2:15" x14ac:dyDescent="0.2">
      <c r="B736">
        <v>1550</v>
      </c>
      <c r="C736">
        <v>0.29081531293854501</v>
      </c>
      <c r="D736">
        <v>0.21648441978250399</v>
      </c>
      <c r="E736">
        <v>0.19890863405862999</v>
      </c>
      <c r="F736">
        <v>0.70620836677968002</v>
      </c>
      <c r="G736">
        <v>0.22406935686211099</v>
      </c>
      <c r="H736">
        <v>0.13782276698384299</v>
      </c>
      <c r="I736">
        <v>0.125476827966053</v>
      </c>
      <c r="J736">
        <v>0.48736895181200701</v>
      </c>
      <c r="K736">
        <v>0.25385194193967697</v>
      </c>
      <c r="L736">
        <v>0.17165599231244699</v>
      </c>
      <c r="M736">
        <v>0.17936888494056499</v>
      </c>
      <c r="N736">
        <v>0.60487681919268899</v>
      </c>
      <c r="O736">
        <f t="shared" si="24"/>
        <v>0.77773827165228859</v>
      </c>
    </row>
    <row r="737" spans="2:15" x14ac:dyDescent="0.2">
      <c r="B737">
        <v>1600</v>
      </c>
      <c r="C737">
        <v>0.25208036808825701</v>
      </c>
      <c r="D737">
        <v>0.21058226798339</v>
      </c>
      <c r="E737">
        <v>0.191310624834272</v>
      </c>
      <c r="F737">
        <v>0.65397326090591901</v>
      </c>
      <c r="G737">
        <v>0.22520739972380999</v>
      </c>
      <c r="H737">
        <v>0.154591246667523</v>
      </c>
      <c r="I737">
        <v>0.113459835298009</v>
      </c>
      <c r="J737">
        <v>0.493258481689342</v>
      </c>
      <c r="K737">
        <v>0.27091671617046398</v>
      </c>
      <c r="L737">
        <v>0.17088680008495899</v>
      </c>
      <c r="M737">
        <v>9.3077174409941399E-2</v>
      </c>
      <c r="N737">
        <v>0.53488069066536403</v>
      </c>
      <c r="O737">
        <f t="shared" si="24"/>
        <v>0.73135537918672888</v>
      </c>
    </row>
    <row r="738" spans="2:15" x14ac:dyDescent="0.2">
      <c r="B738">
        <v>1650</v>
      </c>
      <c r="C738">
        <v>0.29335034879724498</v>
      </c>
      <c r="D738">
        <v>0.23186840424392299</v>
      </c>
      <c r="E738">
        <v>0.22262306271110599</v>
      </c>
      <c r="F738">
        <v>0.74784181575227404</v>
      </c>
      <c r="G738">
        <v>0.22015813574163501</v>
      </c>
      <c r="H738">
        <v>0.17475827651378001</v>
      </c>
      <c r="I738">
        <v>0.120903848658475</v>
      </c>
      <c r="J738">
        <v>0.51582026091388899</v>
      </c>
      <c r="K738">
        <v>0.12577752857563801</v>
      </c>
      <c r="L738">
        <v>0.21006647276523099</v>
      </c>
      <c r="M738">
        <v>0.266430105263192</v>
      </c>
      <c r="N738">
        <v>0.602274106604061</v>
      </c>
      <c r="O738">
        <f t="shared" si="24"/>
        <v>0.7760632104436217</v>
      </c>
    </row>
    <row r="739" spans="2:15" x14ac:dyDescent="0.2">
      <c r="B739">
        <v>1700</v>
      </c>
      <c r="C739">
        <v>0.31233518548063799</v>
      </c>
      <c r="D739">
        <v>0.24300141371429401</v>
      </c>
      <c r="E739">
        <v>0.24785979736993799</v>
      </c>
      <c r="F739">
        <v>0.80319639656486996</v>
      </c>
      <c r="G739">
        <v>0.23169577531433</v>
      </c>
      <c r="H739">
        <v>0.16319966496951999</v>
      </c>
      <c r="I739">
        <v>0.12825402689787599</v>
      </c>
      <c r="J739">
        <v>0.52314946718172695</v>
      </c>
      <c r="K739">
        <v>8.2273384836053801E-2</v>
      </c>
      <c r="L739">
        <v>0.31522659881076598</v>
      </c>
      <c r="M739">
        <v>0.30403545787082298</v>
      </c>
      <c r="N739">
        <v>0.70153544151764302</v>
      </c>
      <c r="O739">
        <f t="shared" si="24"/>
        <v>0.83757712571299547</v>
      </c>
    </row>
    <row r="740" spans="2:15" x14ac:dyDescent="0.2">
      <c r="B740">
        <v>1750</v>
      </c>
      <c r="C740">
        <v>0.32350556429316801</v>
      </c>
      <c r="D740">
        <v>0.21102546150079099</v>
      </c>
      <c r="E740">
        <v>0.25697393325885698</v>
      </c>
      <c r="F740">
        <v>0.79150495905281604</v>
      </c>
      <c r="G740">
        <v>0.24840849077869301</v>
      </c>
      <c r="H740">
        <v>0.156325625172931</v>
      </c>
      <c r="I740">
        <v>0.115316465751962</v>
      </c>
      <c r="J740">
        <v>0.52005058170358598</v>
      </c>
      <c r="K740">
        <v>8.4672549303123804E-2</v>
      </c>
      <c r="L740">
        <v>0.19055673535491399</v>
      </c>
      <c r="M740">
        <v>0.297488348036753</v>
      </c>
      <c r="N740">
        <v>0.57271763269479103</v>
      </c>
      <c r="O740">
        <f t="shared" si="24"/>
        <v>0.75678109958877215</v>
      </c>
    </row>
    <row r="741" spans="2:15" x14ac:dyDescent="0.2">
      <c r="B741">
        <v>1800</v>
      </c>
      <c r="C741">
        <v>0.33437264854105903</v>
      </c>
      <c r="D741">
        <v>0.21623464433793599</v>
      </c>
      <c r="E741">
        <v>0.22777676963517299</v>
      </c>
      <c r="F741">
        <v>0.77838406251416803</v>
      </c>
      <c r="G741">
        <v>0.23344964182657499</v>
      </c>
      <c r="H741">
        <v>0.17679032317160301</v>
      </c>
      <c r="I741">
        <v>0.13885520342343799</v>
      </c>
      <c r="J741">
        <v>0.54909516842161499</v>
      </c>
      <c r="K741">
        <v>3.6609504778086797E-2</v>
      </c>
      <c r="L741">
        <v>0.22818331817675699</v>
      </c>
      <c r="M741">
        <v>0.31697181609847602</v>
      </c>
      <c r="N741">
        <v>0.58176463905331999</v>
      </c>
      <c r="O741">
        <f t="shared" si="24"/>
        <v>0.76273497301049464</v>
      </c>
    </row>
    <row r="742" spans="2:15" x14ac:dyDescent="0.2">
      <c r="B742">
        <v>1850</v>
      </c>
      <c r="C742">
        <v>0.331231476503488</v>
      </c>
      <c r="D742">
        <v>0.190418938450088</v>
      </c>
      <c r="E742">
        <v>0.24026293087289699</v>
      </c>
      <c r="F742">
        <v>0.76191334582647396</v>
      </c>
      <c r="G742">
        <v>0.22843446900248099</v>
      </c>
      <c r="H742">
        <v>0.16268636520945701</v>
      </c>
      <c r="I742">
        <v>0.12825392741549699</v>
      </c>
      <c r="J742">
        <v>0.51937476162743501</v>
      </c>
      <c r="K742">
        <v>3.16820541676177E-3</v>
      </c>
      <c r="L742">
        <v>0.29793133154915602</v>
      </c>
      <c r="M742">
        <v>0.32765739055294402</v>
      </c>
      <c r="N742">
        <v>0.62875692751886103</v>
      </c>
      <c r="O742">
        <f t="shared" si="24"/>
        <v>0.79294194460809109</v>
      </c>
    </row>
    <row r="743" spans="2:15" x14ac:dyDescent="0.2">
      <c r="B743">
        <v>1900</v>
      </c>
      <c r="C743">
        <v>0.33120060111866201</v>
      </c>
      <c r="D743">
        <v>0.20928414533922701</v>
      </c>
      <c r="E743">
        <v>0.24014143151773101</v>
      </c>
      <c r="F743">
        <v>0.78062617797561895</v>
      </c>
      <c r="G743">
        <v>0.21934524381463999</v>
      </c>
      <c r="H743">
        <v>0.20135242871843001</v>
      </c>
      <c r="I743">
        <v>0.153511912648823</v>
      </c>
      <c r="J743">
        <v>0.57420958518189302</v>
      </c>
      <c r="K743">
        <v>2.03116625676271E-4</v>
      </c>
      <c r="L743">
        <v>0.243213387429773</v>
      </c>
      <c r="M743">
        <v>0.26594441026847798</v>
      </c>
      <c r="N743">
        <v>0.50936091432392605</v>
      </c>
      <c r="O743">
        <f t="shared" si="24"/>
        <v>0.71369525311853244</v>
      </c>
    </row>
    <row r="744" spans="2:15" x14ac:dyDescent="0.2">
      <c r="B744">
        <v>1950</v>
      </c>
      <c r="C744">
        <v>0.27406872118685499</v>
      </c>
      <c r="D744">
        <v>0.218432977515605</v>
      </c>
      <c r="E744">
        <v>0.23810949645604501</v>
      </c>
      <c r="F744">
        <v>0.73061119515850603</v>
      </c>
      <c r="G744">
        <v>0.197457984901525</v>
      </c>
      <c r="H744">
        <v>0.19449723591296</v>
      </c>
      <c r="I744">
        <v>0.16740971321599701</v>
      </c>
      <c r="J744">
        <v>0.55936493403048104</v>
      </c>
      <c r="K744">
        <v>6.6616999571188301E-2</v>
      </c>
      <c r="L744">
        <v>0.15454395767666301</v>
      </c>
      <c r="M744">
        <v>0.16450034903657201</v>
      </c>
      <c r="N744">
        <v>0.38566130628442302</v>
      </c>
      <c r="O744">
        <f t="shared" si="24"/>
        <v>0.62101634945017592</v>
      </c>
    </row>
    <row r="745" spans="2:15" x14ac:dyDescent="0.2">
      <c r="B745">
        <v>2000</v>
      </c>
      <c r="C745">
        <v>0.315221908234051</v>
      </c>
      <c r="D745">
        <v>0.276223426860494</v>
      </c>
      <c r="E745">
        <v>0.23929519322051299</v>
      </c>
      <c r="F745">
        <v>0.83074052831505796</v>
      </c>
      <c r="G745">
        <v>0.216010579006364</v>
      </c>
      <c r="H745">
        <v>0.18648666864265101</v>
      </c>
      <c r="I745">
        <v>0.16308660531652899</v>
      </c>
      <c r="J745">
        <v>0.56558385296554403</v>
      </c>
      <c r="K745">
        <v>0.124090156950379</v>
      </c>
      <c r="L745">
        <v>3.8683871712171303E-2</v>
      </c>
      <c r="M745">
        <v>8.9153442919089401E-2</v>
      </c>
      <c r="N745">
        <v>0.25192747158163897</v>
      </c>
      <c r="O745">
        <f t="shared" si="24"/>
        <v>0.501923770687979</v>
      </c>
    </row>
    <row r="746" spans="2:15" x14ac:dyDescent="0.2">
      <c r="B746">
        <v>2050</v>
      </c>
      <c r="C746">
        <v>0.28958092086418602</v>
      </c>
      <c r="D746">
        <v>0.31361648131555497</v>
      </c>
      <c r="E746">
        <v>0.236011586293947</v>
      </c>
      <c r="F746">
        <v>0.83920898847368797</v>
      </c>
      <c r="G746">
        <v>0.21343905033200899</v>
      </c>
      <c r="H746">
        <v>0.20238783773515401</v>
      </c>
      <c r="I746">
        <v>0.16844594523236001</v>
      </c>
      <c r="J746">
        <v>0.58427283329952395</v>
      </c>
      <c r="K746">
        <v>9.8801064381625406E-2</v>
      </c>
      <c r="L746">
        <v>0.116475547979317</v>
      </c>
      <c r="M746">
        <v>0.12826414803941499</v>
      </c>
      <c r="N746">
        <v>0.34354076040035803</v>
      </c>
      <c r="O746">
        <f t="shared" si="24"/>
        <v>0.58612350268553304</v>
      </c>
    </row>
    <row r="747" spans="2:15" x14ac:dyDescent="0.2">
      <c r="B747">
        <v>2100</v>
      </c>
      <c r="C747">
        <v>0.34678243090581401</v>
      </c>
      <c r="D747">
        <v>0.35604609911538498</v>
      </c>
      <c r="E747">
        <v>0.18723478743372399</v>
      </c>
      <c r="F747">
        <v>0.89006331745492295</v>
      </c>
      <c r="G747">
        <v>0.22404894639014999</v>
      </c>
      <c r="H747">
        <v>0.18987895661012999</v>
      </c>
      <c r="I747">
        <v>0.129859346801659</v>
      </c>
      <c r="J747">
        <v>0.54378724980193904</v>
      </c>
      <c r="K747">
        <v>0.148541338500986</v>
      </c>
      <c r="L747">
        <v>0.15768148122116901</v>
      </c>
      <c r="M747">
        <v>0.25428245086210999</v>
      </c>
      <c r="N747">
        <v>0.56050527058426503</v>
      </c>
      <c r="O747">
        <f t="shared" si="24"/>
        <v>0.74866899934768572</v>
      </c>
    </row>
    <row r="748" spans="2:15" x14ac:dyDescent="0.2">
      <c r="B748">
        <v>2150</v>
      </c>
      <c r="C748">
        <v>0.32280793956734799</v>
      </c>
      <c r="D748">
        <v>0.36615366391843202</v>
      </c>
      <c r="E748">
        <v>0.20978825087782901</v>
      </c>
      <c r="F748">
        <v>0.89874985436360999</v>
      </c>
      <c r="G748">
        <v>0.19848190755570899</v>
      </c>
      <c r="H748">
        <v>0.201647965757347</v>
      </c>
      <c r="I748">
        <v>0.13871068656101401</v>
      </c>
      <c r="J748">
        <v>0.53884055987406998</v>
      </c>
      <c r="K748">
        <v>0.20013874195599901</v>
      </c>
      <c r="L748">
        <v>4.51496225764388E-2</v>
      </c>
      <c r="M748">
        <v>0.124244089026413</v>
      </c>
      <c r="N748">
        <v>0.369532453558851</v>
      </c>
      <c r="O748">
        <f t="shared" si="24"/>
        <v>0.60789181073514309</v>
      </c>
    </row>
    <row r="749" spans="2:15" x14ac:dyDescent="0.2">
      <c r="B749">
        <v>2200</v>
      </c>
      <c r="C749">
        <v>0.27431746971919602</v>
      </c>
      <c r="D749">
        <v>0.34460215134719901</v>
      </c>
      <c r="E749">
        <v>0.23850046073893499</v>
      </c>
      <c r="F749">
        <v>0.85742008180533003</v>
      </c>
      <c r="G749">
        <v>0.18494971862864101</v>
      </c>
      <c r="H749">
        <v>0.18095873151254399</v>
      </c>
      <c r="I749">
        <v>0.15468446668751201</v>
      </c>
      <c r="J749">
        <v>0.52059291682869602</v>
      </c>
      <c r="K749">
        <v>0.223619903535939</v>
      </c>
      <c r="L749">
        <v>2.4787674943921802E-3</v>
      </c>
      <c r="M749">
        <v>8.7386054149829598E-2</v>
      </c>
      <c r="N749">
        <v>0.31348472518016102</v>
      </c>
      <c r="O749">
        <f t="shared" si="24"/>
        <v>0.55989706659363825</v>
      </c>
    </row>
    <row r="750" spans="2:15" x14ac:dyDescent="0.2">
      <c r="B750">
        <v>2250</v>
      </c>
      <c r="C750">
        <v>0.25754854989874598</v>
      </c>
      <c r="D750">
        <v>0.34552472436882498</v>
      </c>
      <c r="E750">
        <v>0.232194057488921</v>
      </c>
      <c r="F750">
        <v>0.83526733175649304</v>
      </c>
      <c r="G750">
        <v>0.20727030969063401</v>
      </c>
      <c r="H750">
        <v>0.181770623755971</v>
      </c>
      <c r="I750">
        <v>0.141734550896392</v>
      </c>
      <c r="J750">
        <v>0.53077548434299804</v>
      </c>
      <c r="K750">
        <v>0.31225711941652201</v>
      </c>
      <c r="L750">
        <v>1.09113705764532E-2</v>
      </c>
      <c r="M750">
        <v>8.4794395607037304E-2</v>
      </c>
      <c r="N750">
        <v>0.40796288560001298</v>
      </c>
      <c r="O750">
        <f t="shared" si="24"/>
        <v>0.63871972382259579</v>
      </c>
    </row>
    <row r="751" spans="2:15" x14ac:dyDescent="0.2">
      <c r="B751">
        <v>2300</v>
      </c>
      <c r="C751">
        <v>0.30422722583658401</v>
      </c>
      <c r="D751">
        <v>0.32080674161400702</v>
      </c>
      <c r="E751">
        <v>0.25560531013752602</v>
      </c>
      <c r="F751">
        <v>0.880639277588118</v>
      </c>
      <c r="G751">
        <v>0.197762919167563</v>
      </c>
      <c r="H751">
        <v>0.16826766040907201</v>
      </c>
      <c r="I751">
        <v>0.127361173558736</v>
      </c>
      <c r="J751">
        <v>0.49339175313537098</v>
      </c>
      <c r="K751">
        <v>0.27816655414542601</v>
      </c>
      <c r="L751">
        <v>2.7824359278144002E-3</v>
      </c>
      <c r="M751">
        <v>4.1691571588754098E-2</v>
      </c>
      <c r="N751">
        <v>0.32264056166199501</v>
      </c>
      <c r="O751">
        <f t="shared" si="24"/>
        <v>0.5680145787407177</v>
      </c>
    </row>
    <row r="752" spans="2:15" x14ac:dyDescent="0.2">
      <c r="B752">
        <v>2350</v>
      </c>
      <c r="C752">
        <v>0.305441120747106</v>
      </c>
      <c r="D752">
        <v>0.34826963984919401</v>
      </c>
      <c r="E752">
        <v>0.19495644136183901</v>
      </c>
      <c r="F752">
        <v>0.84866720195813805</v>
      </c>
      <c r="G752">
        <v>0.212885085995137</v>
      </c>
      <c r="H752">
        <v>0.18070622829959601</v>
      </c>
      <c r="I752">
        <v>0.140457018058255</v>
      </c>
      <c r="J752">
        <v>0.53404833235298799</v>
      </c>
      <c r="K752">
        <v>0.29757413803122001</v>
      </c>
      <c r="L752">
        <v>1.8049974107351499E-3</v>
      </c>
      <c r="M752">
        <v>1.29611560397754E-2</v>
      </c>
      <c r="N752">
        <v>0.31234029148173098</v>
      </c>
      <c r="O752">
        <f t="shared" si="24"/>
        <v>0.55887412847771989</v>
      </c>
    </row>
    <row r="753" spans="2:15" x14ac:dyDescent="0.2">
      <c r="B753">
        <v>2400</v>
      </c>
      <c r="C753">
        <v>0.363069422027543</v>
      </c>
      <c r="D753">
        <v>0.32551859442792602</v>
      </c>
      <c r="E753">
        <v>0.23983325514180401</v>
      </c>
      <c r="F753">
        <v>0.92842127159727195</v>
      </c>
      <c r="G753">
        <v>0.233008333729079</v>
      </c>
      <c r="H753">
        <v>0.180591037678525</v>
      </c>
      <c r="I753">
        <v>0.13633400055008801</v>
      </c>
      <c r="J753">
        <v>0.54993337195769199</v>
      </c>
      <c r="K753">
        <v>0.23845034305007601</v>
      </c>
      <c r="L753">
        <v>4.5651142167604103E-3</v>
      </c>
      <c r="M753">
        <v>2.0561350770108101E-2</v>
      </c>
      <c r="N753">
        <v>0.263576808036944</v>
      </c>
      <c r="O753">
        <f t="shared" si="24"/>
        <v>0.51339731985757775</v>
      </c>
    </row>
    <row r="754" spans="2:15" x14ac:dyDescent="0.2">
      <c r="B754">
        <v>2450</v>
      </c>
      <c r="C754">
        <v>0.32086554641059101</v>
      </c>
      <c r="D754">
        <v>0.28399036403368699</v>
      </c>
      <c r="E754">
        <v>0.19906841878856499</v>
      </c>
      <c r="F754">
        <v>0.80392432923284296</v>
      </c>
      <c r="G754">
        <v>0.23224586052313301</v>
      </c>
      <c r="H754">
        <v>0.14537752039974899</v>
      </c>
      <c r="I754">
        <v>0.14746717752226701</v>
      </c>
      <c r="J754">
        <v>0.52509055844514896</v>
      </c>
      <c r="K754">
        <v>0.13096169062463101</v>
      </c>
      <c r="L754">
        <v>6.9317089477833498E-4</v>
      </c>
      <c r="M754">
        <v>1.9674264724583198E-3</v>
      </c>
      <c r="N754">
        <v>0.13362228799186701</v>
      </c>
      <c r="O754">
        <f t="shared" si="24"/>
        <v>0.36554382499485205</v>
      </c>
    </row>
    <row r="755" spans="2:15" x14ac:dyDescent="0.2">
      <c r="B755">
        <v>2500</v>
      </c>
      <c r="C755">
        <v>0.32178351921663201</v>
      </c>
      <c r="D755">
        <v>0.288110707077399</v>
      </c>
      <c r="E755">
        <v>0.227739624464359</v>
      </c>
      <c r="F755">
        <v>0.83763385075839003</v>
      </c>
      <c r="G755">
        <v>0.25717228930344699</v>
      </c>
      <c r="H755">
        <v>0.17131282424930799</v>
      </c>
      <c r="I755">
        <v>0.12704188753086601</v>
      </c>
      <c r="J755">
        <v>0.55552700108362096</v>
      </c>
      <c r="K755">
        <v>9.7930462466710499E-2</v>
      </c>
      <c r="L755">
        <v>1.34888700287504E-2</v>
      </c>
      <c r="M755" s="2">
        <v>2.7989626524237099E-5</v>
      </c>
      <c r="N755">
        <v>0.11144732212198501</v>
      </c>
      <c r="O755">
        <f t="shared" si="24"/>
        <v>0.33383726892302634</v>
      </c>
    </row>
    <row r="756" spans="2:15" x14ac:dyDescent="0.2">
      <c r="B756">
        <v>2550</v>
      </c>
      <c r="C756">
        <v>0.38618649779971098</v>
      </c>
      <c r="D756">
        <v>0.28753619046837497</v>
      </c>
      <c r="E756">
        <v>0.21174213880367199</v>
      </c>
      <c r="F756">
        <v>0.885464827071757</v>
      </c>
      <c r="G756">
        <v>0.27305608844276902</v>
      </c>
      <c r="H756">
        <v>0.14107543109235701</v>
      </c>
      <c r="I756">
        <v>0.140047974146566</v>
      </c>
      <c r="J756">
        <v>0.55417949368169195</v>
      </c>
      <c r="K756">
        <v>0.15297552700980399</v>
      </c>
      <c r="L756">
        <v>1.22267102312363E-4</v>
      </c>
      <c r="M756">
        <v>2.1712481966253801E-2</v>
      </c>
      <c r="N756">
        <v>0.17481027607836999</v>
      </c>
      <c r="O756">
        <f t="shared" si="24"/>
        <v>0.41810318831404525</v>
      </c>
    </row>
    <row r="757" spans="2:15" x14ac:dyDescent="0.2">
      <c r="B757">
        <v>2600</v>
      </c>
      <c r="C757">
        <v>0.38783948342997998</v>
      </c>
      <c r="D757">
        <v>0.26628393891270302</v>
      </c>
      <c r="E757">
        <v>0.248362854740387</v>
      </c>
      <c r="F757">
        <v>0.90248627708307105</v>
      </c>
      <c r="G757">
        <v>0.28873896831565299</v>
      </c>
      <c r="H757">
        <v>0.14248237103342401</v>
      </c>
      <c r="I757">
        <v>0.14755458550817199</v>
      </c>
      <c r="J757">
        <v>0.57877592485724905</v>
      </c>
      <c r="K757">
        <v>0.188441174844349</v>
      </c>
      <c r="L757">
        <v>5.1498003027755201E-2</v>
      </c>
      <c r="M757">
        <v>9.7143718160316195E-2</v>
      </c>
      <c r="N757">
        <v>0.33708289603242098</v>
      </c>
      <c r="O757">
        <f t="shared" si="24"/>
        <v>0.5805884050103145</v>
      </c>
    </row>
    <row r="758" spans="2:15" x14ac:dyDescent="0.2">
      <c r="B758">
        <v>2650</v>
      </c>
      <c r="C758">
        <v>0.38569977615370399</v>
      </c>
      <c r="D758">
        <v>0.298847559941262</v>
      </c>
      <c r="E758">
        <v>0.24160967937477201</v>
      </c>
      <c r="F758">
        <v>0.92615701546973905</v>
      </c>
      <c r="G758">
        <v>0.292296336859526</v>
      </c>
      <c r="H758">
        <v>0.150041719965846</v>
      </c>
      <c r="I758">
        <v>0.148546030126714</v>
      </c>
      <c r="J758">
        <v>0.59088408695208705</v>
      </c>
      <c r="K758">
        <v>0.106705025589519</v>
      </c>
      <c r="L758">
        <v>4.60008051593462E-3</v>
      </c>
      <c r="M758">
        <v>5.9007056387819702E-2</v>
      </c>
      <c r="N758">
        <v>0.17031216249327399</v>
      </c>
      <c r="O758">
        <f t="shared" si="24"/>
        <v>0.41268894156891822</v>
      </c>
    </row>
    <row r="759" spans="2:15" x14ac:dyDescent="0.2">
      <c r="B759">
        <v>2700</v>
      </c>
      <c r="C759">
        <v>0.41937046114594301</v>
      </c>
      <c r="D759">
        <v>0.301987354859379</v>
      </c>
      <c r="E759">
        <v>0.26322909451648102</v>
      </c>
      <c r="F759">
        <v>0.98458691052180403</v>
      </c>
      <c r="G759">
        <v>0.29125771885016999</v>
      </c>
      <c r="H759">
        <v>0.142716683452178</v>
      </c>
      <c r="I759">
        <v>0.16270352677486599</v>
      </c>
      <c r="J759">
        <v>0.59667792907721395</v>
      </c>
      <c r="K759">
        <v>6.5284420470466106E-2</v>
      </c>
      <c r="L759">
        <v>7.1734141303611804E-2</v>
      </c>
      <c r="M759">
        <v>1.8191211726292299E-2</v>
      </c>
      <c r="N759">
        <v>0.15520977350036999</v>
      </c>
      <c r="O759">
        <f t="shared" si="24"/>
        <v>0.39396671623421436</v>
      </c>
    </row>
    <row r="760" spans="2:15" x14ac:dyDescent="0.2">
      <c r="B760">
        <v>2750</v>
      </c>
      <c r="C760">
        <v>0.43343907903001</v>
      </c>
      <c r="D760">
        <v>0.27962107241746298</v>
      </c>
      <c r="E760">
        <v>0.23799974701905399</v>
      </c>
      <c r="F760">
        <v>0.95105989846652805</v>
      </c>
      <c r="G760">
        <v>0.31234086999990601</v>
      </c>
      <c r="H760">
        <v>0.13002257605911399</v>
      </c>
      <c r="I760">
        <v>0.139425767233886</v>
      </c>
      <c r="J760">
        <v>0.581789213292907</v>
      </c>
      <c r="K760">
        <v>0.102246031155718</v>
      </c>
      <c r="L760">
        <v>0.114331484327671</v>
      </c>
      <c r="M760">
        <v>4.4470674963553898E-2</v>
      </c>
      <c r="N760">
        <v>0.261048190446943</v>
      </c>
      <c r="O760">
        <f t="shared" si="24"/>
        <v>0.51092875280898309</v>
      </c>
    </row>
    <row r="761" spans="2:15" x14ac:dyDescent="0.2">
      <c r="B761">
        <v>2800</v>
      </c>
      <c r="C761">
        <v>0.43570071276814898</v>
      </c>
      <c r="D761">
        <v>0.279913947479562</v>
      </c>
      <c r="E761">
        <v>0.21428369625278201</v>
      </c>
      <c r="F761">
        <v>0.92989835650049302</v>
      </c>
      <c r="G761">
        <v>0.32515700591093999</v>
      </c>
      <c r="H761">
        <v>0.132350028206354</v>
      </c>
      <c r="I761">
        <v>0.117174213896168</v>
      </c>
      <c r="J761">
        <v>0.57468124801346199</v>
      </c>
      <c r="K761">
        <v>7.8761356220911904E-2</v>
      </c>
      <c r="L761">
        <v>0.123565950633603</v>
      </c>
      <c r="M761">
        <v>2.2101858769469698E-2</v>
      </c>
      <c r="N761">
        <v>0.22442916562398399</v>
      </c>
      <c r="O761">
        <f t="shared" si="24"/>
        <v>0.47373955463311695</v>
      </c>
    </row>
    <row r="762" spans="2:15" x14ac:dyDescent="0.2">
      <c r="B762">
        <v>2850</v>
      </c>
      <c r="C762">
        <v>0.49129883930241702</v>
      </c>
      <c r="D762">
        <v>0.28385146416601198</v>
      </c>
      <c r="E762">
        <v>0.237348950879719</v>
      </c>
      <c r="F762">
        <v>1.0124992543481499</v>
      </c>
      <c r="G762">
        <v>0.36200486541636501</v>
      </c>
      <c r="H762">
        <v>0.13332127830818799</v>
      </c>
      <c r="I762">
        <v>0.127308440350241</v>
      </c>
      <c r="J762">
        <v>0.622634584074794</v>
      </c>
      <c r="K762">
        <v>6.6731369841769403E-2</v>
      </c>
      <c r="L762">
        <v>3.3790142151542503E-2</v>
      </c>
      <c r="M762">
        <v>7.9779835199166003E-3</v>
      </c>
      <c r="N762">
        <v>0.108499495513229</v>
      </c>
      <c r="O762">
        <f t="shared" si="24"/>
        <v>0.32939261605753856</v>
      </c>
    </row>
    <row r="763" spans="2:15" x14ac:dyDescent="0.2">
      <c r="B763">
        <v>2900</v>
      </c>
      <c r="C763">
        <v>0.54305136588958702</v>
      </c>
      <c r="D763">
        <v>0.29330230994226802</v>
      </c>
      <c r="E763">
        <v>0.25227696487331902</v>
      </c>
      <c r="F763">
        <v>1.08863064070517</v>
      </c>
      <c r="G763">
        <v>0.38807734157849</v>
      </c>
      <c r="H763">
        <v>0.15809183154547099</v>
      </c>
      <c r="I763">
        <v>0.13679180157801199</v>
      </c>
      <c r="J763">
        <v>0.68296097470197403</v>
      </c>
      <c r="K763">
        <v>6.68376762004282E-2</v>
      </c>
      <c r="L763">
        <v>1.16648585644416E-3</v>
      </c>
      <c r="M763">
        <v>9.7370910656577898E-3</v>
      </c>
      <c r="N763">
        <v>7.7741253122530093E-2</v>
      </c>
      <c r="O763">
        <f t="shared" si="24"/>
        <v>0.27882118485246077</v>
      </c>
    </row>
    <row r="764" spans="2:15" x14ac:dyDescent="0.2">
      <c r="B764">
        <v>2950</v>
      </c>
      <c r="C764">
        <v>0.50909647831244398</v>
      </c>
      <c r="D764">
        <v>0.349366473413736</v>
      </c>
      <c r="E764">
        <v>0.26648981994392301</v>
      </c>
      <c r="F764">
        <v>1.1249527716701</v>
      </c>
      <c r="G764">
        <v>0.416679625482264</v>
      </c>
      <c r="H764">
        <v>0.16572767057378901</v>
      </c>
      <c r="I764">
        <v>0.158776757493095</v>
      </c>
      <c r="J764">
        <v>0.74118405354914796</v>
      </c>
      <c r="K764">
        <v>7.8010754245670194E-2</v>
      </c>
      <c r="L764" s="2">
        <v>3.0742871049286799E-6</v>
      </c>
      <c r="M764">
        <v>3.1213544922473902E-3</v>
      </c>
      <c r="N764">
        <v>8.1135183025022498E-2</v>
      </c>
      <c r="O764">
        <f t="shared" si="24"/>
        <v>0.28484238277514551</v>
      </c>
    </row>
    <row r="765" spans="2:15" x14ac:dyDescent="0.2">
      <c r="B765">
        <v>3000</v>
      </c>
      <c r="C765">
        <v>0.55410437590987804</v>
      </c>
      <c r="D765">
        <v>0.33488870568389101</v>
      </c>
      <c r="E765">
        <v>0.29416966969027197</v>
      </c>
      <c r="F765">
        <v>1.1831627512840399</v>
      </c>
      <c r="G765">
        <v>0.43133064304565999</v>
      </c>
      <c r="H765">
        <v>0.14053475846875399</v>
      </c>
      <c r="I765">
        <v>0.17150491038322799</v>
      </c>
      <c r="J765">
        <v>0.74337031189764102</v>
      </c>
      <c r="K765">
        <v>0.18193781729195599</v>
      </c>
      <c r="L765">
        <v>1.9546854633218199E-2</v>
      </c>
      <c r="M765">
        <v>2.3622653925808101E-2</v>
      </c>
      <c r="N765">
        <v>0.225107325850982</v>
      </c>
      <c r="O765">
        <f t="shared" si="24"/>
        <v>0.47445476691775584</v>
      </c>
    </row>
    <row r="766" spans="2:15" x14ac:dyDescent="0.2">
      <c r="B766">
        <v>3050</v>
      </c>
      <c r="C766">
        <v>0.50615174444317701</v>
      </c>
      <c r="D766">
        <v>0.302731533267663</v>
      </c>
      <c r="E766">
        <v>0.28574754751939702</v>
      </c>
      <c r="F766">
        <v>1.0946308252302399</v>
      </c>
      <c r="G766">
        <v>0.43177376080986701</v>
      </c>
      <c r="H766">
        <v>0.159035984193028</v>
      </c>
      <c r="I766">
        <v>0.180054473712494</v>
      </c>
      <c r="J766">
        <v>0.77086421871538802</v>
      </c>
      <c r="K766">
        <v>0.425081171204574</v>
      </c>
      <c r="L766">
        <v>9.8607237796157501E-2</v>
      </c>
      <c r="M766">
        <v>0.109361174697616</v>
      </c>
      <c r="N766">
        <v>0.63304958369834796</v>
      </c>
      <c r="O766">
        <f t="shared" si="24"/>
        <v>0.79564413131647493</v>
      </c>
    </row>
    <row r="767" spans="2:15" x14ac:dyDescent="0.2">
      <c r="B767">
        <v>3100</v>
      </c>
      <c r="C767">
        <v>0.54620846931038303</v>
      </c>
      <c r="D767">
        <v>0.34086549972755398</v>
      </c>
      <c r="E767">
        <v>0.28895375078423602</v>
      </c>
      <c r="F767">
        <v>1.17602771982217</v>
      </c>
      <c r="G767">
        <v>0.45235828327621103</v>
      </c>
      <c r="H767">
        <v>0.16891346365354001</v>
      </c>
      <c r="I767">
        <v>0.16729949419569701</v>
      </c>
      <c r="J767">
        <v>0.78857124112544796</v>
      </c>
      <c r="K767">
        <v>0.20829788069883601</v>
      </c>
      <c r="L767">
        <v>5.5575722008071302E-2</v>
      </c>
      <c r="M767">
        <v>4.5358384450930097E-3</v>
      </c>
      <c r="N767">
        <v>0.26840944115200099</v>
      </c>
      <c r="O767">
        <f t="shared" si="24"/>
        <v>0.5180824655901809</v>
      </c>
    </row>
    <row r="768" spans="2:15" x14ac:dyDescent="0.2">
      <c r="B768">
        <v>3150</v>
      </c>
      <c r="C768">
        <v>0.54747912544780397</v>
      </c>
      <c r="D768">
        <v>0.30147222098946702</v>
      </c>
      <c r="E768">
        <v>0.30638277303629602</v>
      </c>
      <c r="F768">
        <v>1.15533411947357</v>
      </c>
      <c r="G768">
        <v>0.472956128400423</v>
      </c>
      <c r="H768">
        <v>0.173443136233389</v>
      </c>
      <c r="I768">
        <v>0.179549858418664</v>
      </c>
      <c r="J768">
        <v>0.82594912305247603</v>
      </c>
      <c r="K768">
        <v>0.24898115575421001</v>
      </c>
      <c r="L768">
        <v>2.8786243857351498E-2</v>
      </c>
      <c r="M768">
        <v>8.9467114947660603E-2</v>
      </c>
      <c r="N768">
        <v>0.36723451455922201</v>
      </c>
      <c r="O768">
        <f t="shared" si="24"/>
        <v>0.60599877438755767</v>
      </c>
    </row>
    <row r="769" spans="2:15" x14ac:dyDescent="0.2">
      <c r="B769">
        <v>3200</v>
      </c>
      <c r="C769">
        <v>0.64303034070995901</v>
      </c>
      <c r="D769">
        <v>0.283477929719545</v>
      </c>
      <c r="E769">
        <v>0.32751770638549099</v>
      </c>
      <c r="F769">
        <v>1.2540259768149999</v>
      </c>
      <c r="G769">
        <v>0.492673139385084</v>
      </c>
      <c r="H769">
        <v>0.16720240555624</v>
      </c>
      <c r="I769">
        <v>0.18757465118616401</v>
      </c>
      <c r="J769">
        <v>0.84745019612748895</v>
      </c>
      <c r="K769">
        <v>0.48315146210846499</v>
      </c>
      <c r="L769">
        <v>6.96625069128249E-4</v>
      </c>
      <c r="M769">
        <v>0.14224574419644401</v>
      </c>
      <c r="N769">
        <v>0.62609383137403696</v>
      </c>
      <c r="O769">
        <f t="shared" si="24"/>
        <v>0.79126091232540796</v>
      </c>
    </row>
    <row r="770" spans="2:15" x14ac:dyDescent="0.2">
      <c r="B770">
        <v>3250</v>
      </c>
      <c r="C770">
        <v>0.59967424541082903</v>
      </c>
      <c r="D770">
        <v>0.29685552768333801</v>
      </c>
      <c r="E770">
        <v>0.281038002239131</v>
      </c>
      <c r="F770">
        <v>1.1775677753333</v>
      </c>
      <c r="G770">
        <v>0.51140191602244001</v>
      </c>
      <c r="H770">
        <v>0.134893626823749</v>
      </c>
      <c r="I770">
        <v>0.150872819484061</v>
      </c>
      <c r="J770">
        <v>0.79716836233025001</v>
      </c>
      <c r="K770">
        <v>0.53068258649188305</v>
      </c>
      <c r="L770">
        <v>5.6122105193162602E-2</v>
      </c>
      <c r="M770">
        <v>0.14838393742698699</v>
      </c>
      <c r="N770">
        <v>0.73518862911203198</v>
      </c>
      <c r="O770">
        <f t="shared" ref="O770:O800" si="25">N770^0.5</f>
        <v>0.85743141364894715</v>
      </c>
    </row>
    <row r="771" spans="2:15" x14ac:dyDescent="0.2">
      <c r="B771">
        <v>3300</v>
      </c>
      <c r="C771">
        <v>0.61388154276011997</v>
      </c>
      <c r="D771">
        <v>0.28505093350824601</v>
      </c>
      <c r="E771">
        <v>0.29650422003284799</v>
      </c>
      <c r="F771">
        <v>1.19543669630121</v>
      </c>
      <c r="G771">
        <v>0.52970596792129399</v>
      </c>
      <c r="H771">
        <v>0.11167365910525701</v>
      </c>
      <c r="I771">
        <v>0.15795499203704799</v>
      </c>
      <c r="J771">
        <v>0.79933461906359904</v>
      </c>
      <c r="K771">
        <v>0.61402744664992503</v>
      </c>
      <c r="L771">
        <v>6.2306773022968297E-2</v>
      </c>
      <c r="M771">
        <v>2.59466705220508E-2</v>
      </c>
      <c r="N771">
        <v>0.702280890194944</v>
      </c>
      <c r="O771">
        <f t="shared" si="25"/>
        <v>0.83802201056711156</v>
      </c>
    </row>
    <row r="772" spans="2:15" x14ac:dyDescent="0.2">
      <c r="B772">
        <v>3350</v>
      </c>
      <c r="C772">
        <v>0.61101172617458899</v>
      </c>
      <c r="D772">
        <v>0.274736299100235</v>
      </c>
      <c r="E772">
        <v>0.273470101330481</v>
      </c>
      <c r="F772">
        <v>1.1592181266053101</v>
      </c>
      <c r="G772">
        <v>0.50092163209723695</v>
      </c>
      <c r="H772">
        <v>0.111235256120646</v>
      </c>
      <c r="I772">
        <v>0.15451338244496701</v>
      </c>
      <c r="J772">
        <v>0.76667027066284898</v>
      </c>
      <c r="K772">
        <v>0.44990980692210603</v>
      </c>
      <c r="L772">
        <v>9.1080811353121793E-2</v>
      </c>
      <c r="M772">
        <v>1.58065955051046E-3</v>
      </c>
      <c r="N772">
        <v>0.542571277825738</v>
      </c>
      <c r="O772">
        <f t="shared" si="25"/>
        <v>0.73659437808453165</v>
      </c>
    </row>
    <row r="773" spans="2:15" x14ac:dyDescent="0.2">
      <c r="B773">
        <v>3400</v>
      </c>
      <c r="C773">
        <v>0.63432313497052695</v>
      </c>
      <c r="D773">
        <v>0.28088607608347699</v>
      </c>
      <c r="E773">
        <v>0.28734427245115401</v>
      </c>
      <c r="F773">
        <v>1.2025534835051599</v>
      </c>
      <c r="G773">
        <v>0.55577790315355902</v>
      </c>
      <c r="H773">
        <v>0.107224867281519</v>
      </c>
      <c r="I773">
        <v>0.14957317250933999</v>
      </c>
      <c r="J773">
        <v>0.81257594294441804</v>
      </c>
      <c r="K773">
        <v>0.28159914293506899</v>
      </c>
      <c r="L773">
        <v>0.31715257908734201</v>
      </c>
      <c r="M773">
        <v>9.5444976841158903E-4</v>
      </c>
      <c r="N773">
        <v>0.59970617179082297</v>
      </c>
      <c r="O773">
        <f t="shared" si="25"/>
        <v>0.77440698072190894</v>
      </c>
    </row>
    <row r="774" spans="2:15" x14ac:dyDescent="0.2">
      <c r="B774">
        <v>3450</v>
      </c>
      <c r="C774">
        <v>0.62952015145139895</v>
      </c>
      <c r="D774">
        <v>0.27474461718479098</v>
      </c>
      <c r="E774">
        <v>0.25381378284233602</v>
      </c>
      <c r="F774">
        <v>1.1580785514785299</v>
      </c>
      <c r="G774">
        <v>0.49347558306185002</v>
      </c>
      <c r="H774">
        <v>0.102883626511814</v>
      </c>
      <c r="I774">
        <v>0.15312882283388399</v>
      </c>
      <c r="J774">
        <v>0.74948803240754802</v>
      </c>
      <c r="K774">
        <v>0.26636257205116098</v>
      </c>
      <c r="L774">
        <v>0.33552467614097697</v>
      </c>
      <c r="M774">
        <v>1.4875441707503201E-3</v>
      </c>
      <c r="N774">
        <v>0.60337479236288905</v>
      </c>
      <c r="O774">
        <f t="shared" si="25"/>
        <v>0.77677203371574155</v>
      </c>
    </row>
    <row r="775" spans="2:15" x14ac:dyDescent="0.2">
      <c r="B775">
        <v>3500</v>
      </c>
      <c r="C775">
        <v>0.55412665832187302</v>
      </c>
      <c r="D775">
        <v>0.23996465173283099</v>
      </c>
      <c r="E775">
        <v>0.246054044318823</v>
      </c>
      <c r="F775">
        <v>1.04014535437353</v>
      </c>
      <c r="G775">
        <v>0.43963938007015602</v>
      </c>
      <c r="H775">
        <v>9.0805344946610897E-2</v>
      </c>
      <c r="I775">
        <v>0.13491698393294699</v>
      </c>
      <c r="J775">
        <v>0.66536170894971403</v>
      </c>
      <c r="K775">
        <v>0.14606258723826299</v>
      </c>
      <c r="L775">
        <v>0.387786203262389</v>
      </c>
      <c r="M775" s="2">
        <v>4.7784904774458902E-5</v>
      </c>
      <c r="N775">
        <v>0.53389657540542601</v>
      </c>
      <c r="O775">
        <f t="shared" si="25"/>
        <v>0.73068226706649042</v>
      </c>
    </row>
    <row r="776" spans="2:15" x14ac:dyDescent="0.2">
      <c r="B776">
        <v>3550</v>
      </c>
      <c r="C776">
        <v>0.557078207224184</v>
      </c>
      <c r="D776">
        <v>0.24226293144998301</v>
      </c>
      <c r="E776">
        <v>0.24958694445941701</v>
      </c>
      <c r="F776">
        <v>1.0489280831335801</v>
      </c>
      <c r="G776">
        <v>0.41768559295746699</v>
      </c>
      <c r="H776">
        <v>9.5719336369831404E-2</v>
      </c>
      <c r="I776">
        <v>0.15327230371117601</v>
      </c>
      <c r="J776">
        <v>0.66667723303847404</v>
      </c>
      <c r="K776">
        <v>4.52039907661358E-2</v>
      </c>
      <c r="L776">
        <v>0.40908069950935899</v>
      </c>
      <c r="M776">
        <v>7.1010312613758496E-3</v>
      </c>
      <c r="N776">
        <v>0.46138572153687102</v>
      </c>
      <c r="O776">
        <f t="shared" si="25"/>
        <v>0.67925379758737525</v>
      </c>
    </row>
    <row r="777" spans="2:15" x14ac:dyDescent="0.2">
      <c r="B777">
        <v>3600</v>
      </c>
      <c r="C777">
        <v>0.58313349282497295</v>
      </c>
      <c r="D777">
        <v>0.25924918757572601</v>
      </c>
      <c r="E777">
        <v>0.25904938656613802</v>
      </c>
      <c r="F777">
        <v>1.10143206696684</v>
      </c>
      <c r="G777">
        <v>0.406749308012547</v>
      </c>
      <c r="H777">
        <v>9.2943434913096507E-2</v>
      </c>
      <c r="I777">
        <v>0.12576571598699501</v>
      </c>
      <c r="J777">
        <v>0.62545845891263896</v>
      </c>
      <c r="K777">
        <v>5.9858845607649397E-2</v>
      </c>
      <c r="L777">
        <v>0.168600206944725</v>
      </c>
      <c r="M777">
        <v>8.9583740095060798E-3</v>
      </c>
      <c r="N777">
        <v>0.23741742656188</v>
      </c>
      <c r="O777">
        <f t="shared" si="25"/>
        <v>0.48725499131551231</v>
      </c>
    </row>
    <row r="778" spans="2:15" x14ac:dyDescent="0.2">
      <c r="B778">
        <v>3650</v>
      </c>
      <c r="C778">
        <v>0.59557852117030396</v>
      </c>
      <c r="D778">
        <v>0.283153618631108</v>
      </c>
      <c r="E778">
        <v>0.20015691835110999</v>
      </c>
      <c r="F778">
        <v>1.0788890581525199</v>
      </c>
      <c r="G778">
        <v>0.45854529942501898</v>
      </c>
      <c r="H778">
        <v>0.11461137291588</v>
      </c>
      <c r="I778">
        <v>0.11520527266700201</v>
      </c>
      <c r="J778">
        <v>0.68836194500790004</v>
      </c>
      <c r="K778">
        <v>3.9579649024433402E-4</v>
      </c>
      <c r="L778">
        <v>0.14674252899461099</v>
      </c>
      <c r="M778">
        <v>3.8335968501014002E-3</v>
      </c>
      <c r="N778">
        <v>0.15097192233495599</v>
      </c>
      <c r="O778">
        <f t="shared" si="25"/>
        <v>0.3885510549914335</v>
      </c>
    </row>
    <row r="779" spans="2:15" x14ac:dyDescent="0.2">
      <c r="B779">
        <v>3700</v>
      </c>
      <c r="C779">
        <v>0.64297073925247406</v>
      </c>
      <c r="D779">
        <v>0.26683265429278502</v>
      </c>
      <c r="E779">
        <v>0.292473128516618</v>
      </c>
      <c r="F779">
        <v>1.2022765220618801</v>
      </c>
      <c r="G779">
        <v>0.50368284022965104</v>
      </c>
      <c r="H779">
        <v>0.12549549687057401</v>
      </c>
      <c r="I779">
        <v>0.13824086932839599</v>
      </c>
      <c r="J779">
        <v>0.76741920642862105</v>
      </c>
      <c r="K779">
        <v>2.5513851097404999E-3</v>
      </c>
      <c r="L779">
        <v>0.203373882553506</v>
      </c>
      <c r="M779">
        <v>2.2546953115975401E-2</v>
      </c>
      <c r="N779">
        <v>0.228472220779222</v>
      </c>
      <c r="O779">
        <f t="shared" si="25"/>
        <v>0.47798767848054619</v>
      </c>
    </row>
    <row r="780" spans="2:15" x14ac:dyDescent="0.2">
      <c r="B780">
        <v>3750</v>
      </c>
      <c r="C780">
        <v>0.61643952607390895</v>
      </c>
      <c r="D780">
        <v>0.21829728706677101</v>
      </c>
      <c r="E780">
        <v>0.30844442500573199</v>
      </c>
      <c r="F780">
        <v>1.1431812381464099</v>
      </c>
      <c r="G780">
        <v>0.452828432839878</v>
      </c>
      <c r="H780">
        <v>0.133506416185702</v>
      </c>
      <c r="I780">
        <v>0.157160101533456</v>
      </c>
      <c r="J780">
        <v>0.74349495055903503</v>
      </c>
      <c r="K780">
        <v>1.14413938772128E-3</v>
      </c>
      <c r="L780">
        <v>6.5922729806183397E-2</v>
      </c>
      <c r="M780">
        <v>7.2495273929081804E-3</v>
      </c>
      <c r="N780">
        <v>7.4316396586812897E-2</v>
      </c>
      <c r="O780">
        <f t="shared" si="25"/>
        <v>0.27261033837111331</v>
      </c>
    </row>
    <row r="781" spans="2:15" x14ac:dyDescent="0.2">
      <c r="B781">
        <v>3800</v>
      </c>
      <c r="C781">
        <v>0.62258465025786602</v>
      </c>
      <c r="D781">
        <v>0.26492803222398498</v>
      </c>
      <c r="E781">
        <v>0.23946772926918899</v>
      </c>
      <c r="F781">
        <v>1.12698041175104</v>
      </c>
      <c r="G781">
        <v>0.43281319131616203</v>
      </c>
      <c r="H781">
        <v>0.167383198574174</v>
      </c>
      <c r="I781">
        <v>0.12911985757036201</v>
      </c>
      <c r="J781">
        <v>0.72931624746069801</v>
      </c>
      <c r="K781">
        <v>9.10288242354583E-3</v>
      </c>
      <c r="L781">
        <v>9.8736215257924698E-2</v>
      </c>
      <c r="M781">
        <v>6.7377980469757501E-2</v>
      </c>
      <c r="N781">
        <v>0.175217078151228</v>
      </c>
      <c r="O781">
        <f t="shared" si="25"/>
        <v>0.4185893908727597</v>
      </c>
    </row>
    <row r="782" spans="2:15" x14ac:dyDescent="0.2">
      <c r="B782">
        <v>3850</v>
      </c>
      <c r="C782">
        <v>0.628620982992941</v>
      </c>
      <c r="D782">
        <v>0.28341178536889999</v>
      </c>
      <c r="E782">
        <v>0.25418851885900101</v>
      </c>
      <c r="F782">
        <v>1.16622128722084</v>
      </c>
      <c r="G782">
        <v>0.47984694538716599</v>
      </c>
      <c r="H782">
        <v>0.17112464495228699</v>
      </c>
      <c r="I782">
        <v>0.143433718383947</v>
      </c>
      <c r="J782">
        <v>0.79440530872339998</v>
      </c>
      <c r="K782">
        <v>3.6936774960509601E-3</v>
      </c>
      <c r="L782">
        <v>9.3490817916211701E-3</v>
      </c>
      <c r="M782">
        <v>3.3173437387544399E-2</v>
      </c>
      <c r="N782">
        <v>4.6216196675216599E-2</v>
      </c>
      <c r="O782">
        <f t="shared" si="25"/>
        <v>0.21497952617683527</v>
      </c>
    </row>
    <row r="783" spans="2:15" x14ac:dyDescent="0.2">
      <c r="B783">
        <v>3900</v>
      </c>
      <c r="C783">
        <v>0.68860720797559904</v>
      </c>
      <c r="D783">
        <v>0.32252698950805497</v>
      </c>
      <c r="E783">
        <v>0.26139025637980301</v>
      </c>
      <c r="F783">
        <v>1.2725244538634599</v>
      </c>
      <c r="G783">
        <v>0.54356840107319904</v>
      </c>
      <c r="H783">
        <v>0.192210675383086</v>
      </c>
      <c r="I783">
        <v>0.14357871501283601</v>
      </c>
      <c r="J783">
        <v>0.87935779146912196</v>
      </c>
      <c r="K783">
        <v>4.9529757672148303E-2</v>
      </c>
      <c r="L783">
        <v>2.3400155238544999E-2</v>
      </c>
      <c r="M783">
        <v>9.9997967673394306E-2</v>
      </c>
      <c r="N783">
        <v>0.17292788058408801</v>
      </c>
      <c r="O783">
        <f t="shared" si="25"/>
        <v>0.41584598180587007</v>
      </c>
    </row>
    <row r="784" spans="2:15" x14ac:dyDescent="0.2">
      <c r="B784">
        <v>3950</v>
      </c>
      <c r="C784">
        <v>0.655644728732524</v>
      </c>
      <c r="D784">
        <v>0.32875548846677399</v>
      </c>
      <c r="E784">
        <v>0.264845724875581</v>
      </c>
      <c r="F784">
        <v>1.24924594207488</v>
      </c>
      <c r="G784">
        <v>0.55041465041378501</v>
      </c>
      <c r="H784">
        <v>0.21342316002515099</v>
      </c>
      <c r="I784">
        <v>0.13472686918604301</v>
      </c>
      <c r="J784">
        <v>0.89856467962497799</v>
      </c>
      <c r="K784">
        <v>0.13673668678610801</v>
      </c>
      <c r="L784">
        <v>2.5281601277975099E-2</v>
      </c>
      <c r="M784">
        <v>1.8628844914655801E-2</v>
      </c>
      <c r="N784">
        <v>0.18064713297873899</v>
      </c>
      <c r="O784">
        <f t="shared" si="25"/>
        <v>0.42502603800089589</v>
      </c>
    </row>
    <row r="785" spans="2:15" x14ac:dyDescent="0.2">
      <c r="B785">
        <v>4000</v>
      </c>
      <c r="C785">
        <v>0.642572175839628</v>
      </c>
      <c r="D785">
        <v>0.34176235828950902</v>
      </c>
      <c r="E785">
        <v>0.29249915384580299</v>
      </c>
      <c r="F785">
        <v>1.27683368797494</v>
      </c>
      <c r="G785">
        <v>0.52834889734888402</v>
      </c>
      <c r="H785">
        <v>0.215678456395208</v>
      </c>
      <c r="I785">
        <v>0.14231621990624699</v>
      </c>
      <c r="J785">
        <v>0.886343573650338</v>
      </c>
      <c r="K785">
        <v>0.23623486519129</v>
      </c>
      <c r="L785">
        <v>7.8274229367753898E-2</v>
      </c>
      <c r="M785">
        <v>2.8952505332915999E-3</v>
      </c>
      <c r="N785">
        <v>0.31740434509233501</v>
      </c>
      <c r="O785">
        <f t="shared" si="25"/>
        <v>0.5633864970802327</v>
      </c>
    </row>
    <row r="786" spans="2:15" x14ac:dyDescent="0.2">
      <c r="B786">
        <v>4050</v>
      </c>
      <c r="C786">
        <v>0.61927431251535103</v>
      </c>
      <c r="D786">
        <v>0.39014480234163301</v>
      </c>
      <c r="E786">
        <v>0.28014012750142198</v>
      </c>
      <c r="F786">
        <v>1.2895592423584099</v>
      </c>
      <c r="G786">
        <v>0.50428289344894395</v>
      </c>
      <c r="H786">
        <v>0.26613648809972301</v>
      </c>
      <c r="I786">
        <v>0.15635732025685301</v>
      </c>
      <c r="J786">
        <v>0.92677670180552096</v>
      </c>
      <c r="K786">
        <v>0.188676617719679</v>
      </c>
      <c r="L786">
        <v>0.124230615322676</v>
      </c>
      <c r="M786">
        <v>2.2493106747702302E-3</v>
      </c>
      <c r="N786">
        <v>0.31515654371712598</v>
      </c>
      <c r="O786">
        <f t="shared" si="25"/>
        <v>0.56138805092121968</v>
      </c>
    </row>
    <row r="787" spans="2:15" x14ac:dyDescent="0.2">
      <c r="B787">
        <v>4100</v>
      </c>
      <c r="C787">
        <v>0.64410052367711002</v>
      </c>
      <c r="D787">
        <v>0.33923496859296898</v>
      </c>
      <c r="E787">
        <v>0.26535964327109801</v>
      </c>
      <c r="F787">
        <v>1.2486951355411799</v>
      </c>
      <c r="G787">
        <v>0.53281311708123003</v>
      </c>
      <c r="H787">
        <v>0.28391030143947199</v>
      </c>
      <c r="I787">
        <v>0.15636701231081501</v>
      </c>
      <c r="J787">
        <v>0.97309043083151703</v>
      </c>
      <c r="K787">
        <v>0.38779259849830899</v>
      </c>
      <c r="L787">
        <v>5.1142566000225299E-2</v>
      </c>
      <c r="M787" s="2">
        <v>9.6859450786903305E-5</v>
      </c>
      <c r="N787">
        <v>0.439032023949322</v>
      </c>
      <c r="O787">
        <f t="shared" si="25"/>
        <v>0.66259491693592243</v>
      </c>
    </row>
    <row r="788" spans="2:15" x14ac:dyDescent="0.2">
      <c r="B788">
        <v>4150</v>
      </c>
      <c r="C788">
        <v>0.66277016376658804</v>
      </c>
      <c r="D788">
        <v>0.36032252393942799</v>
      </c>
      <c r="E788">
        <v>0.29841235816339701</v>
      </c>
      <c r="F788">
        <v>1.32150504586941</v>
      </c>
      <c r="G788">
        <v>0.54229602750410399</v>
      </c>
      <c r="H788">
        <v>0.29467034323175101</v>
      </c>
      <c r="I788">
        <v>0.175081028329408</v>
      </c>
      <c r="J788">
        <v>1.0120473990652601</v>
      </c>
      <c r="K788">
        <v>0.32525390404287102</v>
      </c>
      <c r="L788">
        <v>1.60042514023755E-3</v>
      </c>
      <c r="M788" s="2">
        <v>8.7613721998758593E-6</v>
      </c>
      <c r="N788">
        <v>0.32686309055530799</v>
      </c>
      <c r="O788">
        <f t="shared" si="25"/>
        <v>0.57171941593346998</v>
      </c>
    </row>
    <row r="789" spans="2:15" x14ac:dyDescent="0.2">
      <c r="B789">
        <v>4200</v>
      </c>
      <c r="C789">
        <v>0.67265811480734805</v>
      </c>
      <c r="D789">
        <v>0.35449459816385498</v>
      </c>
      <c r="E789">
        <v>0.30000615130705999</v>
      </c>
      <c r="F789">
        <v>1.3271588642782599</v>
      </c>
      <c r="G789">
        <v>0.54592823331746998</v>
      </c>
      <c r="H789">
        <v>0.30423975687554</v>
      </c>
      <c r="I789">
        <v>0.185807836373342</v>
      </c>
      <c r="J789">
        <v>1.0359758265663499</v>
      </c>
      <c r="K789">
        <v>0.46533288413273799</v>
      </c>
      <c r="L789">
        <v>3.7269939856358798E-3</v>
      </c>
      <c r="M789">
        <v>3.5935594288936799E-2</v>
      </c>
      <c r="N789">
        <v>0.50499547240731102</v>
      </c>
      <c r="O789">
        <f t="shared" si="25"/>
        <v>0.71063033456735503</v>
      </c>
    </row>
    <row r="790" spans="2:15" x14ac:dyDescent="0.2">
      <c r="B790">
        <v>4250</v>
      </c>
      <c r="C790">
        <v>0.694820488673492</v>
      </c>
      <c r="D790">
        <v>0.37073572516012698</v>
      </c>
      <c r="E790">
        <v>0.35230267901155399</v>
      </c>
      <c r="F790">
        <v>1.4178588928451701</v>
      </c>
      <c r="G790">
        <v>0.51274888660240603</v>
      </c>
      <c r="H790">
        <v>0.32707962167510402</v>
      </c>
      <c r="I790">
        <v>0.20240728193426299</v>
      </c>
      <c r="J790">
        <v>1.04223579021177</v>
      </c>
      <c r="K790">
        <v>0.64532155044547101</v>
      </c>
      <c r="L790">
        <v>1.1991652674700501E-2</v>
      </c>
      <c r="M790">
        <v>4.7412169926986797E-2</v>
      </c>
      <c r="N790">
        <v>0.70472537304715799</v>
      </c>
      <c r="O790">
        <f t="shared" si="25"/>
        <v>0.83947922728746416</v>
      </c>
    </row>
    <row r="791" spans="2:15" x14ac:dyDescent="0.2">
      <c r="B791">
        <v>4300</v>
      </c>
      <c r="C791">
        <v>0.73225896583629402</v>
      </c>
      <c r="D791">
        <v>0.408137628736361</v>
      </c>
      <c r="E791">
        <v>0.32478787874881798</v>
      </c>
      <c r="F791">
        <v>1.4651844733214701</v>
      </c>
      <c r="G791">
        <v>0.55011344547433305</v>
      </c>
      <c r="H791">
        <v>0.33477548454078299</v>
      </c>
      <c r="I791">
        <v>0.19319767640379401</v>
      </c>
      <c r="J791">
        <v>1.0780866064189101</v>
      </c>
      <c r="K791">
        <v>0.38659642399003602</v>
      </c>
      <c r="L791">
        <v>4.6756646841934799E-2</v>
      </c>
      <c r="M791">
        <v>0.103996325350873</v>
      </c>
      <c r="N791">
        <v>0.53734939618284405</v>
      </c>
      <c r="O791">
        <f t="shared" si="25"/>
        <v>0.73304119678422175</v>
      </c>
    </row>
    <row r="792" spans="2:15" x14ac:dyDescent="0.2">
      <c r="B792">
        <v>4350</v>
      </c>
      <c r="C792">
        <v>0.76027307875858097</v>
      </c>
      <c r="D792">
        <v>0.43789508398414501</v>
      </c>
      <c r="E792">
        <v>0.33828303479079402</v>
      </c>
      <c r="F792">
        <v>1.53645119753352</v>
      </c>
      <c r="G792">
        <v>0.55687640928535298</v>
      </c>
      <c r="H792">
        <v>0.36941715949264697</v>
      </c>
      <c r="I792">
        <v>0.192916692993929</v>
      </c>
      <c r="J792">
        <v>1.1192102617719299</v>
      </c>
      <c r="K792">
        <v>0.61155642299431501</v>
      </c>
      <c r="L792" s="2">
        <v>1.4920806506007101E-5</v>
      </c>
      <c r="M792">
        <v>8.60430018704018E-2</v>
      </c>
      <c r="N792">
        <v>0.69761434567122305</v>
      </c>
      <c r="O792">
        <f t="shared" si="25"/>
        <v>0.83523310858180366</v>
      </c>
    </row>
    <row r="793" spans="2:15" x14ac:dyDescent="0.2">
      <c r="B793">
        <v>4400</v>
      </c>
      <c r="C793">
        <v>0.72664300808330995</v>
      </c>
      <c r="D793">
        <v>0.51939669573714298</v>
      </c>
      <c r="E793">
        <v>0.372388660876877</v>
      </c>
      <c r="F793">
        <v>1.6184283646973301</v>
      </c>
      <c r="G793">
        <v>0.56470074836046302</v>
      </c>
      <c r="H793">
        <v>0.36813172995519999</v>
      </c>
      <c r="I793">
        <v>0.20382699353839301</v>
      </c>
      <c r="J793">
        <v>1.1366594718540599</v>
      </c>
      <c r="K793">
        <v>0.31103724179319397</v>
      </c>
      <c r="L793">
        <v>1.0895364673356099E-2</v>
      </c>
      <c r="M793">
        <v>0.18555203226632699</v>
      </c>
      <c r="N793">
        <v>0.50748463873287597</v>
      </c>
      <c r="O793">
        <f t="shared" si="25"/>
        <v>0.71237956086125598</v>
      </c>
    </row>
    <row r="794" spans="2:15" x14ac:dyDescent="0.2">
      <c r="B794">
        <v>4450</v>
      </c>
      <c r="C794">
        <v>0.67705241528412896</v>
      </c>
      <c r="D794">
        <v>0.48055442812450899</v>
      </c>
      <c r="E794">
        <v>0.34637409866124902</v>
      </c>
      <c r="F794">
        <v>1.50398094206989</v>
      </c>
      <c r="G794">
        <v>0.50643133809152396</v>
      </c>
      <c r="H794">
        <v>0.39349520309232999</v>
      </c>
      <c r="I794">
        <v>0.22378438440218101</v>
      </c>
      <c r="J794">
        <v>1.12371092558603</v>
      </c>
      <c r="K794">
        <v>0.31555128337528798</v>
      </c>
      <c r="L794">
        <v>6.50521606926374E-4</v>
      </c>
      <c r="M794">
        <v>0.21681462526395101</v>
      </c>
      <c r="N794">
        <v>0.53301643024616496</v>
      </c>
      <c r="O794">
        <f t="shared" si="25"/>
        <v>0.73007974238857287</v>
      </c>
    </row>
    <row r="795" spans="2:15" x14ac:dyDescent="0.2">
      <c r="B795">
        <v>4500</v>
      </c>
      <c r="C795">
        <v>0.64523519706896004</v>
      </c>
      <c r="D795">
        <v>0.52461967888737904</v>
      </c>
      <c r="E795">
        <v>0.32592138492306999</v>
      </c>
      <c r="F795">
        <v>1.4957762608794101</v>
      </c>
      <c r="G795">
        <v>0.52863199525432003</v>
      </c>
      <c r="H795">
        <v>0.45154028383885703</v>
      </c>
      <c r="I795">
        <v>0.23956338223390899</v>
      </c>
      <c r="J795">
        <v>1.21973566132709</v>
      </c>
      <c r="K795">
        <v>0.36667772971245199</v>
      </c>
      <c r="L795">
        <v>1.43808510270634E-2</v>
      </c>
      <c r="M795">
        <v>0.22469265120802201</v>
      </c>
      <c r="N795">
        <v>0.60575123194753699</v>
      </c>
      <c r="O795">
        <f t="shared" si="25"/>
        <v>0.77830021967588892</v>
      </c>
    </row>
    <row r="796" spans="2:15" x14ac:dyDescent="0.2">
      <c r="B796">
        <v>4550</v>
      </c>
      <c r="C796">
        <v>0.64676723829675398</v>
      </c>
      <c r="D796">
        <v>0.53605985826959401</v>
      </c>
      <c r="E796">
        <v>0.43287298685194098</v>
      </c>
      <c r="F796">
        <v>1.61570008341829</v>
      </c>
      <c r="G796">
        <v>0.51210609644576299</v>
      </c>
      <c r="H796">
        <v>0.45719470125510703</v>
      </c>
      <c r="I796">
        <v>0.26004247354651999</v>
      </c>
      <c r="J796">
        <v>1.22934327124739</v>
      </c>
      <c r="K796">
        <v>0.60666561295636801</v>
      </c>
      <c r="L796">
        <v>3.2194722182209202E-3</v>
      </c>
      <c r="M796">
        <v>9.7302403044903493E-2</v>
      </c>
      <c r="N796">
        <v>0.70718748821949295</v>
      </c>
      <c r="O796">
        <f t="shared" si="25"/>
        <v>0.84094440257337644</v>
      </c>
    </row>
    <row r="797" spans="2:15" x14ac:dyDescent="0.2">
      <c r="B797">
        <v>4600</v>
      </c>
      <c r="C797">
        <v>0.56567591710480902</v>
      </c>
      <c r="D797">
        <v>0.519586499455577</v>
      </c>
      <c r="E797">
        <v>0.40550902161434799</v>
      </c>
      <c r="F797">
        <v>1.4907714381747299</v>
      </c>
      <c r="G797">
        <v>0.49108125779372103</v>
      </c>
      <c r="H797">
        <v>0.43995249237503398</v>
      </c>
      <c r="I797">
        <v>0.28540974638914302</v>
      </c>
      <c r="J797">
        <v>1.2164434965579001</v>
      </c>
      <c r="K797">
        <v>0.49821486413054</v>
      </c>
      <c r="L797">
        <v>6.3973914579503896E-2</v>
      </c>
      <c r="M797">
        <v>5.2183849014537299E-2</v>
      </c>
      <c r="N797">
        <v>0.61437262772458101</v>
      </c>
      <c r="O797">
        <f t="shared" si="25"/>
        <v>0.78381925705138233</v>
      </c>
    </row>
    <row r="798" spans="2:15" x14ac:dyDescent="0.2">
      <c r="B798">
        <v>4650</v>
      </c>
      <c r="C798">
        <v>0.61891791012471697</v>
      </c>
      <c r="D798">
        <v>0.52707988105994796</v>
      </c>
      <c r="E798">
        <v>0.43493229981557702</v>
      </c>
      <c r="F798">
        <v>1.58093009100024</v>
      </c>
      <c r="G798">
        <v>0.50011262619318197</v>
      </c>
      <c r="H798">
        <v>0.42863919780766002</v>
      </c>
      <c r="I798">
        <v>0.25974622828670302</v>
      </c>
      <c r="J798">
        <v>1.1884980522875499</v>
      </c>
      <c r="K798">
        <v>0.56053867045213202</v>
      </c>
      <c r="L798">
        <v>8.1507128949585492E-3</v>
      </c>
      <c r="M798">
        <v>9.9766744506157301E-2</v>
      </c>
      <c r="N798">
        <v>0.66845612785324804</v>
      </c>
      <c r="O798">
        <f t="shared" si="25"/>
        <v>0.81759166327283939</v>
      </c>
    </row>
    <row r="799" spans="2:15" x14ac:dyDescent="0.2">
      <c r="B799">
        <v>4700</v>
      </c>
      <c r="C799">
        <v>0.68942885896358397</v>
      </c>
      <c r="D799">
        <v>0.56171342885023001</v>
      </c>
      <c r="E799">
        <v>0.40823568462369603</v>
      </c>
      <c r="F799">
        <v>1.65937797243751</v>
      </c>
      <c r="G799">
        <v>0.556067091057172</v>
      </c>
      <c r="H799">
        <v>0.48443717678169801</v>
      </c>
      <c r="I799">
        <v>0.238672251269825</v>
      </c>
      <c r="J799">
        <v>1.2791765191086899</v>
      </c>
      <c r="K799">
        <v>0.24252854345045699</v>
      </c>
      <c r="L799">
        <v>1.00864651980602E-2</v>
      </c>
      <c r="M799">
        <v>0.161438990872419</v>
      </c>
      <c r="N799">
        <v>0.41405399952093602</v>
      </c>
      <c r="O799">
        <f t="shared" si="25"/>
        <v>0.64347027866167683</v>
      </c>
    </row>
    <row r="800" spans="2:15" x14ac:dyDescent="0.2">
      <c r="B800">
        <v>4750</v>
      </c>
      <c r="C800">
        <v>0.67219237568626</v>
      </c>
      <c r="D800">
        <v>0.57825869426099097</v>
      </c>
      <c r="E800">
        <v>0.41793592897145698</v>
      </c>
      <c r="F800">
        <v>1.6683869989187099</v>
      </c>
      <c r="G800">
        <v>0.54457354566528904</v>
      </c>
      <c r="H800">
        <v>0.49562588869289198</v>
      </c>
      <c r="I800">
        <v>0.22751982791529399</v>
      </c>
      <c r="J800">
        <v>1.2677192622734801</v>
      </c>
      <c r="K800">
        <v>0.40772045942481899</v>
      </c>
      <c r="L800">
        <v>5.5072126957915403E-4</v>
      </c>
      <c r="M800">
        <v>4.4062302181711803E-2</v>
      </c>
      <c r="N800">
        <v>0.45233348287611003</v>
      </c>
      <c r="O800">
        <f t="shared" si="25"/>
        <v>0.67255741976139849</v>
      </c>
    </row>
    <row r="801" spans="2:15" x14ac:dyDescent="0.2">
      <c r="B801">
        <v>4800</v>
      </c>
    </row>
    <row r="802" spans="2:15" x14ac:dyDescent="0.2">
      <c r="B802">
        <v>4850</v>
      </c>
    </row>
    <row r="803" spans="2:15" x14ac:dyDescent="0.2">
      <c r="B803">
        <v>4900</v>
      </c>
    </row>
    <row r="804" spans="2:15" x14ac:dyDescent="0.2">
      <c r="B804">
        <v>4950</v>
      </c>
    </row>
    <row r="805" spans="2:15" x14ac:dyDescent="0.2">
      <c r="B805">
        <v>5000</v>
      </c>
    </row>
    <row r="806" spans="2:15" x14ac:dyDescent="0.2">
      <c r="B806">
        <v>50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f t="shared" ref="O806:O869" si="26">N806^0.5</f>
        <v>0</v>
      </c>
    </row>
    <row r="807" spans="2:15" x14ac:dyDescent="0.2">
      <c r="B807">
        <v>100</v>
      </c>
      <c r="C807">
        <v>4.3014811727984902E-2</v>
      </c>
      <c r="D807">
        <v>3.4168929663882297E-2</v>
      </c>
      <c r="E807">
        <v>1.9017874927314E-2</v>
      </c>
      <c r="F807">
        <v>9.6201616319181296E-2</v>
      </c>
      <c r="G807">
        <v>1.1657047317833E-2</v>
      </c>
      <c r="H807">
        <v>1.9250002066887501E-2</v>
      </c>
      <c r="I807">
        <v>8.4804255067327406E-3</v>
      </c>
      <c r="J807">
        <v>3.9387474891453299E-2</v>
      </c>
      <c r="K807">
        <v>9.1157698526816901E-3</v>
      </c>
      <c r="L807">
        <v>3.5639393390902098E-3</v>
      </c>
      <c r="M807">
        <v>1.75956134150838E-2</v>
      </c>
      <c r="N807">
        <v>3.0275322606855701E-2</v>
      </c>
      <c r="O807">
        <f t="shared" si="26"/>
        <v>0.17399805345708813</v>
      </c>
    </row>
    <row r="808" spans="2:15" x14ac:dyDescent="0.2">
      <c r="B808">
        <v>150</v>
      </c>
      <c r="C808">
        <v>3.7493701838222801E-2</v>
      </c>
      <c r="D808">
        <v>5.0090074339703701E-2</v>
      </c>
      <c r="E808">
        <v>3.6504743157773301E-2</v>
      </c>
      <c r="F808">
        <v>0.1240885193357</v>
      </c>
      <c r="G808">
        <v>2.0055766407309199E-2</v>
      </c>
      <c r="H808">
        <v>2.5469399266082798E-2</v>
      </c>
      <c r="I808">
        <v>2.3040612396796799E-2</v>
      </c>
      <c r="J808">
        <v>6.8565778070188793E-2</v>
      </c>
      <c r="K808">
        <v>9.4984375794095691E-3</v>
      </c>
      <c r="L808">
        <v>8.6430790973148E-3</v>
      </c>
      <c r="M808">
        <v>2.16616494280857E-2</v>
      </c>
      <c r="N808">
        <v>3.9803166104810002E-2</v>
      </c>
      <c r="O808">
        <f t="shared" si="26"/>
        <v>0.19950730839949199</v>
      </c>
    </row>
    <row r="809" spans="2:15" x14ac:dyDescent="0.2">
      <c r="B809">
        <v>200</v>
      </c>
      <c r="C809">
        <v>6.8416227579899194E-2</v>
      </c>
      <c r="D809">
        <v>4.9710836879024299E-2</v>
      </c>
      <c r="E809">
        <v>6.8602225952431303E-2</v>
      </c>
      <c r="F809">
        <v>0.186729290411355</v>
      </c>
      <c r="G809">
        <v>1.7002842876510601E-2</v>
      </c>
      <c r="H809">
        <v>1.9464924215647501E-2</v>
      </c>
      <c r="I809">
        <v>3.20752868728887E-2</v>
      </c>
      <c r="J809">
        <v>6.8543053965046702E-2</v>
      </c>
      <c r="K809">
        <v>9.49958677977286E-3</v>
      </c>
      <c r="L809">
        <v>1.16566456511457E-2</v>
      </c>
      <c r="M809">
        <v>2.89524317300753E-2</v>
      </c>
      <c r="N809">
        <v>5.0108664160993903E-2</v>
      </c>
      <c r="O809">
        <f t="shared" si="26"/>
        <v>0.22384964632760512</v>
      </c>
    </row>
    <row r="810" spans="2:15" x14ac:dyDescent="0.2">
      <c r="B810">
        <v>250</v>
      </c>
      <c r="C810">
        <v>8.3474527660107406E-2</v>
      </c>
      <c r="D810">
        <v>9.3602743078777501E-2</v>
      </c>
      <c r="E810">
        <v>7.0157332744902406E-2</v>
      </c>
      <c r="F810">
        <v>0.24723460348378701</v>
      </c>
      <c r="G810">
        <v>2.4390637735623999E-2</v>
      </c>
      <c r="H810">
        <v>3.7895040420876602E-2</v>
      </c>
      <c r="I810">
        <v>4.8268006462941097E-2</v>
      </c>
      <c r="J810">
        <v>0.110553684619442</v>
      </c>
      <c r="K810">
        <v>3.4720200705390301E-3</v>
      </c>
      <c r="L810">
        <v>4.5506185084467996E-3</v>
      </c>
      <c r="M810" s="2">
        <v>1.3336603315497E-5</v>
      </c>
      <c r="N810">
        <v>8.0359751823013293E-3</v>
      </c>
      <c r="O810">
        <f t="shared" si="26"/>
        <v>8.9643600899904335E-2</v>
      </c>
    </row>
    <row r="811" spans="2:15" x14ac:dyDescent="0.2">
      <c r="B811">
        <v>300</v>
      </c>
      <c r="C811">
        <v>0.105166757503441</v>
      </c>
      <c r="D811">
        <v>0.11487033790434401</v>
      </c>
      <c r="E811">
        <v>7.7708222075087499E-2</v>
      </c>
      <c r="F811">
        <v>0.29774531748287297</v>
      </c>
      <c r="G811">
        <v>3.4122667006222199E-2</v>
      </c>
      <c r="H811">
        <v>3.64167828003511E-2</v>
      </c>
      <c r="I811">
        <v>5.87461470261934E-2</v>
      </c>
      <c r="J811">
        <v>0.129285596832767</v>
      </c>
      <c r="K811">
        <v>4.2085983958354799E-2</v>
      </c>
      <c r="L811">
        <v>1.9526040928443799E-2</v>
      </c>
      <c r="M811">
        <v>2.7206544545734499E-4</v>
      </c>
      <c r="N811">
        <v>6.1884090332255899E-2</v>
      </c>
      <c r="O811">
        <f t="shared" si="26"/>
        <v>0.24876513086093055</v>
      </c>
    </row>
    <row r="812" spans="2:15" x14ac:dyDescent="0.2">
      <c r="B812">
        <v>350</v>
      </c>
      <c r="C812">
        <v>0.12712355830263</v>
      </c>
      <c r="D812">
        <v>0.108957780150073</v>
      </c>
      <c r="E812">
        <v>7.2848331068098293E-2</v>
      </c>
      <c r="F812">
        <v>0.30892966952080098</v>
      </c>
      <c r="G812">
        <v>4.3232336577758199E-2</v>
      </c>
      <c r="H812">
        <v>5.6426372065501801E-2</v>
      </c>
      <c r="I812">
        <v>5.0385801005035903E-2</v>
      </c>
      <c r="J812">
        <v>0.15004450964829599</v>
      </c>
      <c r="K812">
        <v>2.5267511877033001E-2</v>
      </c>
      <c r="L812">
        <v>7.9734147267277403E-3</v>
      </c>
      <c r="M812">
        <v>3.5612219162906002E-2</v>
      </c>
      <c r="N812">
        <v>6.8853145766666707E-2</v>
      </c>
      <c r="O812">
        <f t="shared" si="26"/>
        <v>0.26239882958326377</v>
      </c>
    </row>
    <row r="813" spans="2:15" x14ac:dyDescent="0.2">
      <c r="B813">
        <v>400</v>
      </c>
      <c r="C813">
        <v>0.127926668750515</v>
      </c>
      <c r="D813">
        <v>0.100812196834325</v>
      </c>
      <c r="E813">
        <v>9.9764548170059697E-2</v>
      </c>
      <c r="F813">
        <v>0.3285034137549</v>
      </c>
      <c r="G813">
        <v>4.5298818354734698E-2</v>
      </c>
      <c r="H813">
        <v>7.3867326947536394E-2</v>
      </c>
      <c r="I813">
        <v>4.4560261984664999E-2</v>
      </c>
      <c r="J813">
        <v>0.16372640728693599</v>
      </c>
      <c r="K813">
        <v>1.18775689203045E-3</v>
      </c>
      <c r="L813">
        <v>1.12313050171963E-3</v>
      </c>
      <c r="M813">
        <v>7.69302215848198E-3</v>
      </c>
      <c r="N813">
        <v>1.00039095522321E-2</v>
      </c>
      <c r="O813">
        <f t="shared" si="26"/>
        <v>0.10001954585095905</v>
      </c>
    </row>
    <row r="814" spans="2:15" x14ac:dyDescent="0.2">
      <c r="B814">
        <v>450</v>
      </c>
      <c r="C814">
        <v>0.143247910223816</v>
      </c>
      <c r="D814">
        <v>9.9783485194677293E-2</v>
      </c>
      <c r="E814">
        <v>8.0179561741484606E-2</v>
      </c>
      <c r="F814">
        <v>0.323210957159978</v>
      </c>
      <c r="G814">
        <v>4.8748995122035801E-2</v>
      </c>
      <c r="H814">
        <v>7.5234179397707407E-2</v>
      </c>
      <c r="I814">
        <v>4.12943757565188E-2</v>
      </c>
      <c r="J814">
        <v>0.16527755027626201</v>
      </c>
      <c r="K814">
        <v>3.0922531483700699E-4</v>
      </c>
      <c r="L814">
        <v>2.19857229157749E-2</v>
      </c>
      <c r="M814">
        <v>9.6747099281886198E-2</v>
      </c>
      <c r="N814">
        <v>0.119042047512498</v>
      </c>
      <c r="O814">
        <f t="shared" si="26"/>
        <v>0.34502470565525883</v>
      </c>
    </row>
    <row r="815" spans="2:15" x14ac:dyDescent="0.2">
      <c r="B815">
        <v>500</v>
      </c>
      <c r="C815">
        <v>0.12943222086801001</v>
      </c>
      <c r="D815">
        <v>9.6373239261323407E-2</v>
      </c>
      <c r="E815">
        <v>9.6421463098264298E-2</v>
      </c>
      <c r="F815">
        <v>0.32222692322759799</v>
      </c>
      <c r="G815">
        <v>4.6409409823123797E-2</v>
      </c>
      <c r="H815">
        <v>6.3888992738446296E-2</v>
      </c>
      <c r="I815">
        <v>4.1153698022269598E-2</v>
      </c>
      <c r="J815">
        <v>0.15145210058384001</v>
      </c>
      <c r="K815">
        <v>3.3454012128218001E-3</v>
      </c>
      <c r="L815">
        <v>2.9754114839564199E-3</v>
      </c>
      <c r="M815">
        <v>1.6032995054335902E-2</v>
      </c>
      <c r="N815">
        <v>2.2353807751114101E-2</v>
      </c>
      <c r="O815">
        <f t="shared" si="26"/>
        <v>0.14951189835967604</v>
      </c>
    </row>
    <row r="816" spans="2:15" x14ac:dyDescent="0.2">
      <c r="B816">
        <v>550</v>
      </c>
      <c r="C816">
        <v>0.14739317715431099</v>
      </c>
      <c r="D816">
        <v>0.112684406418245</v>
      </c>
      <c r="E816">
        <v>0.101807467914397</v>
      </c>
      <c r="F816">
        <v>0.36188505148695199</v>
      </c>
      <c r="G816">
        <v>4.6700065987289097E-2</v>
      </c>
      <c r="H816">
        <v>6.7234182371283299E-2</v>
      </c>
      <c r="I816">
        <v>6.2666272527970496E-2</v>
      </c>
      <c r="J816">
        <v>0.17660052088654299</v>
      </c>
      <c r="K816">
        <v>1.7244905772244998E-2</v>
      </c>
      <c r="L816">
        <v>4.8171130597273501E-2</v>
      </c>
      <c r="M816">
        <v>2.3989471523811898E-2</v>
      </c>
      <c r="N816">
        <v>8.9405507893330405E-2</v>
      </c>
      <c r="O816">
        <f t="shared" si="26"/>
        <v>0.29900753818813736</v>
      </c>
    </row>
    <row r="817" spans="2:15" x14ac:dyDescent="0.2">
      <c r="B817">
        <v>600</v>
      </c>
      <c r="C817">
        <v>0.14280652615228101</v>
      </c>
      <c r="D817">
        <v>0.124100897607866</v>
      </c>
      <c r="E817">
        <v>0.11064254216633899</v>
      </c>
      <c r="F817">
        <v>0.37754996592648499</v>
      </c>
      <c r="G817">
        <v>5.7186157615208802E-2</v>
      </c>
      <c r="H817">
        <v>7.1642109360993994E-2</v>
      </c>
      <c r="I817">
        <v>6.8734096639211498E-2</v>
      </c>
      <c r="J817">
        <v>0.19756236361541399</v>
      </c>
      <c r="K817">
        <v>2.45576763742777E-2</v>
      </c>
      <c r="L817">
        <v>5.7087441698598597E-3</v>
      </c>
      <c r="M817">
        <v>0.144750055056456</v>
      </c>
      <c r="N817">
        <v>0.175016475600594</v>
      </c>
      <c r="O817">
        <f t="shared" si="26"/>
        <v>0.41834970491276074</v>
      </c>
    </row>
    <row r="818" spans="2:15" x14ac:dyDescent="0.2">
      <c r="B818">
        <v>650</v>
      </c>
      <c r="C818">
        <v>0.155970479746038</v>
      </c>
      <c r="D818">
        <v>0.15879763354396001</v>
      </c>
      <c r="E818">
        <v>0.13526712290749299</v>
      </c>
      <c r="F818">
        <v>0.45003523619749097</v>
      </c>
      <c r="G818">
        <v>6.0607343326580999E-2</v>
      </c>
      <c r="H818">
        <v>9.5517354160563506E-2</v>
      </c>
      <c r="I818">
        <v>6.6557030906916503E-2</v>
      </c>
      <c r="J818">
        <v>0.222681728394061</v>
      </c>
      <c r="K818">
        <v>5.0926710637347102E-3</v>
      </c>
      <c r="L818">
        <v>5.8376309661070498E-2</v>
      </c>
      <c r="M818">
        <v>0.13100519071077299</v>
      </c>
      <c r="N818">
        <v>0.19447417143557899</v>
      </c>
      <c r="O818">
        <f t="shared" si="26"/>
        <v>0.4409922577955071</v>
      </c>
    </row>
    <row r="819" spans="2:15" x14ac:dyDescent="0.2">
      <c r="B819">
        <v>700</v>
      </c>
      <c r="C819">
        <v>0.18595798747290301</v>
      </c>
      <c r="D819">
        <v>0.17109226107237299</v>
      </c>
      <c r="E819">
        <v>0.14768099223421499</v>
      </c>
      <c r="F819">
        <v>0.50473124077949005</v>
      </c>
      <c r="G819">
        <v>4.6622861872083803E-2</v>
      </c>
      <c r="H819">
        <v>9.67491181693097E-2</v>
      </c>
      <c r="I819">
        <v>6.8671853774941505E-2</v>
      </c>
      <c r="J819">
        <v>0.21204383381633499</v>
      </c>
      <c r="K819">
        <v>5.2751899253599202E-3</v>
      </c>
      <c r="L819">
        <v>2.79240442819647E-2</v>
      </c>
      <c r="M819">
        <v>7.5090919509587906E-2</v>
      </c>
      <c r="N819">
        <v>0.108290153716912</v>
      </c>
      <c r="O819">
        <f t="shared" si="26"/>
        <v>0.32907469321859439</v>
      </c>
    </row>
    <row r="820" spans="2:15" x14ac:dyDescent="0.2">
      <c r="B820">
        <v>750</v>
      </c>
      <c r="C820">
        <v>0.19014926889689701</v>
      </c>
      <c r="D820">
        <v>0.16628069551694399</v>
      </c>
      <c r="E820">
        <v>0.144383685850316</v>
      </c>
      <c r="F820">
        <v>0.50081365026415703</v>
      </c>
      <c r="G820">
        <v>5.9285505926228103E-2</v>
      </c>
      <c r="H820">
        <v>9.7070785713541496E-2</v>
      </c>
      <c r="I820">
        <v>6.6689654165767207E-2</v>
      </c>
      <c r="J820">
        <v>0.22304594580553699</v>
      </c>
      <c r="K820">
        <v>2.5707880130971098E-3</v>
      </c>
      <c r="L820">
        <v>3.1324783260502898E-3</v>
      </c>
      <c r="M820">
        <v>2.9847590348288901E-2</v>
      </c>
      <c r="N820">
        <v>3.5550856687436301E-2</v>
      </c>
      <c r="O820">
        <f t="shared" si="26"/>
        <v>0.1885493481490623</v>
      </c>
    </row>
    <row r="821" spans="2:15" x14ac:dyDescent="0.2">
      <c r="B821">
        <v>800</v>
      </c>
      <c r="C821">
        <v>0.17426099083872101</v>
      </c>
      <c r="D821">
        <v>0.161994094624926</v>
      </c>
      <c r="E821">
        <v>0.13836467025185001</v>
      </c>
      <c r="F821">
        <v>0.47461975571549703</v>
      </c>
      <c r="G821">
        <v>5.3698196312182901E-2</v>
      </c>
      <c r="H821">
        <v>0.109339322703465</v>
      </c>
      <c r="I821">
        <v>5.5728535618954897E-2</v>
      </c>
      <c r="J821">
        <v>0.218766054634602</v>
      </c>
      <c r="K821">
        <v>1.9642306927135501E-3</v>
      </c>
      <c r="L821">
        <v>4.7117538347017901E-4</v>
      </c>
      <c r="M821">
        <v>1.6483148434427199E-2</v>
      </c>
      <c r="N821">
        <v>1.8918554510610901E-2</v>
      </c>
      <c r="O821">
        <f t="shared" si="26"/>
        <v>0.13754473639732964</v>
      </c>
    </row>
    <row r="822" spans="2:15" x14ac:dyDescent="0.2">
      <c r="B822">
        <v>850</v>
      </c>
      <c r="C822">
        <v>0.19867859313852701</v>
      </c>
      <c r="D822">
        <v>0.17966589484409301</v>
      </c>
      <c r="E822">
        <v>0.14578358553853299</v>
      </c>
      <c r="F822">
        <v>0.52412807352115298</v>
      </c>
      <c r="G822">
        <v>5.8215440537759497E-2</v>
      </c>
      <c r="H822">
        <v>0.109184003681755</v>
      </c>
      <c r="I822">
        <v>6.2287270425800997E-2</v>
      </c>
      <c r="J822">
        <v>0.22968671464531601</v>
      </c>
      <c r="K822">
        <v>4.9651135666755502E-4</v>
      </c>
      <c r="L822">
        <v>4.5873908635352102E-2</v>
      </c>
      <c r="M822">
        <v>8.2506013163182804E-3</v>
      </c>
      <c r="N822">
        <v>5.4621021308337903E-2</v>
      </c>
      <c r="O822">
        <f t="shared" si="26"/>
        <v>0.23371140602961143</v>
      </c>
    </row>
    <row r="823" spans="2:15" x14ac:dyDescent="0.2">
      <c r="B823">
        <v>900</v>
      </c>
      <c r="C823">
        <v>0.17034502050570399</v>
      </c>
      <c r="D823">
        <v>0.208952844708087</v>
      </c>
      <c r="E823">
        <v>0.14760654221508401</v>
      </c>
      <c r="F823">
        <v>0.52690440742887501</v>
      </c>
      <c r="G823">
        <v>5.5893718775418599E-2</v>
      </c>
      <c r="H823">
        <v>0.109091142866064</v>
      </c>
      <c r="I823">
        <v>6.2974264064102101E-2</v>
      </c>
      <c r="J823">
        <v>0.22795912570558499</v>
      </c>
      <c r="K823">
        <v>7.2232703621782099E-4</v>
      </c>
      <c r="L823">
        <v>2.0361429334396001E-2</v>
      </c>
      <c r="M823">
        <v>2.8464286477809402E-2</v>
      </c>
      <c r="N823">
        <v>4.95480428484232E-2</v>
      </c>
      <c r="O823">
        <f t="shared" si="26"/>
        <v>0.22259389670074783</v>
      </c>
    </row>
    <row r="824" spans="2:15" x14ac:dyDescent="0.2">
      <c r="B824">
        <v>950</v>
      </c>
      <c r="C824">
        <v>0.17046188692947201</v>
      </c>
      <c r="D824">
        <v>0.201991154684899</v>
      </c>
      <c r="E824">
        <v>0.14180840333477099</v>
      </c>
      <c r="F824">
        <v>0.51426144494914205</v>
      </c>
      <c r="G824">
        <v>5.4541815164198003E-2</v>
      </c>
      <c r="H824">
        <v>0.11394718043620999</v>
      </c>
      <c r="I824">
        <v>7.53199415746931E-2</v>
      </c>
      <c r="J824">
        <v>0.24380893717510099</v>
      </c>
      <c r="K824">
        <v>1.6041882126531699E-2</v>
      </c>
      <c r="L824">
        <v>7.8299451834997896E-2</v>
      </c>
      <c r="M824">
        <v>4.8266346076698503E-2</v>
      </c>
      <c r="N824">
        <v>0.14260768003822799</v>
      </c>
      <c r="O824">
        <f t="shared" si="26"/>
        <v>0.37763432052480078</v>
      </c>
    </row>
    <row r="825" spans="2:15" x14ac:dyDescent="0.2">
      <c r="B825">
        <v>1000</v>
      </c>
      <c r="C825">
        <v>0.18340355801885599</v>
      </c>
      <c r="D825">
        <v>0.21357243271317</v>
      </c>
      <c r="E825">
        <v>0.15967476871922101</v>
      </c>
      <c r="F825">
        <v>0.55665075945124698</v>
      </c>
      <c r="G825">
        <v>7.0604302843094505E-2</v>
      </c>
      <c r="H825">
        <v>0.13037175306197399</v>
      </c>
      <c r="I825">
        <v>7.9054543546081393E-2</v>
      </c>
      <c r="J825">
        <v>0.280030599451149</v>
      </c>
      <c r="K825" s="2">
        <v>5.4578588240952102E-5</v>
      </c>
      <c r="L825">
        <v>2.0987591070267899E-2</v>
      </c>
      <c r="M825">
        <v>0.10054411725763</v>
      </c>
      <c r="N825">
        <v>0.121586286916139</v>
      </c>
      <c r="O825">
        <f t="shared" si="26"/>
        <v>0.3486922524463929</v>
      </c>
    </row>
    <row r="826" spans="2:15" x14ac:dyDescent="0.2">
      <c r="B826">
        <v>1050</v>
      </c>
      <c r="C826">
        <v>0.19121396032001201</v>
      </c>
      <c r="D826">
        <v>0.20248224680243601</v>
      </c>
      <c r="E826">
        <v>0.158892891019909</v>
      </c>
      <c r="F826">
        <v>0.55258909814235702</v>
      </c>
      <c r="G826">
        <v>6.5391786524407997E-2</v>
      </c>
      <c r="H826">
        <v>0.15746383092463101</v>
      </c>
      <c r="I826">
        <v>8.08342347818225E-2</v>
      </c>
      <c r="J826">
        <v>0.30368985223086198</v>
      </c>
      <c r="K826">
        <v>2.4663620478200199E-2</v>
      </c>
      <c r="L826">
        <v>1.29147553117683E-2</v>
      </c>
      <c r="M826">
        <v>3.4187951749128698E-2</v>
      </c>
      <c r="N826">
        <v>7.1766327539097105E-2</v>
      </c>
      <c r="O826">
        <f t="shared" si="26"/>
        <v>0.26789238051705971</v>
      </c>
    </row>
    <row r="827" spans="2:15" x14ac:dyDescent="0.2">
      <c r="B827">
        <v>1100</v>
      </c>
      <c r="C827">
        <v>0.201293629916804</v>
      </c>
      <c r="D827">
        <v>0.23533527978273999</v>
      </c>
      <c r="E827">
        <v>0.18694470738010099</v>
      </c>
      <c r="F827">
        <v>0.62357361707964498</v>
      </c>
      <c r="G827">
        <v>8.6982155759141394E-2</v>
      </c>
      <c r="H827">
        <v>0.16119299289423</v>
      </c>
      <c r="I827">
        <v>0.102010391484917</v>
      </c>
      <c r="J827">
        <v>0.35018554013828901</v>
      </c>
      <c r="K827">
        <v>0.12870936689451001</v>
      </c>
      <c r="L827">
        <v>4.1212256736502403E-2</v>
      </c>
      <c r="M827">
        <v>6.0459432125456198E-3</v>
      </c>
      <c r="N827">
        <v>0.17596756684355799</v>
      </c>
      <c r="O827">
        <f t="shared" si="26"/>
        <v>0.41948488273543066</v>
      </c>
    </row>
    <row r="828" spans="2:15" x14ac:dyDescent="0.2">
      <c r="B828">
        <v>1150</v>
      </c>
      <c r="C828">
        <v>0.19544429320817799</v>
      </c>
      <c r="D828">
        <v>0.244054663960205</v>
      </c>
      <c r="E828">
        <v>0.203215708364236</v>
      </c>
      <c r="F828">
        <v>0.64271466553261802</v>
      </c>
      <c r="G828">
        <v>8.9650526357969398E-2</v>
      </c>
      <c r="H828">
        <v>0.172562303770983</v>
      </c>
      <c r="I828">
        <v>0.12404048128251199</v>
      </c>
      <c r="J828">
        <v>0.38625331141146502</v>
      </c>
      <c r="K828">
        <v>0.327175854896533</v>
      </c>
      <c r="L828">
        <v>9.8495235043011595E-2</v>
      </c>
      <c r="M828">
        <v>2.0179122818351599E-2</v>
      </c>
      <c r="N828">
        <v>0.44585021275789599</v>
      </c>
      <c r="O828">
        <f t="shared" si="26"/>
        <v>0.66772016051478933</v>
      </c>
    </row>
    <row r="829" spans="2:15" x14ac:dyDescent="0.2">
      <c r="B829">
        <v>1200</v>
      </c>
      <c r="C829">
        <v>0.24634365748807799</v>
      </c>
      <c r="D829">
        <v>0.31649760654724102</v>
      </c>
      <c r="E829">
        <v>0.22914598310935499</v>
      </c>
      <c r="F829">
        <v>0.79198724714467394</v>
      </c>
      <c r="G829">
        <v>7.3105816393984405E-2</v>
      </c>
      <c r="H829">
        <v>0.222000552960186</v>
      </c>
      <c r="I829">
        <v>0.12970122506435799</v>
      </c>
      <c r="J829">
        <v>0.424807594418528</v>
      </c>
      <c r="K829">
        <v>0.57434900789712295</v>
      </c>
      <c r="L829">
        <v>0.14004519222835199</v>
      </c>
      <c r="M829">
        <v>3.31432047984168E-2</v>
      </c>
      <c r="N829">
        <v>0.74753740492389098</v>
      </c>
      <c r="O829">
        <f t="shared" si="26"/>
        <v>0.86460245484493681</v>
      </c>
    </row>
    <row r="830" spans="2:15" x14ac:dyDescent="0.2">
      <c r="B830">
        <v>1250</v>
      </c>
      <c r="C830">
        <v>0.22584035857376999</v>
      </c>
      <c r="D830">
        <v>0.28170671501344802</v>
      </c>
      <c r="E830">
        <v>0.29331100450559899</v>
      </c>
      <c r="F830">
        <v>0.80085807809281695</v>
      </c>
      <c r="G830">
        <v>6.8375566029291596E-2</v>
      </c>
      <c r="H830">
        <v>0.23463143844372</v>
      </c>
      <c r="I830">
        <v>0.15576710641105601</v>
      </c>
      <c r="J830">
        <v>0.458774110884068</v>
      </c>
      <c r="K830">
        <v>0.69297949414344195</v>
      </c>
      <c r="L830">
        <v>6.3134749219036501E-2</v>
      </c>
      <c r="M830">
        <v>5.7633474887764199E-2</v>
      </c>
      <c r="N830">
        <v>0.81374771825024295</v>
      </c>
      <c r="O830">
        <f t="shared" si="26"/>
        <v>0.90207966291799468</v>
      </c>
    </row>
    <row r="831" spans="2:15" x14ac:dyDescent="0.2">
      <c r="B831">
        <v>1300</v>
      </c>
      <c r="C831">
        <v>0.23262173413784501</v>
      </c>
      <c r="D831">
        <v>0.29552638319887198</v>
      </c>
      <c r="E831">
        <v>0.30992367646086</v>
      </c>
      <c r="F831">
        <v>0.83807179379757801</v>
      </c>
      <c r="G831">
        <v>7.7760463471442998E-2</v>
      </c>
      <c r="H831">
        <v>0.224044697414997</v>
      </c>
      <c r="I831">
        <v>0.16690201125137299</v>
      </c>
      <c r="J831">
        <v>0.46870717213781199</v>
      </c>
      <c r="K831">
        <v>0.80549912323751305</v>
      </c>
      <c r="L831">
        <v>7.7948512317170995E-2</v>
      </c>
      <c r="M831">
        <v>4.7322517353236601E-2</v>
      </c>
      <c r="N831">
        <v>0.93077015290792098</v>
      </c>
      <c r="O831">
        <f t="shared" si="26"/>
        <v>0.96476429914664696</v>
      </c>
    </row>
    <row r="832" spans="2:15" x14ac:dyDescent="0.2">
      <c r="B832">
        <v>1350</v>
      </c>
      <c r="C832">
        <v>0.25041473695467198</v>
      </c>
      <c r="D832">
        <v>0.26116070493245302</v>
      </c>
      <c r="E832">
        <v>0.31960943957918098</v>
      </c>
      <c r="F832">
        <v>0.83118488146630698</v>
      </c>
      <c r="G832">
        <v>9.6529866282109106E-2</v>
      </c>
      <c r="H832">
        <v>0.21573629264079</v>
      </c>
      <c r="I832">
        <v>0.156817992214239</v>
      </c>
      <c r="J832">
        <v>0.46908415113713797</v>
      </c>
      <c r="K832">
        <v>0.90088312634882395</v>
      </c>
      <c r="L832">
        <v>0.18635663409659001</v>
      </c>
      <c r="M832">
        <v>0.13963185573970999</v>
      </c>
      <c r="N832">
        <v>1.2268716161851201</v>
      </c>
      <c r="O832">
        <f t="shared" si="26"/>
        <v>1.1076423683595351</v>
      </c>
    </row>
    <row r="833" spans="2:15" x14ac:dyDescent="0.2">
      <c r="B833">
        <v>1400</v>
      </c>
      <c r="C833">
        <v>0.279111525291386</v>
      </c>
      <c r="D833">
        <v>0.265371403183149</v>
      </c>
      <c r="E833">
        <v>0.31580475340470399</v>
      </c>
      <c r="F833">
        <v>0.86028768187923899</v>
      </c>
      <c r="G833">
        <v>0.104881491509056</v>
      </c>
      <c r="H833">
        <v>0.208292413576987</v>
      </c>
      <c r="I833">
        <v>0.175125025519449</v>
      </c>
      <c r="J833">
        <v>0.48829893060549201</v>
      </c>
      <c r="K833">
        <v>0.914872317375508</v>
      </c>
      <c r="L833">
        <v>0.30548735315809999</v>
      </c>
      <c r="M833">
        <v>0.20605217857935601</v>
      </c>
      <c r="N833">
        <v>1.42641184911296</v>
      </c>
      <c r="O833">
        <f t="shared" si="26"/>
        <v>1.1943248507474673</v>
      </c>
    </row>
    <row r="834" spans="2:15" x14ac:dyDescent="0.2">
      <c r="B834">
        <v>1450</v>
      </c>
      <c r="C834">
        <v>0.29076034951881502</v>
      </c>
      <c r="D834">
        <v>0.25780170557549298</v>
      </c>
      <c r="E834">
        <v>0.34552244960112999</v>
      </c>
      <c r="F834">
        <v>0.89408450469543799</v>
      </c>
      <c r="G834">
        <v>0.100645149074199</v>
      </c>
      <c r="H834">
        <v>0.188444653385129</v>
      </c>
      <c r="I834">
        <v>0.19855734671030201</v>
      </c>
      <c r="J834">
        <v>0.48764714916962998</v>
      </c>
      <c r="K834">
        <v>0.95726177692146297</v>
      </c>
      <c r="L834">
        <v>0.21327735146011401</v>
      </c>
      <c r="M834">
        <v>0.29190955174538702</v>
      </c>
      <c r="N834">
        <v>1.4624486801269601</v>
      </c>
      <c r="O834">
        <f t="shared" si="26"/>
        <v>1.2093174439025347</v>
      </c>
    </row>
    <row r="835" spans="2:15" x14ac:dyDescent="0.2">
      <c r="B835">
        <v>1500</v>
      </c>
      <c r="C835">
        <v>0.246419232526045</v>
      </c>
      <c r="D835">
        <v>0.25721514562276998</v>
      </c>
      <c r="E835">
        <v>0.39767607945452099</v>
      </c>
      <c r="F835">
        <v>0.90131045760333595</v>
      </c>
      <c r="G835">
        <v>0.10010974467148</v>
      </c>
      <c r="H835">
        <v>0.19422232760111899</v>
      </c>
      <c r="I835">
        <v>0.241874667341652</v>
      </c>
      <c r="J835">
        <v>0.53620673961425003</v>
      </c>
      <c r="K835">
        <v>0.89504862206107705</v>
      </c>
      <c r="L835">
        <v>0.198335370952683</v>
      </c>
      <c r="M835">
        <v>0.32308742361081599</v>
      </c>
      <c r="N835">
        <v>1.41647141662458</v>
      </c>
      <c r="O835">
        <f t="shared" si="26"/>
        <v>1.1901560471738906</v>
      </c>
    </row>
    <row r="836" spans="2:15" x14ac:dyDescent="0.2">
      <c r="B836">
        <v>1550</v>
      </c>
      <c r="C836">
        <v>0.24274647861076901</v>
      </c>
      <c r="D836">
        <v>0.28152709379552698</v>
      </c>
      <c r="E836">
        <v>0.41809933643862102</v>
      </c>
      <c r="F836">
        <v>0.94237290884491598</v>
      </c>
      <c r="G836">
        <v>0.10734170963319099</v>
      </c>
      <c r="H836">
        <v>0.201375604826938</v>
      </c>
      <c r="I836">
        <v>0.21730680382755899</v>
      </c>
      <c r="J836">
        <v>0.52602411828768803</v>
      </c>
      <c r="K836">
        <v>0.76121096277580602</v>
      </c>
      <c r="L836">
        <v>0.25993717686968199</v>
      </c>
      <c r="M836">
        <v>0.34088885521400702</v>
      </c>
      <c r="N836">
        <v>1.3620369948594999</v>
      </c>
      <c r="O836">
        <f t="shared" si="26"/>
        <v>1.1670634065291825</v>
      </c>
    </row>
    <row r="837" spans="2:15" x14ac:dyDescent="0.2">
      <c r="B837">
        <v>1600</v>
      </c>
      <c r="C837">
        <v>0.269447036106228</v>
      </c>
      <c r="D837">
        <v>0.29715938541388698</v>
      </c>
      <c r="E837">
        <v>0.37281519707202698</v>
      </c>
      <c r="F837">
        <v>0.93942161859214302</v>
      </c>
      <c r="G837">
        <v>0.109883036271461</v>
      </c>
      <c r="H837">
        <v>0.22109173887432801</v>
      </c>
      <c r="I837">
        <v>0.21363116699566401</v>
      </c>
      <c r="J837">
        <v>0.54460594214145297</v>
      </c>
      <c r="K837">
        <v>1.0934339487249001</v>
      </c>
      <c r="L837">
        <v>0.47813160782666098</v>
      </c>
      <c r="M837">
        <v>0.274614972730028</v>
      </c>
      <c r="N837">
        <v>1.84618052928159</v>
      </c>
      <c r="O837">
        <f t="shared" si="26"/>
        <v>1.3587422600631769</v>
      </c>
    </row>
    <row r="838" spans="2:15" x14ac:dyDescent="0.2">
      <c r="B838">
        <v>1650</v>
      </c>
      <c r="C838">
        <v>0.29231210306286598</v>
      </c>
      <c r="D838">
        <v>0.29091651399602397</v>
      </c>
      <c r="E838">
        <v>0.38992656999184699</v>
      </c>
      <c r="F838">
        <v>0.973155187050737</v>
      </c>
      <c r="G838">
        <v>0.108378673832487</v>
      </c>
      <c r="H838">
        <v>0.227343130145857</v>
      </c>
      <c r="I838">
        <v>0.21042055285340699</v>
      </c>
      <c r="J838">
        <v>0.54614235683175105</v>
      </c>
      <c r="K838">
        <v>1.26320377928359</v>
      </c>
      <c r="L838">
        <v>0.39708772843761803</v>
      </c>
      <c r="M838">
        <v>0.30806670676458497</v>
      </c>
      <c r="N838">
        <v>1.9683582144857901</v>
      </c>
      <c r="O838">
        <f t="shared" si="26"/>
        <v>1.4029819009829707</v>
      </c>
    </row>
    <row r="839" spans="2:15" x14ac:dyDescent="0.2">
      <c r="B839">
        <v>1700</v>
      </c>
      <c r="C839">
        <v>0.270841714385684</v>
      </c>
      <c r="D839">
        <v>0.28560764962428298</v>
      </c>
      <c r="E839">
        <v>0.354820795623842</v>
      </c>
      <c r="F839">
        <v>0.91127015963380997</v>
      </c>
      <c r="G839">
        <v>0.109077801501551</v>
      </c>
      <c r="H839">
        <v>0.25041624375975402</v>
      </c>
      <c r="I839">
        <v>0.25892861439718901</v>
      </c>
      <c r="J839">
        <v>0.61842265965849397</v>
      </c>
      <c r="K839">
        <v>1.1237783938655299</v>
      </c>
      <c r="L839">
        <v>0.40662281399248601</v>
      </c>
      <c r="M839">
        <v>5.23323167820888E-2</v>
      </c>
      <c r="N839">
        <v>1.58273352464011</v>
      </c>
      <c r="O839">
        <f t="shared" si="26"/>
        <v>1.2580673768284869</v>
      </c>
    </row>
    <row r="840" spans="2:15" x14ac:dyDescent="0.2">
      <c r="B840">
        <v>1750</v>
      </c>
      <c r="C840">
        <v>0.27983672377086999</v>
      </c>
      <c r="D840">
        <v>0.294848411572533</v>
      </c>
      <c r="E840">
        <v>0.35720761495452402</v>
      </c>
      <c r="F840">
        <v>0.93189275029792695</v>
      </c>
      <c r="G840">
        <v>0.136000369364914</v>
      </c>
      <c r="H840">
        <v>0.212981115357776</v>
      </c>
      <c r="I840">
        <v>0.221516367598145</v>
      </c>
      <c r="J840">
        <v>0.57049785232083505</v>
      </c>
      <c r="K840">
        <v>0.879744810177436</v>
      </c>
      <c r="L840">
        <v>0.51998917373561204</v>
      </c>
      <c r="M840">
        <v>0.14055908551575599</v>
      </c>
      <c r="N840">
        <v>1.5402930694288099</v>
      </c>
      <c r="O840">
        <f t="shared" si="26"/>
        <v>1.2410854400196667</v>
      </c>
    </row>
    <row r="841" spans="2:15" x14ac:dyDescent="0.2">
      <c r="B841">
        <v>1800</v>
      </c>
      <c r="C841">
        <v>0.298586094775458</v>
      </c>
      <c r="D841">
        <v>0.26078549895513098</v>
      </c>
      <c r="E841">
        <v>0.36607708514505</v>
      </c>
      <c r="F841">
        <v>0.92544867887563897</v>
      </c>
      <c r="G841">
        <v>0.12586830337368901</v>
      </c>
      <c r="H841">
        <v>0.206577900218055</v>
      </c>
      <c r="I841">
        <v>0.24032106131702699</v>
      </c>
      <c r="J841">
        <v>0.57276726490877095</v>
      </c>
      <c r="K841">
        <v>0.79053797336624898</v>
      </c>
      <c r="L841">
        <v>0.479995515775895</v>
      </c>
      <c r="M841">
        <v>8.7375035502363405E-2</v>
      </c>
      <c r="N841">
        <v>1.35790852464451</v>
      </c>
      <c r="O841">
        <f t="shared" si="26"/>
        <v>1.165293321290614</v>
      </c>
    </row>
    <row r="842" spans="2:15" x14ac:dyDescent="0.2">
      <c r="B842">
        <v>1850</v>
      </c>
      <c r="C842">
        <v>0.34322130897988201</v>
      </c>
      <c r="D842">
        <v>0.293187775721861</v>
      </c>
      <c r="E842">
        <v>0.38403969394231102</v>
      </c>
      <c r="F842">
        <v>1.0204487786440499</v>
      </c>
      <c r="G842">
        <v>0.16248320462611501</v>
      </c>
      <c r="H842">
        <v>0.22258799462301301</v>
      </c>
      <c r="I842">
        <v>0.28152716083464302</v>
      </c>
      <c r="J842">
        <v>0.66659836008377105</v>
      </c>
      <c r="K842">
        <v>0.73073774711271899</v>
      </c>
      <c r="L842">
        <v>0.924123820568163</v>
      </c>
      <c r="M842">
        <v>8.4882970421460896E-2</v>
      </c>
      <c r="N842">
        <v>1.73974453810234</v>
      </c>
      <c r="O842">
        <f t="shared" si="26"/>
        <v>1.3189937596904469</v>
      </c>
    </row>
    <row r="843" spans="2:15" x14ac:dyDescent="0.2">
      <c r="B843">
        <v>1900</v>
      </c>
      <c r="C843">
        <v>0.34524138305570601</v>
      </c>
      <c r="D843">
        <v>0.29709688535637102</v>
      </c>
      <c r="E843">
        <v>0.379178915260592</v>
      </c>
      <c r="F843">
        <v>1.02151718367267</v>
      </c>
      <c r="G843">
        <v>0.17675738022208701</v>
      </c>
      <c r="H843">
        <v>0.23718053654372401</v>
      </c>
      <c r="I843">
        <v>0.27330372992937602</v>
      </c>
      <c r="J843">
        <v>0.68724164669518695</v>
      </c>
      <c r="K843">
        <v>0.64599898070152495</v>
      </c>
      <c r="L843">
        <v>1.3499198055427599</v>
      </c>
      <c r="M843">
        <v>0.118401796935047</v>
      </c>
      <c r="N843">
        <v>2.1143205831793299</v>
      </c>
      <c r="O843">
        <f t="shared" si="26"/>
        <v>1.4540703501479322</v>
      </c>
    </row>
    <row r="844" spans="2:15" x14ac:dyDescent="0.2">
      <c r="B844">
        <v>1950</v>
      </c>
      <c r="C844">
        <v>0.33409351825783301</v>
      </c>
      <c r="D844">
        <v>0.30478378759566399</v>
      </c>
      <c r="E844">
        <v>0.41256676181318402</v>
      </c>
      <c r="F844">
        <v>1.0514440676666801</v>
      </c>
      <c r="G844">
        <v>0.183457855457274</v>
      </c>
      <c r="H844">
        <v>0.23609992292649901</v>
      </c>
      <c r="I844">
        <v>0.30607640175890499</v>
      </c>
      <c r="J844">
        <v>0.725634180142679</v>
      </c>
      <c r="K844">
        <v>0.89410247404376897</v>
      </c>
      <c r="L844">
        <v>1.6463147555415101</v>
      </c>
      <c r="M844">
        <v>3.8319771800231703E-2</v>
      </c>
      <c r="N844">
        <v>2.5787370013855102</v>
      </c>
      <c r="O844">
        <f t="shared" si="26"/>
        <v>1.6058446379975586</v>
      </c>
    </row>
    <row r="845" spans="2:15" x14ac:dyDescent="0.2">
      <c r="B845">
        <v>2000</v>
      </c>
      <c r="C845">
        <v>0.332174601407488</v>
      </c>
      <c r="D845">
        <v>0.31201288784308001</v>
      </c>
      <c r="E845">
        <v>0.49854945674238699</v>
      </c>
      <c r="F845">
        <v>1.1427369459929599</v>
      </c>
      <c r="G845">
        <v>0.235172564532595</v>
      </c>
      <c r="H845">
        <v>0.26222071557510301</v>
      </c>
      <c r="I845">
        <v>0.30687590945038301</v>
      </c>
      <c r="J845">
        <v>0.80426918955808002</v>
      </c>
      <c r="K845">
        <v>0.636407103241866</v>
      </c>
      <c r="L845">
        <v>1.6992981692236899</v>
      </c>
      <c r="M845">
        <v>2.8315922332771901E-2</v>
      </c>
      <c r="N845">
        <v>2.3640211947983301</v>
      </c>
      <c r="O845">
        <f t="shared" si="26"/>
        <v>1.5375373799678269</v>
      </c>
    </row>
    <row r="846" spans="2:15" x14ac:dyDescent="0.2">
      <c r="B846">
        <v>2050</v>
      </c>
      <c r="C846">
        <v>0.35335732613469201</v>
      </c>
      <c r="D846">
        <v>0.33869489516627199</v>
      </c>
      <c r="E846">
        <v>0.475853935144673</v>
      </c>
      <c r="F846">
        <v>1.1679061564456401</v>
      </c>
      <c r="G846">
        <v>0.24234288865533199</v>
      </c>
      <c r="H846">
        <v>0.259807596968336</v>
      </c>
      <c r="I846">
        <v>0.30107760870607098</v>
      </c>
      <c r="J846">
        <v>0.80322809432973896</v>
      </c>
      <c r="K846">
        <v>0.71929846220770199</v>
      </c>
      <c r="L846">
        <v>1.9805707788631901</v>
      </c>
      <c r="M846">
        <v>2.6020152502776599E-2</v>
      </c>
      <c r="N846">
        <v>2.7258893935736599</v>
      </c>
      <c r="O846">
        <f t="shared" si="26"/>
        <v>1.6510267694903253</v>
      </c>
    </row>
    <row r="847" spans="2:15" x14ac:dyDescent="0.2">
      <c r="B847">
        <v>2100</v>
      </c>
      <c r="C847">
        <v>0.36132939728859598</v>
      </c>
      <c r="D847">
        <v>0.39176946966301501</v>
      </c>
      <c r="E847">
        <v>0.48650244339166199</v>
      </c>
      <c r="F847">
        <v>1.2396013103432699</v>
      </c>
      <c r="G847">
        <v>0.23721568829977599</v>
      </c>
      <c r="H847">
        <v>0.303602484348589</v>
      </c>
      <c r="I847">
        <v>0.302606118767835</v>
      </c>
      <c r="J847">
        <v>0.84342429141620001</v>
      </c>
      <c r="K847">
        <v>0.55706273539831097</v>
      </c>
      <c r="L847">
        <v>1.59469854837314</v>
      </c>
      <c r="M847">
        <v>0.121507068152704</v>
      </c>
      <c r="N847">
        <v>2.2732683519241501</v>
      </c>
      <c r="O847">
        <f t="shared" si="26"/>
        <v>1.5077361678769101</v>
      </c>
    </row>
    <row r="848" spans="2:15" x14ac:dyDescent="0.2">
      <c r="B848">
        <v>2150</v>
      </c>
      <c r="C848">
        <v>0.38171334006308799</v>
      </c>
      <c r="D848">
        <v>0.31581645822965199</v>
      </c>
      <c r="E848">
        <v>0.51698701232641797</v>
      </c>
      <c r="F848">
        <v>1.2145168106191599</v>
      </c>
      <c r="G848">
        <v>0.27199159160084802</v>
      </c>
      <c r="H848">
        <v>0.29958697703088399</v>
      </c>
      <c r="I848">
        <v>0.33271157097491599</v>
      </c>
      <c r="J848">
        <v>0.90429013960664795</v>
      </c>
      <c r="K848">
        <v>0.68926848066610702</v>
      </c>
      <c r="L848">
        <v>1.41547295611236</v>
      </c>
      <c r="M848">
        <v>3.4531556750309798E-2</v>
      </c>
      <c r="N848">
        <v>2.13927299352877</v>
      </c>
      <c r="O848">
        <f t="shared" si="26"/>
        <v>1.4626253770288447</v>
      </c>
    </row>
    <row r="849" spans="2:15" x14ac:dyDescent="0.2">
      <c r="B849">
        <v>2200</v>
      </c>
      <c r="C849">
        <v>0.387511566854157</v>
      </c>
      <c r="D849">
        <v>0.37191085384904499</v>
      </c>
      <c r="E849">
        <v>0.50175271098250795</v>
      </c>
      <c r="F849">
        <v>1.26117513168571</v>
      </c>
      <c r="G849">
        <v>0.26336841225241397</v>
      </c>
      <c r="H849">
        <v>0.30296039405671399</v>
      </c>
      <c r="I849">
        <v>0.32523460825012801</v>
      </c>
      <c r="J849">
        <v>0.89156341455925603</v>
      </c>
      <c r="K849">
        <v>0.90250627248089899</v>
      </c>
      <c r="L849">
        <v>1.18882923636441</v>
      </c>
      <c r="M849">
        <v>4.2347087095796099E-2</v>
      </c>
      <c r="N849">
        <v>2.1336825959411101</v>
      </c>
      <c r="O849">
        <f t="shared" si="26"/>
        <v>1.4607130436677527</v>
      </c>
    </row>
    <row r="850" spans="2:15" x14ac:dyDescent="0.2">
      <c r="B850">
        <v>2250</v>
      </c>
      <c r="C850">
        <v>0.36322259311827199</v>
      </c>
      <c r="D850">
        <v>0.36570893044506803</v>
      </c>
      <c r="E850">
        <v>0.442770041282111</v>
      </c>
      <c r="F850">
        <v>1.1717015648454501</v>
      </c>
      <c r="G850">
        <v>0.29941076611020101</v>
      </c>
      <c r="H850">
        <v>0.31041384082927598</v>
      </c>
      <c r="I850">
        <v>0.286007902901388</v>
      </c>
      <c r="J850">
        <v>0.89583250984086504</v>
      </c>
      <c r="K850">
        <v>0.48790032105224601</v>
      </c>
      <c r="L850">
        <v>1.0077942650002401</v>
      </c>
      <c r="M850">
        <v>0.135322617472177</v>
      </c>
      <c r="N850">
        <v>1.63101720352466</v>
      </c>
      <c r="O850">
        <f t="shared" si="26"/>
        <v>1.2771128389945268</v>
      </c>
    </row>
    <row r="851" spans="2:15" x14ac:dyDescent="0.2">
      <c r="B851">
        <v>2300</v>
      </c>
      <c r="C851">
        <v>0.44377564243354201</v>
      </c>
      <c r="D851">
        <v>0.38114167440716101</v>
      </c>
      <c r="E851">
        <v>0.44960137993309102</v>
      </c>
      <c r="F851">
        <v>1.27451869677379</v>
      </c>
      <c r="G851">
        <v>0.32537390551766898</v>
      </c>
      <c r="H851">
        <v>0.32502013691650899</v>
      </c>
      <c r="I851">
        <v>0.27818225762957699</v>
      </c>
      <c r="J851">
        <v>0.92857630006375602</v>
      </c>
      <c r="K851">
        <v>0.51770324772025</v>
      </c>
      <c r="L851">
        <v>1.1249357131178599</v>
      </c>
      <c r="M851">
        <v>0.16208655410237399</v>
      </c>
      <c r="N851">
        <v>1.8047255149404799</v>
      </c>
      <c r="O851">
        <f t="shared" si="26"/>
        <v>1.3434007276090332</v>
      </c>
    </row>
    <row r="852" spans="2:15" x14ac:dyDescent="0.2">
      <c r="B852">
        <v>2350</v>
      </c>
      <c r="C852">
        <v>0.39135424625750198</v>
      </c>
      <c r="D852">
        <v>0.33819209851063298</v>
      </c>
      <c r="E852">
        <v>0.40098499600252602</v>
      </c>
      <c r="F852">
        <v>1.1305313407706601</v>
      </c>
      <c r="G852">
        <v>0.31377229134592399</v>
      </c>
      <c r="H852">
        <v>0.278051013782735</v>
      </c>
      <c r="I852">
        <v>0.28714412595814698</v>
      </c>
      <c r="J852">
        <v>0.87896743108680597</v>
      </c>
      <c r="K852">
        <v>0.52979116463652098</v>
      </c>
      <c r="L852">
        <v>0.88067119657251403</v>
      </c>
      <c r="M852">
        <v>0.12706134772076799</v>
      </c>
      <c r="N852">
        <v>1.5375237089297999</v>
      </c>
      <c r="O852">
        <f t="shared" si="26"/>
        <v>1.2399692370900981</v>
      </c>
    </row>
    <row r="853" spans="2:15" x14ac:dyDescent="0.2">
      <c r="B853">
        <v>2400</v>
      </c>
      <c r="C853">
        <v>0.39688378059253598</v>
      </c>
      <c r="D853">
        <v>0.36405583986676998</v>
      </c>
      <c r="E853">
        <v>0.39375105430473301</v>
      </c>
      <c r="F853">
        <v>1.15469067476404</v>
      </c>
      <c r="G853">
        <v>0.323900922286605</v>
      </c>
      <c r="H853">
        <v>0.30996801368092902</v>
      </c>
      <c r="I853">
        <v>0.315301427841785</v>
      </c>
      <c r="J853">
        <v>0.94917036380931796</v>
      </c>
      <c r="K853">
        <v>0.475030530787726</v>
      </c>
      <c r="L853">
        <v>0.83429560545765502</v>
      </c>
      <c r="M853">
        <v>0.12587217532886</v>
      </c>
      <c r="N853">
        <v>1.4351983115742399</v>
      </c>
      <c r="O853">
        <f t="shared" si="26"/>
        <v>1.1979976258633571</v>
      </c>
    </row>
    <row r="854" spans="2:15" x14ac:dyDescent="0.2">
      <c r="B854">
        <v>2450</v>
      </c>
      <c r="C854">
        <v>0.46350185229320301</v>
      </c>
      <c r="D854">
        <v>0.404847115946113</v>
      </c>
      <c r="E854">
        <v>0.40234410187466002</v>
      </c>
      <c r="F854">
        <v>1.27069307011398</v>
      </c>
      <c r="G854">
        <v>0.34499276527442602</v>
      </c>
      <c r="H854">
        <v>0.3566831133019</v>
      </c>
      <c r="I854">
        <v>0.30868621598893498</v>
      </c>
      <c r="J854">
        <v>1.01036209456526</v>
      </c>
      <c r="K854">
        <v>0.73334023591911701</v>
      </c>
      <c r="L854">
        <v>1.1425694400428099</v>
      </c>
      <c r="M854">
        <v>6.6175615790376702E-2</v>
      </c>
      <c r="N854">
        <v>1.9420852917522999</v>
      </c>
      <c r="O854">
        <f t="shared" si="26"/>
        <v>1.3935872027800413</v>
      </c>
    </row>
    <row r="855" spans="2:15" x14ac:dyDescent="0.2">
      <c r="B855">
        <v>2500</v>
      </c>
      <c r="C855">
        <v>0.46098207702210903</v>
      </c>
      <c r="D855">
        <v>0.39779796557314401</v>
      </c>
      <c r="E855">
        <v>0.42204020494588101</v>
      </c>
      <c r="F855">
        <v>1.2808202475411301</v>
      </c>
      <c r="G855">
        <v>0.378708854031581</v>
      </c>
      <c r="H855">
        <v>0.34447630700038701</v>
      </c>
      <c r="I855">
        <v>0.31663710665497302</v>
      </c>
      <c r="J855">
        <v>1.03982226768694</v>
      </c>
      <c r="K855">
        <v>0.53780774263028597</v>
      </c>
      <c r="L855">
        <v>1.1609059892595901</v>
      </c>
      <c r="M855">
        <v>1.29997242454947E-2</v>
      </c>
      <c r="N855">
        <v>1.71171345613537</v>
      </c>
      <c r="O855">
        <f t="shared" si="26"/>
        <v>1.3083246753521733</v>
      </c>
    </row>
    <row r="856" spans="2:15" x14ac:dyDescent="0.2">
      <c r="B856">
        <v>2550</v>
      </c>
      <c r="C856">
        <v>0.53280984860317304</v>
      </c>
      <c r="D856">
        <v>0.43686995688555702</v>
      </c>
      <c r="E856">
        <v>0.46666812159086302</v>
      </c>
      <c r="F856">
        <v>1.43634792707959</v>
      </c>
      <c r="G856">
        <v>0.41778670893231901</v>
      </c>
      <c r="H856">
        <v>0.36745206763518701</v>
      </c>
      <c r="I856">
        <v>0.31454334841863602</v>
      </c>
      <c r="J856">
        <v>1.0997821249861399</v>
      </c>
      <c r="K856">
        <v>0.63856770572420996</v>
      </c>
      <c r="L856">
        <v>1.38356425655773</v>
      </c>
      <c r="M856">
        <v>1.40727622214484E-2</v>
      </c>
      <c r="N856">
        <v>2.0362047245033899</v>
      </c>
      <c r="O856">
        <f t="shared" si="26"/>
        <v>1.4269564550130427</v>
      </c>
    </row>
    <row r="857" spans="2:15" x14ac:dyDescent="0.2">
      <c r="B857">
        <v>2600</v>
      </c>
      <c r="C857">
        <v>0.46518204655042</v>
      </c>
      <c r="D857">
        <v>0.44933106113391102</v>
      </c>
      <c r="E857">
        <v>0.46097967605249202</v>
      </c>
      <c r="F857">
        <v>1.37549278373682</v>
      </c>
      <c r="G857">
        <v>0.404756844790502</v>
      </c>
      <c r="H857">
        <v>0.37854957914061399</v>
      </c>
      <c r="I857">
        <v>0.30015539971676702</v>
      </c>
      <c r="J857">
        <v>1.0834618236478799</v>
      </c>
      <c r="K857">
        <v>0.64581862393073897</v>
      </c>
      <c r="L857">
        <v>1.2628714233968601</v>
      </c>
      <c r="M857">
        <v>1.1283354876610099E-2</v>
      </c>
      <c r="N857">
        <v>1.9199734022042101</v>
      </c>
      <c r="O857">
        <f t="shared" si="26"/>
        <v>1.3856310483690131</v>
      </c>
    </row>
    <row r="858" spans="2:15" x14ac:dyDescent="0.2">
      <c r="B858">
        <v>2650</v>
      </c>
      <c r="C858">
        <v>0.45408307888164401</v>
      </c>
      <c r="D858">
        <v>0.42041766226025701</v>
      </c>
      <c r="E858">
        <v>0.46269258120581402</v>
      </c>
      <c r="F858">
        <v>1.3371933223477099</v>
      </c>
      <c r="G858">
        <v>0.38883054529038302</v>
      </c>
      <c r="H858">
        <v>0.36355786683319402</v>
      </c>
      <c r="I858">
        <v>0.29360937634159501</v>
      </c>
      <c r="J858">
        <v>1.0459977884651701</v>
      </c>
      <c r="K858">
        <v>0.427750476278557</v>
      </c>
      <c r="L858">
        <v>1.4460900902126901</v>
      </c>
      <c r="M858">
        <v>1.30510565961343E-2</v>
      </c>
      <c r="N858">
        <v>1.88689162308738</v>
      </c>
      <c r="O858">
        <f t="shared" si="26"/>
        <v>1.373641737531071</v>
      </c>
    </row>
    <row r="859" spans="2:15" x14ac:dyDescent="0.2">
      <c r="B859">
        <v>2700</v>
      </c>
      <c r="C859">
        <v>0.466236785237575</v>
      </c>
      <c r="D859">
        <v>0.44998690186594797</v>
      </c>
      <c r="E859">
        <v>0.45090918337797697</v>
      </c>
      <c r="F859">
        <v>1.3671328704815</v>
      </c>
      <c r="G859">
        <v>0.41370173915535002</v>
      </c>
      <c r="H859">
        <v>0.395256957609744</v>
      </c>
      <c r="I859">
        <v>0.319640423097097</v>
      </c>
      <c r="J859">
        <v>1.1285991198621901</v>
      </c>
      <c r="K859">
        <v>0.41009615488230899</v>
      </c>
      <c r="L859">
        <v>1.64909064962409</v>
      </c>
      <c r="M859">
        <v>1.32475016795379E-2</v>
      </c>
      <c r="N859">
        <v>2.0724343061859298</v>
      </c>
      <c r="O859">
        <f t="shared" si="26"/>
        <v>1.4395951883032709</v>
      </c>
    </row>
    <row r="860" spans="2:15" x14ac:dyDescent="0.2">
      <c r="B860">
        <v>2750</v>
      </c>
      <c r="C860">
        <v>0.46485913465927797</v>
      </c>
      <c r="D860">
        <v>0.475316851719364</v>
      </c>
      <c r="E860">
        <v>0.43803243813645698</v>
      </c>
      <c r="F860">
        <v>1.3782084245151001</v>
      </c>
      <c r="G860">
        <v>0.41867028271554901</v>
      </c>
      <c r="H860">
        <v>0.46558406003672398</v>
      </c>
      <c r="I860">
        <v>0.31927396624554</v>
      </c>
      <c r="J860">
        <v>1.2035283089978099</v>
      </c>
      <c r="K860">
        <v>0.30078355483435898</v>
      </c>
      <c r="L860">
        <v>1.4520673321995301</v>
      </c>
      <c r="M860">
        <v>1.32278523814847E-2</v>
      </c>
      <c r="N860">
        <v>1.7660787394153801</v>
      </c>
      <c r="O860">
        <f t="shared" si="26"/>
        <v>1.3289389524787736</v>
      </c>
    </row>
    <row r="861" spans="2:15" x14ac:dyDescent="0.2">
      <c r="B861">
        <v>2800</v>
      </c>
      <c r="C861">
        <v>0.54542900850633003</v>
      </c>
      <c r="D861">
        <v>0.49836635313726702</v>
      </c>
      <c r="E861">
        <v>0.42020296066273399</v>
      </c>
      <c r="F861">
        <v>1.46399832230633</v>
      </c>
      <c r="G861">
        <v>0.43235383684651502</v>
      </c>
      <c r="H861">
        <v>0.50201654301027498</v>
      </c>
      <c r="I861">
        <v>0.33832303116269002</v>
      </c>
      <c r="J861">
        <v>1.2726934110194801</v>
      </c>
      <c r="K861">
        <v>0.46114978240615201</v>
      </c>
      <c r="L861">
        <v>1.30872125983031</v>
      </c>
      <c r="M861">
        <v>6.9954307425964604E-3</v>
      </c>
      <c r="N861">
        <v>1.77686647297905</v>
      </c>
      <c r="O861">
        <f t="shared" si="26"/>
        <v>1.3329915502279261</v>
      </c>
    </row>
    <row r="862" spans="2:15" x14ac:dyDescent="0.2">
      <c r="B862">
        <v>2850</v>
      </c>
      <c r="C862">
        <v>0.55189566702756299</v>
      </c>
      <c r="D862">
        <v>0.50447040391673903</v>
      </c>
      <c r="E862">
        <v>0.41358993645210801</v>
      </c>
      <c r="F862">
        <v>1.46995600739641</v>
      </c>
      <c r="G862">
        <v>0.42276646852390498</v>
      </c>
      <c r="H862">
        <v>0.48176282841161</v>
      </c>
      <c r="I862">
        <v>0.35061246896255399</v>
      </c>
      <c r="J862">
        <v>1.2551417658980699</v>
      </c>
      <c r="K862">
        <v>0.44003565537928802</v>
      </c>
      <c r="L862">
        <v>1.19306625533917</v>
      </c>
      <c r="M862">
        <v>6.2305643154134003E-3</v>
      </c>
      <c r="N862">
        <v>1.63933247503387</v>
      </c>
      <c r="O862">
        <f t="shared" si="26"/>
        <v>1.2803641962480323</v>
      </c>
    </row>
    <row r="863" spans="2:15" x14ac:dyDescent="0.2">
      <c r="B863">
        <v>2900</v>
      </c>
      <c r="C863">
        <v>0.56101543382296704</v>
      </c>
      <c r="D863">
        <v>0.49398937269485999</v>
      </c>
      <c r="E863">
        <v>0.47112257615118203</v>
      </c>
      <c r="F863">
        <v>1.52612738266901</v>
      </c>
      <c r="G863">
        <v>0.44537581377825203</v>
      </c>
      <c r="H863">
        <v>0.44125862852022602</v>
      </c>
      <c r="I863">
        <v>0.401799279140168</v>
      </c>
      <c r="J863">
        <v>1.2884337214386501</v>
      </c>
      <c r="K863">
        <v>0.42201353369094502</v>
      </c>
      <c r="L863">
        <v>1.32489507906953</v>
      </c>
      <c r="M863">
        <v>5.4811222429548504E-3</v>
      </c>
      <c r="N863">
        <v>1.7523897350034301</v>
      </c>
      <c r="O863">
        <f t="shared" si="26"/>
        <v>1.3237785823178398</v>
      </c>
    </row>
    <row r="864" spans="2:15" x14ac:dyDescent="0.2">
      <c r="B864">
        <v>2950</v>
      </c>
      <c r="C864">
        <v>0.56727789011465801</v>
      </c>
      <c r="D864">
        <v>0.46203936276857899</v>
      </c>
      <c r="E864">
        <v>0.533157711194019</v>
      </c>
      <c r="F864">
        <v>1.56247496407725</v>
      </c>
      <c r="G864">
        <v>0.42004121480178003</v>
      </c>
      <c r="H864">
        <v>0.45608814003117198</v>
      </c>
      <c r="I864">
        <v>0.40544155940536503</v>
      </c>
      <c r="J864">
        <v>1.28157091423832</v>
      </c>
      <c r="K864">
        <v>0.38105193352325301</v>
      </c>
      <c r="L864">
        <v>0.93366129455682301</v>
      </c>
      <c r="M864">
        <v>5.6366526090706002E-3</v>
      </c>
      <c r="N864">
        <v>1.32034988068915</v>
      </c>
      <c r="O864">
        <f t="shared" si="26"/>
        <v>1.1490647852445701</v>
      </c>
    </row>
    <row r="865" spans="2:15" x14ac:dyDescent="0.2">
      <c r="B865">
        <v>3000</v>
      </c>
      <c r="C865">
        <v>0.613159994602817</v>
      </c>
      <c r="D865">
        <v>0.45883460146794602</v>
      </c>
      <c r="E865">
        <v>0.42491060720219997</v>
      </c>
      <c r="F865">
        <v>1.4969052032729599</v>
      </c>
      <c r="G865">
        <v>0.46407673495706597</v>
      </c>
      <c r="H865">
        <v>0.45886134814690299</v>
      </c>
      <c r="I865">
        <v>0.39717062837043998</v>
      </c>
      <c r="J865">
        <v>1.3201087114744099</v>
      </c>
      <c r="K865">
        <v>0.68185435758688795</v>
      </c>
      <c r="L865">
        <v>1.07298617177387</v>
      </c>
      <c r="M865">
        <v>3.7986114310551503E-2</v>
      </c>
      <c r="N865">
        <v>1.7928266436713101</v>
      </c>
      <c r="O865">
        <f t="shared" si="26"/>
        <v>1.3389647656571513</v>
      </c>
    </row>
    <row r="866" spans="2:15" x14ac:dyDescent="0.2">
      <c r="B866">
        <v>3050</v>
      </c>
      <c r="C866">
        <v>0.65259773699315005</v>
      </c>
      <c r="D866">
        <v>0.53689716774691798</v>
      </c>
      <c r="E866">
        <v>0.507361943320497</v>
      </c>
      <c r="F866">
        <v>1.6968568480605699</v>
      </c>
      <c r="G866">
        <v>0.48816504621371198</v>
      </c>
      <c r="H866">
        <v>0.471914495943766</v>
      </c>
      <c r="I866">
        <v>0.40753276967819901</v>
      </c>
      <c r="J866">
        <v>1.36761231183568</v>
      </c>
      <c r="K866">
        <v>0.78483800684395</v>
      </c>
      <c r="L866">
        <v>1.3854150915430199</v>
      </c>
      <c r="M866">
        <v>2.2596326178931699E-2</v>
      </c>
      <c r="N866">
        <v>2.1928494245659</v>
      </c>
      <c r="O866">
        <f t="shared" si="26"/>
        <v>1.4808272770873381</v>
      </c>
    </row>
    <row r="867" spans="2:15" x14ac:dyDescent="0.2">
      <c r="B867">
        <v>3100</v>
      </c>
      <c r="C867">
        <v>0.68777474394958305</v>
      </c>
      <c r="D867">
        <v>0.53383527794820995</v>
      </c>
      <c r="E867">
        <v>0.45670889749959998</v>
      </c>
      <c r="F867">
        <v>1.67831891939739</v>
      </c>
      <c r="G867">
        <v>0.49227535268546502</v>
      </c>
      <c r="H867">
        <v>0.43434502824949001</v>
      </c>
      <c r="I867">
        <v>0.40936183081806699</v>
      </c>
      <c r="J867">
        <v>1.33598221175302</v>
      </c>
      <c r="K867">
        <v>0.84080709984586599</v>
      </c>
      <c r="L867">
        <v>1.5033274298400801</v>
      </c>
      <c r="M867">
        <v>8.5261331392001302E-2</v>
      </c>
      <c r="N867">
        <v>2.4293958610779498</v>
      </c>
      <c r="O867">
        <f t="shared" si="26"/>
        <v>1.5586519371167991</v>
      </c>
    </row>
    <row r="868" spans="2:15" x14ac:dyDescent="0.2">
      <c r="B868">
        <v>3150</v>
      </c>
      <c r="C868">
        <v>0.68057967129311603</v>
      </c>
      <c r="D868">
        <v>0.506813991920533</v>
      </c>
      <c r="E868">
        <v>0.47617582984929602</v>
      </c>
      <c r="F868">
        <v>1.6635694930629501</v>
      </c>
      <c r="G868">
        <v>0.50469759790550495</v>
      </c>
      <c r="H868">
        <v>0.436192624108246</v>
      </c>
      <c r="I868">
        <v>0.39774036320855</v>
      </c>
      <c r="J868">
        <v>1.3386305852222999</v>
      </c>
      <c r="K868">
        <v>0.689442014466355</v>
      </c>
      <c r="L868">
        <v>1.4120026108313799</v>
      </c>
      <c r="M868">
        <v>0.13356988442909201</v>
      </c>
      <c r="N868">
        <v>2.2350145097268301</v>
      </c>
      <c r="O868">
        <f t="shared" si="26"/>
        <v>1.494996491543318</v>
      </c>
    </row>
    <row r="869" spans="2:15" x14ac:dyDescent="0.2">
      <c r="B869">
        <v>3200</v>
      </c>
      <c r="C869">
        <v>0.68152004675447297</v>
      </c>
      <c r="D869">
        <v>0.53365138742728602</v>
      </c>
      <c r="E869">
        <v>0.51958647362008703</v>
      </c>
      <c r="F869">
        <v>1.73475790780185</v>
      </c>
      <c r="G869">
        <v>0.49569748010007503</v>
      </c>
      <c r="H869">
        <v>0.48258557328434598</v>
      </c>
      <c r="I869">
        <v>0.38284631853773698</v>
      </c>
      <c r="J869">
        <v>1.36112937192216</v>
      </c>
      <c r="K869">
        <v>0.57795182348032503</v>
      </c>
      <c r="L869">
        <v>0.92050309844057898</v>
      </c>
      <c r="M869">
        <v>0.25620129566128103</v>
      </c>
      <c r="N869">
        <v>1.75465621758218</v>
      </c>
      <c r="O869">
        <f t="shared" si="26"/>
        <v>1.3246343712821964</v>
      </c>
    </row>
    <row r="870" spans="2:15" x14ac:dyDescent="0.2">
      <c r="B870">
        <v>3250</v>
      </c>
      <c r="C870">
        <v>0.58255175834220696</v>
      </c>
      <c r="D870">
        <v>0.50047346277972504</v>
      </c>
      <c r="E870">
        <v>0.51535024420155495</v>
      </c>
      <c r="F870">
        <v>1.5983754653234901</v>
      </c>
      <c r="G870">
        <v>0.45808574260153401</v>
      </c>
      <c r="H870">
        <v>0.43780858591247801</v>
      </c>
      <c r="I870">
        <v>0.38211763381354502</v>
      </c>
      <c r="J870">
        <v>1.2780119623275601</v>
      </c>
      <c r="K870">
        <v>0.29999200826059103</v>
      </c>
      <c r="L870">
        <v>0.95177663592811201</v>
      </c>
      <c r="M870">
        <v>0.31157490399141302</v>
      </c>
      <c r="N870">
        <v>1.5633435481801199</v>
      </c>
      <c r="O870">
        <f t="shared" ref="O870:O899" si="27">N870^0.5</f>
        <v>1.2503373737436307</v>
      </c>
    </row>
    <row r="871" spans="2:15" x14ac:dyDescent="0.2">
      <c r="B871">
        <v>3300</v>
      </c>
      <c r="C871">
        <v>0.58504352375442004</v>
      </c>
      <c r="D871">
        <v>0.52832764147965305</v>
      </c>
      <c r="E871">
        <v>0.47571495993797802</v>
      </c>
      <c r="F871">
        <v>1.5890861251720501</v>
      </c>
      <c r="G871">
        <v>0.48901830696367699</v>
      </c>
      <c r="H871">
        <v>0.46591092364582498</v>
      </c>
      <c r="I871">
        <v>0.37143607263692502</v>
      </c>
      <c r="J871">
        <v>1.32636530324643</v>
      </c>
      <c r="K871">
        <v>0.38803553807097402</v>
      </c>
      <c r="L871">
        <v>0.75296378125449503</v>
      </c>
      <c r="M871">
        <v>0.33177060094356597</v>
      </c>
      <c r="N871">
        <v>1.4727699202690301</v>
      </c>
      <c r="O871">
        <f t="shared" si="27"/>
        <v>1.2135773235641107</v>
      </c>
    </row>
    <row r="872" spans="2:15" x14ac:dyDescent="0.2">
      <c r="B872">
        <v>3350</v>
      </c>
      <c r="C872">
        <v>0.602586278162489</v>
      </c>
      <c r="D872">
        <v>0.54862781622463996</v>
      </c>
      <c r="E872">
        <v>0.51879152331960798</v>
      </c>
      <c r="F872">
        <v>1.6700056177067399</v>
      </c>
      <c r="G872">
        <v>0.48213864181982402</v>
      </c>
      <c r="H872">
        <v>0.498367072897685</v>
      </c>
      <c r="I872">
        <v>0.38575694519753501</v>
      </c>
      <c r="J872">
        <v>1.36626265991504</v>
      </c>
      <c r="K872">
        <v>0.28764889314493203</v>
      </c>
      <c r="L872">
        <v>0.66583970704399098</v>
      </c>
      <c r="M872">
        <v>0.25358161057962902</v>
      </c>
      <c r="N872">
        <v>1.20707021076855</v>
      </c>
      <c r="O872">
        <f t="shared" si="27"/>
        <v>1.0986674705153283</v>
      </c>
    </row>
    <row r="873" spans="2:15" x14ac:dyDescent="0.2">
      <c r="B873">
        <v>3400</v>
      </c>
      <c r="C873">
        <v>0.61116709847749995</v>
      </c>
      <c r="D873">
        <v>0.51570841408721502</v>
      </c>
      <c r="E873">
        <v>0.50705877779640796</v>
      </c>
      <c r="F873">
        <v>1.63393429036112</v>
      </c>
      <c r="G873">
        <v>0.47949060112743702</v>
      </c>
      <c r="H873">
        <v>0.46356198334616899</v>
      </c>
      <c r="I873">
        <v>0.41367414611394099</v>
      </c>
      <c r="J873">
        <v>1.3567267305875499</v>
      </c>
      <c r="K873">
        <v>0.29277474464935499</v>
      </c>
      <c r="L873">
        <v>0.95461655160279801</v>
      </c>
      <c r="M873">
        <v>0.402559608649175</v>
      </c>
      <c r="N873">
        <v>1.6499509049013299</v>
      </c>
      <c r="O873">
        <f t="shared" si="27"/>
        <v>1.2845041474831174</v>
      </c>
    </row>
    <row r="874" spans="2:15" x14ac:dyDescent="0.2">
      <c r="B874">
        <v>3450</v>
      </c>
      <c r="C874">
        <v>0.55106031835970604</v>
      </c>
      <c r="D874">
        <v>0.486731265824773</v>
      </c>
      <c r="E874">
        <v>0.56592791366620099</v>
      </c>
      <c r="F874">
        <v>1.6037194978506799</v>
      </c>
      <c r="G874">
        <v>0.446984304568045</v>
      </c>
      <c r="H874">
        <v>0.46338640577123902</v>
      </c>
      <c r="I874">
        <v>0.467994098214849</v>
      </c>
      <c r="J874">
        <v>1.37836480855413</v>
      </c>
      <c r="K874">
        <v>0.24796225767351299</v>
      </c>
      <c r="L874">
        <v>0.76696203301569599</v>
      </c>
      <c r="M874">
        <v>0.438489583223512</v>
      </c>
      <c r="N874">
        <v>1.45341387391272</v>
      </c>
      <c r="O874">
        <f t="shared" si="27"/>
        <v>1.2055761584871858</v>
      </c>
    </row>
    <row r="875" spans="2:15" x14ac:dyDescent="0.2">
      <c r="B875">
        <v>3500</v>
      </c>
      <c r="C875">
        <v>0.51154610400772305</v>
      </c>
      <c r="D875">
        <v>0.45959362798180398</v>
      </c>
      <c r="E875">
        <v>0.64058008605832695</v>
      </c>
      <c r="F875">
        <v>1.61171981804785</v>
      </c>
      <c r="G875">
        <v>0.39863563921301898</v>
      </c>
      <c r="H875">
        <v>0.44136704206653199</v>
      </c>
      <c r="I875">
        <v>0.52883340122826605</v>
      </c>
      <c r="J875">
        <v>1.3688360825078201</v>
      </c>
      <c r="K875">
        <v>0.38760277718769298</v>
      </c>
      <c r="L875">
        <v>0.76010728410327799</v>
      </c>
      <c r="M875">
        <v>0.37127547833019298</v>
      </c>
      <c r="N875">
        <v>1.51898553962116</v>
      </c>
      <c r="O875">
        <f t="shared" si="27"/>
        <v>1.2324713139141048</v>
      </c>
    </row>
    <row r="876" spans="2:15" x14ac:dyDescent="0.2">
      <c r="B876">
        <v>3550</v>
      </c>
      <c r="C876">
        <v>0.535030769821083</v>
      </c>
      <c r="D876">
        <v>0.50645675314168404</v>
      </c>
      <c r="E876">
        <v>0.64312459007052902</v>
      </c>
      <c r="F876">
        <v>1.6846121130333001</v>
      </c>
      <c r="G876">
        <v>0.44894879808457999</v>
      </c>
      <c r="H876">
        <v>0.45299358274245399</v>
      </c>
      <c r="I876">
        <v>0.55707572239436398</v>
      </c>
      <c r="J876">
        <v>1.4590181032214</v>
      </c>
      <c r="K876">
        <v>0.50020947487419098</v>
      </c>
      <c r="L876">
        <v>0.74110800409108302</v>
      </c>
      <c r="M876">
        <v>0.28548945905090201</v>
      </c>
      <c r="N876">
        <v>1.5268069380161799</v>
      </c>
      <c r="O876">
        <f t="shared" si="27"/>
        <v>1.2356402947525547</v>
      </c>
    </row>
    <row r="877" spans="2:15" x14ac:dyDescent="0.2">
      <c r="B877">
        <v>3600</v>
      </c>
      <c r="C877">
        <v>0.52190339018793497</v>
      </c>
      <c r="D877">
        <v>0.451959180365614</v>
      </c>
      <c r="E877">
        <v>0.65034740213896403</v>
      </c>
      <c r="F877">
        <v>1.6242099726925101</v>
      </c>
      <c r="G877">
        <v>0.43973458941110199</v>
      </c>
      <c r="H877">
        <v>0.42736969039445</v>
      </c>
      <c r="I877">
        <v>0.55264625405280798</v>
      </c>
      <c r="J877">
        <v>1.41975053385836</v>
      </c>
      <c r="K877">
        <v>0.64125544659896205</v>
      </c>
      <c r="L877">
        <v>0.60805066631987403</v>
      </c>
      <c r="M877">
        <v>0.31487668212828701</v>
      </c>
      <c r="N877">
        <v>1.5641827950471201</v>
      </c>
      <c r="O877">
        <f t="shared" si="27"/>
        <v>1.2506729368812295</v>
      </c>
    </row>
    <row r="878" spans="2:15" x14ac:dyDescent="0.2">
      <c r="B878">
        <v>3650</v>
      </c>
      <c r="C878">
        <v>0.54374459007935305</v>
      </c>
      <c r="D878">
        <v>0.453794364567843</v>
      </c>
      <c r="E878">
        <v>0.64003100212585495</v>
      </c>
      <c r="F878">
        <v>1.63756995677305</v>
      </c>
      <c r="G878">
        <v>0.47214961135816702</v>
      </c>
      <c r="H878">
        <v>0.40293607617335198</v>
      </c>
      <c r="I878">
        <v>0.55898319560211096</v>
      </c>
      <c r="J878">
        <v>1.4340688831336299</v>
      </c>
      <c r="K878">
        <v>1.15004443563956</v>
      </c>
      <c r="L878">
        <v>0.58128544537935101</v>
      </c>
      <c r="M878">
        <v>0.356231710772278</v>
      </c>
      <c r="N878">
        <v>2.0875615917911801</v>
      </c>
      <c r="O878">
        <f t="shared" si="27"/>
        <v>1.4448396422410275</v>
      </c>
    </row>
    <row r="879" spans="2:15" x14ac:dyDescent="0.2">
      <c r="B879">
        <v>3700</v>
      </c>
      <c r="C879">
        <v>0.50606786367113599</v>
      </c>
      <c r="D879">
        <v>0.41719078674704102</v>
      </c>
      <c r="E879">
        <v>0.65277627947905903</v>
      </c>
      <c r="F879">
        <v>1.57603492989724</v>
      </c>
      <c r="G879">
        <v>0.43744311881408998</v>
      </c>
      <c r="H879">
        <v>0.36895096276282302</v>
      </c>
      <c r="I879">
        <v>0.54240322165039201</v>
      </c>
      <c r="J879">
        <v>1.34879730322731</v>
      </c>
      <c r="K879">
        <v>1.0703716324524899</v>
      </c>
      <c r="L879">
        <v>0.80875978407497995</v>
      </c>
      <c r="M879">
        <v>0.40066391190613998</v>
      </c>
      <c r="N879">
        <v>2.2797953284336101</v>
      </c>
      <c r="O879">
        <f t="shared" si="27"/>
        <v>1.5098991120050407</v>
      </c>
    </row>
    <row r="880" spans="2:15" x14ac:dyDescent="0.2">
      <c r="B880">
        <v>3750</v>
      </c>
      <c r="C880">
        <v>0.50795315829174503</v>
      </c>
      <c r="D880">
        <v>0.430781643508515</v>
      </c>
      <c r="E880">
        <v>0.63464346672364103</v>
      </c>
      <c r="F880">
        <v>1.5733782685238999</v>
      </c>
      <c r="G880">
        <v>0.426309742735759</v>
      </c>
      <c r="H880">
        <v>0.367512167319762</v>
      </c>
      <c r="I880">
        <v>0.51934626983548504</v>
      </c>
      <c r="J880">
        <v>1.31316817989101</v>
      </c>
      <c r="K880">
        <v>1.1818467246212301</v>
      </c>
      <c r="L880">
        <v>0.40556092248961201</v>
      </c>
      <c r="M880">
        <v>0.25696194525083299</v>
      </c>
      <c r="N880">
        <v>1.8443695923616701</v>
      </c>
      <c r="O880">
        <f t="shared" si="27"/>
        <v>1.3580756946362269</v>
      </c>
    </row>
    <row r="881" spans="2:15" x14ac:dyDescent="0.2">
      <c r="B881">
        <v>3800</v>
      </c>
      <c r="C881">
        <v>0.57228545767219896</v>
      </c>
      <c r="D881">
        <v>0.47927427298292802</v>
      </c>
      <c r="E881">
        <v>0.62035015034475305</v>
      </c>
      <c r="F881">
        <v>1.67190988099988</v>
      </c>
      <c r="G881">
        <v>0.457000209702071</v>
      </c>
      <c r="H881">
        <v>0.411040279025218</v>
      </c>
      <c r="I881">
        <v>0.50319845773757599</v>
      </c>
      <c r="J881">
        <v>1.37123894646486</v>
      </c>
      <c r="K881">
        <v>1.08218472888051</v>
      </c>
      <c r="L881">
        <v>0.76290053952086301</v>
      </c>
      <c r="M881">
        <v>0.16522922649255101</v>
      </c>
      <c r="N881">
        <v>2.0103144948939198</v>
      </c>
      <c r="O881">
        <f t="shared" si="27"/>
        <v>1.4178555973349047</v>
      </c>
    </row>
    <row r="882" spans="2:15" x14ac:dyDescent="0.2">
      <c r="B882">
        <v>3850</v>
      </c>
      <c r="C882">
        <v>0.55964290006755602</v>
      </c>
      <c r="D882">
        <v>0.50421694684961005</v>
      </c>
      <c r="E882">
        <v>0.62831565763627795</v>
      </c>
      <c r="F882">
        <v>1.6921755045534399</v>
      </c>
      <c r="G882">
        <v>0.49461957248433203</v>
      </c>
      <c r="H882">
        <v>0.41701115455593102</v>
      </c>
      <c r="I882">
        <v>0.47808408822280202</v>
      </c>
      <c r="J882">
        <v>1.3897148152630601</v>
      </c>
      <c r="K882">
        <v>1.0159883268371901</v>
      </c>
      <c r="L882">
        <v>0.79966969405492105</v>
      </c>
      <c r="M882">
        <v>0.201247341360827</v>
      </c>
      <c r="N882">
        <v>2.0169053622529298</v>
      </c>
      <c r="O882">
        <f t="shared" si="27"/>
        <v>1.4201779333072775</v>
      </c>
    </row>
    <row r="883" spans="2:15" x14ac:dyDescent="0.2">
      <c r="B883">
        <v>3900</v>
      </c>
      <c r="C883">
        <v>0.53578878627834103</v>
      </c>
      <c r="D883">
        <v>0.51727485008296303</v>
      </c>
      <c r="E883">
        <v>0.64601783652415001</v>
      </c>
      <c r="F883">
        <v>1.69908147288545</v>
      </c>
      <c r="G883">
        <v>0.43221930954340398</v>
      </c>
      <c r="H883">
        <v>0.41821004427283898</v>
      </c>
      <c r="I883">
        <v>0.53394968280297594</v>
      </c>
      <c r="J883">
        <v>1.3843790366192199</v>
      </c>
      <c r="K883">
        <v>1.02985726253281</v>
      </c>
      <c r="L883">
        <v>0.99669969480625498</v>
      </c>
      <c r="M883">
        <v>0.18792290998698899</v>
      </c>
      <c r="N883">
        <v>2.21447986732605</v>
      </c>
      <c r="O883">
        <f t="shared" si="27"/>
        <v>1.4881128543649</v>
      </c>
    </row>
    <row r="884" spans="2:15" x14ac:dyDescent="0.2">
      <c r="B884">
        <v>3950</v>
      </c>
      <c r="C884">
        <v>0.55047970848707795</v>
      </c>
      <c r="D884">
        <v>0.47158414500976897</v>
      </c>
      <c r="E884">
        <v>0.60513322044374696</v>
      </c>
      <c r="F884">
        <v>1.6271970739406001</v>
      </c>
      <c r="G884">
        <v>0.43458061804466802</v>
      </c>
      <c r="H884">
        <v>0.42433570421585898</v>
      </c>
      <c r="I884">
        <v>0.54695396555588605</v>
      </c>
      <c r="J884">
        <v>1.40587028781641</v>
      </c>
      <c r="K884">
        <v>1.0547564501427</v>
      </c>
      <c r="L884">
        <v>1.02620030299224</v>
      </c>
      <c r="M884">
        <v>0.25577031894218599</v>
      </c>
      <c r="N884">
        <v>2.3367270720771298</v>
      </c>
      <c r="O884">
        <f t="shared" si="27"/>
        <v>1.5286356897826014</v>
      </c>
    </row>
    <row r="885" spans="2:15" x14ac:dyDescent="0.2">
      <c r="B885">
        <v>4000</v>
      </c>
      <c r="C885">
        <v>0.467692475920507</v>
      </c>
      <c r="D885">
        <v>0.47387143903913598</v>
      </c>
      <c r="E885">
        <v>0.59007504076027995</v>
      </c>
      <c r="F885">
        <v>1.5316389557199199</v>
      </c>
      <c r="G885">
        <v>0.405621969210127</v>
      </c>
      <c r="H885">
        <v>0.417494288766317</v>
      </c>
      <c r="I885">
        <v>0.54585579834027897</v>
      </c>
      <c r="J885">
        <v>1.36897205631672</v>
      </c>
      <c r="K885">
        <v>0.84143762544989698</v>
      </c>
      <c r="L885">
        <v>0.66278297549249898</v>
      </c>
      <c r="M885">
        <v>0.166370746140765</v>
      </c>
      <c r="N885">
        <v>1.6705913470831599</v>
      </c>
      <c r="O885">
        <f t="shared" si="27"/>
        <v>1.2925135771368748</v>
      </c>
    </row>
    <row r="886" spans="2:15" x14ac:dyDescent="0.2">
      <c r="B886">
        <v>4050</v>
      </c>
      <c r="C886">
        <v>0.50277136678268897</v>
      </c>
      <c r="D886">
        <v>0.52539583176979698</v>
      </c>
      <c r="E886">
        <v>0.67481501303302405</v>
      </c>
      <c r="F886">
        <v>1.70298221158551</v>
      </c>
      <c r="G886">
        <v>0.43283775977421202</v>
      </c>
      <c r="H886">
        <v>0.437359681295174</v>
      </c>
      <c r="I886">
        <v>0.547464734521657</v>
      </c>
      <c r="J886">
        <v>1.4176621755910399</v>
      </c>
      <c r="K886">
        <v>0.66727532037786197</v>
      </c>
      <c r="L886">
        <v>0.44355206714551898</v>
      </c>
      <c r="M886">
        <v>0.20799732262163301</v>
      </c>
      <c r="N886">
        <v>1.3188247101450099</v>
      </c>
      <c r="O886">
        <f t="shared" si="27"/>
        <v>1.1484009361477419</v>
      </c>
    </row>
    <row r="887" spans="2:15" x14ac:dyDescent="0.2">
      <c r="B887">
        <v>4100</v>
      </c>
      <c r="C887">
        <v>0.46113794374415301</v>
      </c>
      <c r="D887">
        <v>0.47032181376599802</v>
      </c>
      <c r="E887">
        <v>0.72936665439492199</v>
      </c>
      <c r="F887">
        <v>1.66082641190507</v>
      </c>
      <c r="G887">
        <v>0.36877296362476802</v>
      </c>
      <c r="H887">
        <v>0.40413594750662402</v>
      </c>
      <c r="I887">
        <v>0.59392622177328103</v>
      </c>
      <c r="J887">
        <v>1.36683513290467</v>
      </c>
      <c r="K887">
        <v>0.85934483770111203</v>
      </c>
      <c r="L887">
        <v>0.59886181956940199</v>
      </c>
      <c r="M887">
        <v>0.143073098804437</v>
      </c>
      <c r="N887">
        <v>1.6012797560749501</v>
      </c>
      <c r="O887">
        <f t="shared" si="27"/>
        <v>1.2654168309592495</v>
      </c>
    </row>
    <row r="888" spans="2:15" x14ac:dyDescent="0.2">
      <c r="B888">
        <v>4150</v>
      </c>
      <c r="C888">
        <v>0.43711384808235199</v>
      </c>
      <c r="D888">
        <v>0.42929884676706598</v>
      </c>
      <c r="E888">
        <v>0.65799742866699096</v>
      </c>
      <c r="F888">
        <v>1.52441012351641</v>
      </c>
      <c r="G888">
        <v>0.35448024312218501</v>
      </c>
      <c r="H888">
        <v>0.40417019352740602</v>
      </c>
      <c r="I888">
        <v>0.59691855412212702</v>
      </c>
      <c r="J888">
        <v>1.3555689907717201</v>
      </c>
      <c r="K888">
        <v>1.0332027046188501</v>
      </c>
      <c r="L888">
        <v>0.54050062955774703</v>
      </c>
      <c r="M888">
        <v>0.27345962002977398</v>
      </c>
      <c r="N888">
        <v>1.8471629542063699</v>
      </c>
      <c r="O888">
        <f t="shared" si="27"/>
        <v>1.3591037319521899</v>
      </c>
    </row>
    <row r="889" spans="2:15" x14ac:dyDescent="0.2">
      <c r="B889">
        <v>4200</v>
      </c>
      <c r="C889">
        <v>0.45493677683912898</v>
      </c>
      <c r="D889">
        <v>0.46075489743613901</v>
      </c>
      <c r="E889">
        <v>0.74774627295168405</v>
      </c>
      <c r="F889">
        <v>1.66343794722695</v>
      </c>
      <c r="G889">
        <v>0.31408690482289398</v>
      </c>
      <c r="H889">
        <v>0.39747959705270602</v>
      </c>
      <c r="I889">
        <v>0.64792288242602802</v>
      </c>
      <c r="J889">
        <v>1.35948938430163</v>
      </c>
      <c r="K889">
        <v>1.10616362239826</v>
      </c>
      <c r="L889">
        <v>0.80281050896299</v>
      </c>
      <c r="M889">
        <v>0.349303976342064</v>
      </c>
      <c r="N889">
        <v>2.2582781077033101</v>
      </c>
      <c r="O889">
        <f t="shared" si="27"/>
        <v>1.5027568358531296</v>
      </c>
    </row>
    <row r="890" spans="2:15" x14ac:dyDescent="0.2">
      <c r="B890">
        <v>4250</v>
      </c>
      <c r="C890">
        <v>0.43782033481377203</v>
      </c>
      <c r="D890">
        <v>0.42052377781474198</v>
      </c>
      <c r="E890">
        <v>0.71416422382804501</v>
      </c>
      <c r="F890">
        <v>1.57250833645656</v>
      </c>
      <c r="G890">
        <v>0.33912560661901803</v>
      </c>
      <c r="H890">
        <v>0.37798519695510502</v>
      </c>
      <c r="I890">
        <v>0.58833431257997404</v>
      </c>
      <c r="J890">
        <v>1.3054451161541001</v>
      </c>
      <c r="K890">
        <v>1.09997008039262</v>
      </c>
      <c r="L890">
        <v>0.88397174440065496</v>
      </c>
      <c r="M890">
        <v>0.628601559861518</v>
      </c>
      <c r="N890">
        <v>2.6125433846548001</v>
      </c>
      <c r="O890">
        <f t="shared" si="27"/>
        <v>1.6163364082562763</v>
      </c>
    </row>
    <row r="891" spans="2:15" x14ac:dyDescent="0.2">
      <c r="B891">
        <v>4300</v>
      </c>
      <c r="C891">
        <v>0.463630623739892</v>
      </c>
      <c r="D891">
        <v>0.498422701380075</v>
      </c>
      <c r="E891">
        <v>0.67181927163699195</v>
      </c>
      <c r="F891">
        <v>1.6338725967569601</v>
      </c>
      <c r="G891">
        <v>0.37948249449861998</v>
      </c>
      <c r="H891">
        <v>0.38331022287426803</v>
      </c>
      <c r="I891">
        <v>0.59496096862680103</v>
      </c>
      <c r="J891">
        <v>1.3577536859996899</v>
      </c>
      <c r="K891">
        <v>0.96322271564547401</v>
      </c>
      <c r="L891">
        <v>0.63471659020784499</v>
      </c>
      <c r="M891">
        <v>0.52793608546436099</v>
      </c>
      <c r="N891">
        <v>2.1258753913176802</v>
      </c>
      <c r="O891">
        <f t="shared" si="27"/>
        <v>1.4580381995399436</v>
      </c>
    </row>
    <row r="892" spans="2:15" x14ac:dyDescent="0.2">
      <c r="B892">
        <v>4350</v>
      </c>
      <c r="C892">
        <v>0.44657542843359199</v>
      </c>
      <c r="D892">
        <v>0.51658539129605896</v>
      </c>
      <c r="E892">
        <v>0.65423876648882495</v>
      </c>
      <c r="F892">
        <v>1.61739958621848</v>
      </c>
      <c r="G892">
        <v>0.36884657582879998</v>
      </c>
      <c r="H892">
        <v>0.38003494759080197</v>
      </c>
      <c r="I892">
        <v>0.60378628092681497</v>
      </c>
      <c r="J892">
        <v>1.35266780434642</v>
      </c>
      <c r="K892">
        <v>1.08077122357862</v>
      </c>
      <c r="L892">
        <v>0.62777041695303604</v>
      </c>
      <c r="M892">
        <v>0.28827295554955601</v>
      </c>
      <c r="N892">
        <v>1.99681459608121</v>
      </c>
      <c r="O892">
        <f t="shared" si="27"/>
        <v>1.4130869032303746</v>
      </c>
    </row>
    <row r="893" spans="2:15" x14ac:dyDescent="0.2">
      <c r="B893">
        <v>4400</v>
      </c>
      <c r="C893">
        <v>0.45060674658191002</v>
      </c>
      <c r="D893">
        <v>0.51302057679416702</v>
      </c>
      <c r="E893">
        <v>0.59114402961082402</v>
      </c>
      <c r="F893">
        <v>1.5547713529869001</v>
      </c>
      <c r="G893">
        <v>0.36712433414713602</v>
      </c>
      <c r="H893">
        <v>0.44922020254329198</v>
      </c>
      <c r="I893">
        <v>0.56335526619557996</v>
      </c>
      <c r="J893">
        <v>1.3796998028860099</v>
      </c>
      <c r="K893">
        <v>1.07816083628848</v>
      </c>
      <c r="L893">
        <v>0.85757060499168902</v>
      </c>
      <c r="M893">
        <v>0.29549595095379499</v>
      </c>
      <c r="N893">
        <v>2.23122739223396</v>
      </c>
      <c r="O893">
        <f t="shared" si="27"/>
        <v>1.493729357090487</v>
      </c>
    </row>
    <row r="894" spans="2:15" x14ac:dyDescent="0.2">
      <c r="B894">
        <v>4450</v>
      </c>
      <c r="C894">
        <v>0.45238019127325502</v>
      </c>
      <c r="D894">
        <v>0.51085297229576498</v>
      </c>
      <c r="E894">
        <v>0.60047904865522195</v>
      </c>
      <c r="F894">
        <v>1.56371221222424</v>
      </c>
      <c r="G894">
        <v>0.34803152962560602</v>
      </c>
      <c r="H894">
        <v>0.45634353416393802</v>
      </c>
      <c r="I894">
        <v>0.52018791664313602</v>
      </c>
      <c r="J894">
        <v>1.3245629804326799</v>
      </c>
      <c r="K894">
        <v>0.75226951273589904</v>
      </c>
      <c r="L894">
        <v>0.64528885696176397</v>
      </c>
      <c r="M894">
        <v>0.25975143195102102</v>
      </c>
      <c r="N894">
        <v>1.65730980164868</v>
      </c>
      <c r="O894">
        <f t="shared" si="27"/>
        <v>1.2873654499203713</v>
      </c>
    </row>
    <row r="895" spans="2:15" x14ac:dyDescent="0.2">
      <c r="B895">
        <v>4500</v>
      </c>
      <c r="C895">
        <v>0.42297521733828197</v>
      </c>
      <c r="D895">
        <v>0.47622792996673702</v>
      </c>
      <c r="E895">
        <v>0.57181710737758895</v>
      </c>
      <c r="F895">
        <v>1.4710202546826101</v>
      </c>
      <c r="G895">
        <v>0.33474307406266801</v>
      </c>
      <c r="H895">
        <v>0.39676093529657502</v>
      </c>
      <c r="I895">
        <v>0.51799303289437304</v>
      </c>
      <c r="J895">
        <v>1.24949704225362</v>
      </c>
      <c r="K895">
        <v>1.09056917037644</v>
      </c>
      <c r="L895">
        <v>0.613925517873111</v>
      </c>
      <c r="M895">
        <v>0.24811579283874499</v>
      </c>
      <c r="N895">
        <v>1.9526104810883</v>
      </c>
      <c r="O895">
        <f t="shared" si="27"/>
        <v>1.3973583939305978</v>
      </c>
    </row>
    <row r="896" spans="2:15" x14ac:dyDescent="0.2">
      <c r="B896">
        <v>4550</v>
      </c>
      <c r="C896">
        <v>0.40835904343551399</v>
      </c>
      <c r="D896">
        <v>0.467680383539472</v>
      </c>
      <c r="E896">
        <v>0.61253702589109704</v>
      </c>
      <c r="F896">
        <v>1.4885764528660801</v>
      </c>
      <c r="G896">
        <v>0.32098518549791999</v>
      </c>
      <c r="H896">
        <v>0.38527870900236799</v>
      </c>
      <c r="I896">
        <v>0.56834646535912003</v>
      </c>
      <c r="J896">
        <v>1.2746103598594101</v>
      </c>
      <c r="K896">
        <v>1.44504718637149</v>
      </c>
      <c r="L896">
        <v>0.80531735312171104</v>
      </c>
      <c r="M896">
        <v>0.20449285570339901</v>
      </c>
      <c r="N896">
        <v>2.4548573951966</v>
      </c>
      <c r="O896">
        <f t="shared" si="27"/>
        <v>1.5667984539169675</v>
      </c>
    </row>
    <row r="897" spans="2:15" x14ac:dyDescent="0.2">
      <c r="B897">
        <v>4600</v>
      </c>
      <c r="C897">
        <v>0.44743094342428202</v>
      </c>
      <c r="D897">
        <v>0.52897601206286304</v>
      </c>
      <c r="E897">
        <v>0.65118960101269097</v>
      </c>
      <c r="F897">
        <v>1.62759655649984</v>
      </c>
      <c r="G897">
        <v>0.34101531830120202</v>
      </c>
      <c r="H897">
        <v>0.37619644618211301</v>
      </c>
      <c r="I897">
        <v>0.59269402285126604</v>
      </c>
      <c r="J897">
        <v>1.3099057873345801</v>
      </c>
      <c r="K897">
        <v>0.97750604010117204</v>
      </c>
      <c r="L897">
        <v>0.74993876692416095</v>
      </c>
      <c r="M897">
        <v>0.17589959686859899</v>
      </c>
      <c r="N897">
        <v>1.90334440389393</v>
      </c>
      <c r="O897">
        <f t="shared" si="27"/>
        <v>1.3796174846289568</v>
      </c>
    </row>
    <row r="898" spans="2:15" x14ac:dyDescent="0.2">
      <c r="B898">
        <v>4650</v>
      </c>
      <c r="C898">
        <v>0.442531807962874</v>
      </c>
      <c r="D898">
        <v>0.49620348163412897</v>
      </c>
      <c r="E898">
        <v>0.59909295605662805</v>
      </c>
      <c r="F898">
        <v>1.5378282456536301</v>
      </c>
      <c r="G898">
        <v>0.352972939922992</v>
      </c>
      <c r="H898">
        <v>0.39176020146358298</v>
      </c>
      <c r="I898">
        <v>0.58171867500943597</v>
      </c>
      <c r="J898">
        <v>1.32645181639601</v>
      </c>
      <c r="K898">
        <v>0.95490885999737896</v>
      </c>
      <c r="L898">
        <v>0.48588429556165003</v>
      </c>
      <c r="M898">
        <v>0.154971303018026</v>
      </c>
      <c r="N898">
        <v>1.5957644585770501</v>
      </c>
      <c r="O898">
        <f t="shared" si="27"/>
        <v>1.2632357098249916</v>
      </c>
    </row>
    <row r="899" spans="2:15" x14ac:dyDescent="0.2">
      <c r="B899">
        <v>4700</v>
      </c>
      <c r="C899">
        <v>0.416085029095416</v>
      </c>
      <c r="D899">
        <v>0.48940543862470798</v>
      </c>
      <c r="E899">
        <v>0.64486864402380695</v>
      </c>
      <c r="F899">
        <v>1.5503591117439299</v>
      </c>
      <c r="G899">
        <v>0.324742910745344</v>
      </c>
      <c r="H899">
        <v>0.34260253302986199</v>
      </c>
      <c r="I899">
        <v>0.61406883493603304</v>
      </c>
      <c r="J899">
        <v>1.2814142787112399</v>
      </c>
      <c r="K899">
        <v>0.95538393333791405</v>
      </c>
      <c r="L899">
        <v>0.66344363783392202</v>
      </c>
      <c r="M899">
        <v>0.24803243657526</v>
      </c>
      <c r="N899">
        <v>1.8668600077471</v>
      </c>
      <c r="O899">
        <f t="shared" si="27"/>
        <v>1.3663308558863405</v>
      </c>
    </row>
    <row r="900" spans="2:15" x14ac:dyDescent="0.2">
      <c r="B900">
        <v>4750</v>
      </c>
    </row>
    <row r="901" spans="2:15" x14ac:dyDescent="0.2">
      <c r="B901">
        <v>4800</v>
      </c>
    </row>
    <row r="902" spans="2:15" x14ac:dyDescent="0.2">
      <c r="B902">
        <v>4850</v>
      </c>
    </row>
    <row r="903" spans="2:15" x14ac:dyDescent="0.2">
      <c r="B903">
        <v>4900</v>
      </c>
    </row>
    <row r="904" spans="2:15" x14ac:dyDescent="0.2">
      <c r="B904">
        <v>4950</v>
      </c>
    </row>
    <row r="905" spans="2:15" x14ac:dyDescent="0.2">
      <c r="B905">
        <v>5000</v>
      </c>
    </row>
    <row r="906" spans="2:15" x14ac:dyDescent="0.2">
      <c r="B906">
        <v>50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f t="shared" ref="O906:O969" si="28">N906^0.5</f>
        <v>0</v>
      </c>
    </row>
    <row r="907" spans="2:15" x14ac:dyDescent="0.2">
      <c r="B907">
        <v>100</v>
      </c>
      <c r="C907">
        <v>4.5583392973322E-2</v>
      </c>
      <c r="D907">
        <v>5.2528020015271397E-2</v>
      </c>
      <c r="E907">
        <v>3.68243987969901E-2</v>
      </c>
      <c r="F907">
        <v>0.134935811785584</v>
      </c>
      <c r="G907">
        <v>1.28177481115228E-2</v>
      </c>
      <c r="H907">
        <v>8.7543377272251005E-3</v>
      </c>
      <c r="I907">
        <v>1.16645024014107E-2</v>
      </c>
      <c r="J907">
        <v>3.3236588240158599E-2</v>
      </c>
      <c r="K907">
        <v>2.93841572492273E-2</v>
      </c>
      <c r="L907">
        <v>9.4123718687768709E-3</v>
      </c>
      <c r="M907">
        <v>1.7534178398632501E-3</v>
      </c>
      <c r="N907">
        <v>4.05499469578674E-2</v>
      </c>
      <c r="O907">
        <f t="shared" si="28"/>
        <v>0.20137017395301471</v>
      </c>
    </row>
    <row r="908" spans="2:15" x14ac:dyDescent="0.2">
      <c r="B908">
        <v>150</v>
      </c>
      <c r="C908">
        <v>3.8518472018724798E-2</v>
      </c>
      <c r="D908">
        <v>4.5477441335510398E-2</v>
      </c>
      <c r="E908">
        <v>5.3405549589101597E-2</v>
      </c>
      <c r="F908">
        <v>0.13740146294333699</v>
      </c>
      <c r="G908">
        <v>3.0442613906691601E-2</v>
      </c>
      <c r="H908">
        <v>1.76659576101394E-2</v>
      </c>
      <c r="I908">
        <v>1.7850649447854899E-2</v>
      </c>
      <c r="J908">
        <v>6.59592209646859E-2</v>
      </c>
      <c r="K908">
        <v>6.5380863666061606E-2</v>
      </c>
      <c r="L908">
        <v>3.7840103128464003E-2</v>
      </c>
      <c r="M908">
        <v>9.7521474820478592E-3</v>
      </c>
      <c r="N908">
        <v>0.112973114276573</v>
      </c>
      <c r="O908">
        <f t="shared" si="28"/>
        <v>0.33611473379870305</v>
      </c>
    </row>
    <row r="909" spans="2:15" x14ac:dyDescent="0.2">
      <c r="B909">
        <v>200</v>
      </c>
      <c r="C909">
        <v>4.7743426383713899E-2</v>
      </c>
      <c r="D909">
        <v>5.7787235569236498E-2</v>
      </c>
      <c r="E909">
        <v>6.7703381631127199E-2</v>
      </c>
      <c r="F909">
        <v>0.17323404358407801</v>
      </c>
      <c r="G909">
        <v>2.3854798888507198E-2</v>
      </c>
      <c r="H909">
        <v>2.6004112923041601E-2</v>
      </c>
      <c r="I909">
        <v>2.77934503308776E-2</v>
      </c>
      <c r="J909">
        <v>7.7652362142426296E-2</v>
      </c>
      <c r="K909">
        <v>2.2022368801855299E-4</v>
      </c>
      <c r="L909">
        <v>7.9883488715357595E-2</v>
      </c>
      <c r="M909">
        <v>2.3643938176182499E-2</v>
      </c>
      <c r="N909">
        <v>0.10374765057955899</v>
      </c>
      <c r="O909">
        <f t="shared" si="28"/>
        <v>0.32209882113966049</v>
      </c>
    </row>
    <row r="910" spans="2:15" x14ac:dyDescent="0.2">
      <c r="B910">
        <v>250</v>
      </c>
      <c r="C910">
        <v>4.5070292198597602E-2</v>
      </c>
      <c r="D910">
        <v>5.1658550779468702E-2</v>
      </c>
      <c r="E910">
        <v>4.8948523544285499E-2</v>
      </c>
      <c r="F910">
        <v>0.145677366522352</v>
      </c>
      <c r="G910">
        <v>2.28642372602227E-2</v>
      </c>
      <c r="H910">
        <v>3.4866513595694197E-2</v>
      </c>
      <c r="I910">
        <v>3.8084880191149403E-2</v>
      </c>
      <c r="J910">
        <v>9.5815631047066294E-2</v>
      </c>
      <c r="K910">
        <v>1.7068838347943802E-2</v>
      </c>
      <c r="L910">
        <v>3.2592550575191899E-4</v>
      </c>
      <c r="M910">
        <v>8.4492835817330508E-3</v>
      </c>
      <c r="N910">
        <v>2.5844047435428799E-2</v>
      </c>
      <c r="O910">
        <f t="shared" si="28"/>
        <v>0.16076083924709028</v>
      </c>
    </row>
    <row r="911" spans="2:15" x14ac:dyDescent="0.2">
      <c r="B911">
        <v>300</v>
      </c>
      <c r="C911">
        <v>5.1326350371473997E-2</v>
      </c>
      <c r="D911">
        <v>8.2522182417392898E-2</v>
      </c>
      <c r="E911">
        <v>8.7550309475810106E-2</v>
      </c>
      <c r="F911">
        <v>0.22139884226467699</v>
      </c>
      <c r="G911">
        <v>3.5165756744671602E-2</v>
      </c>
      <c r="H911">
        <v>3.3762342214418102E-2</v>
      </c>
      <c r="I911">
        <v>4.6427861234061098E-2</v>
      </c>
      <c r="J911">
        <v>0.115355960193151</v>
      </c>
      <c r="K911">
        <v>2.2333115585926398E-2</v>
      </c>
      <c r="L911" s="2">
        <v>2.0733311770858299E-5</v>
      </c>
      <c r="M911">
        <v>2.5429578127278999E-3</v>
      </c>
      <c r="N911">
        <v>2.4896806710425101E-2</v>
      </c>
      <c r="O911">
        <f t="shared" si="28"/>
        <v>0.15778721973095636</v>
      </c>
    </row>
    <row r="912" spans="2:15" x14ac:dyDescent="0.2">
      <c r="B912">
        <v>350</v>
      </c>
      <c r="C912">
        <v>6.30501275810188E-2</v>
      </c>
      <c r="D912">
        <v>7.3558051336988103E-2</v>
      </c>
      <c r="E912">
        <v>8.6628640244235597E-2</v>
      </c>
      <c r="F912">
        <v>0.223236819162243</v>
      </c>
      <c r="G912">
        <v>4.7256716437065201E-2</v>
      </c>
      <c r="H912">
        <v>4.11708394963664E-2</v>
      </c>
      <c r="I912">
        <v>5.2206279762257002E-2</v>
      </c>
      <c r="J912">
        <v>0.14063383569568899</v>
      </c>
      <c r="K912">
        <v>1.42524423253432E-4</v>
      </c>
      <c r="L912">
        <v>2.0411148312411101E-2</v>
      </c>
      <c r="M912">
        <v>1.7233894937287799E-3</v>
      </c>
      <c r="N912">
        <v>2.22770622293933E-2</v>
      </c>
      <c r="O912">
        <f t="shared" si="28"/>
        <v>0.14925502413451047</v>
      </c>
    </row>
    <row r="913" spans="2:15" x14ac:dyDescent="0.2">
      <c r="B913">
        <v>400</v>
      </c>
      <c r="C913">
        <v>5.9302518181173901E-2</v>
      </c>
      <c r="D913">
        <v>0.10065220693594</v>
      </c>
      <c r="E913">
        <v>0.10383296646835299</v>
      </c>
      <c r="F913">
        <v>0.263787691585467</v>
      </c>
      <c r="G913">
        <v>4.8048552611503398E-2</v>
      </c>
      <c r="H913">
        <v>4.7292337795206502E-2</v>
      </c>
      <c r="I913">
        <v>5.87833753059663E-2</v>
      </c>
      <c r="J913">
        <v>0.15412426571267601</v>
      </c>
      <c r="K913">
        <v>4.4356346655742302E-3</v>
      </c>
      <c r="L913">
        <v>3.04812677385101E-2</v>
      </c>
      <c r="M913">
        <v>3.6885589393259098E-3</v>
      </c>
      <c r="N913">
        <v>3.8605461343410197E-2</v>
      </c>
      <c r="O913">
        <f t="shared" si="28"/>
        <v>0.19648272530533109</v>
      </c>
    </row>
    <row r="914" spans="2:15" x14ac:dyDescent="0.2">
      <c r="B914">
        <v>450</v>
      </c>
      <c r="C914">
        <v>7.6923194333040901E-2</v>
      </c>
      <c r="D914">
        <v>7.62493598836608E-2</v>
      </c>
      <c r="E914">
        <v>0.110192433063939</v>
      </c>
      <c r="F914">
        <v>0.26336498728064001</v>
      </c>
      <c r="G914">
        <v>5.0899684932244303E-2</v>
      </c>
      <c r="H914">
        <v>5.3349659610644903E-2</v>
      </c>
      <c r="I914">
        <v>5.7732256814433301E-2</v>
      </c>
      <c r="J914">
        <v>0.16198160135732301</v>
      </c>
      <c r="K914">
        <v>7.0135898631363006E-2</v>
      </c>
      <c r="L914">
        <v>2.43192090760759E-2</v>
      </c>
      <c r="M914">
        <v>2.09922587639282E-3</v>
      </c>
      <c r="N914">
        <v>9.6554333583831795E-2</v>
      </c>
      <c r="O914">
        <f t="shared" si="28"/>
        <v>0.3107319320311831</v>
      </c>
    </row>
    <row r="915" spans="2:15" x14ac:dyDescent="0.2">
      <c r="B915">
        <v>500</v>
      </c>
      <c r="C915">
        <v>7.1984378098952903E-2</v>
      </c>
      <c r="D915">
        <v>9.1522025851258001E-2</v>
      </c>
      <c r="E915">
        <v>0.10705283073912</v>
      </c>
      <c r="F915">
        <v>0.27055923468933102</v>
      </c>
      <c r="G915">
        <v>7.3076920576127594E-2</v>
      </c>
      <c r="H915">
        <v>4.9454320701924098E-2</v>
      </c>
      <c r="I915">
        <v>7.2154349663287196E-2</v>
      </c>
      <c r="J915">
        <v>0.194685590941339</v>
      </c>
      <c r="K915">
        <v>1.9808911635419101E-2</v>
      </c>
      <c r="L915">
        <v>7.9213859929688393E-2</v>
      </c>
      <c r="M915">
        <v>1.0104159591076601E-2</v>
      </c>
      <c r="N915">
        <v>0.10912693115618401</v>
      </c>
      <c r="O915">
        <f t="shared" si="28"/>
        <v>0.33034365614641975</v>
      </c>
    </row>
    <row r="916" spans="2:15" x14ac:dyDescent="0.2">
      <c r="B916">
        <v>550</v>
      </c>
      <c r="C916">
        <v>9.7946875028899399E-2</v>
      </c>
      <c r="D916">
        <v>7.8398666289090896E-2</v>
      </c>
      <c r="E916">
        <v>0.15030074559168699</v>
      </c>
      <c r="F916">
        <v>0.32664628690967701</v>
      </c>
      <c r="G916">
        <v>9.3358280782061306E-2</v>
      </c>
      <c r="H916">
        <v>4.52104274714542E-2</v>
      </c>
      <c r="I916">
        <v>7.56734877050423E-2</v>
      </c>
      <c r="J916">
        <v>0.21424219595855801</v>
      </c>
      <c r="K916">
        <v>4.3705735975723199E-2</v>
      </c>
      <c r="L916">
        <v>0.12893325576411899</v>
      </c>
      <c r="M916">
        <v>8.0227116727103406E-2</v>
      </c>
      <c r="N916">
        <v>0.25286610846694502</v>
      </c>
      <c r="O916">
        <f t="shared" si="28"/>
        <v>0.50285794064223055</v>
      </c>
    </row>
    <row r="917" spans="2:15" x14ac:dyDescent="0.2">
      <c r="B917">
        <v>600</v>
      </c>
      <c r="C917">
        <v>8.5070887320367203E-2</v>
      </c>
      <c r="D917">
        <v>0.123042603891602</v>
      </c>
      <c r="E917">
        <v>0.156842184028159</v>
      </c>
      <c r="F917">
        <v>0.36495567524012801</v>
      </c>
      <c r="G917">
        <v>0.10264820297147299</v>
      </c>
      <c r="H917">
        <v>4.7729224908630102E-2</v>
      </c>
      <c r="I917">
        <v>8.8571968225089906E-2</v>
      </c>
      <c r="J917">
        <v>0.238949396105193</v>
      </c>
      <c r="K917">
        <v>5.5154366832135898E-2</v>
      </c>
      <c r="L917">
        <v>0.24566955131173199</v>
      </c>
      <c r="M917">
        <v>5.2040971724634601E-2</v>
      </c>
      <c r="N917">
        <v>0.35286488986850201</v>
      </c>
      <c r="O917">
        <f t="shared" si="28"/>
        <v>0.59402431757336505</v>
      </c>
    </row>
    <row r="918" spans="2:15" x14ac:dyDescent="0.2">
      <c r="B918">
        <v>650</v>
      </c>
      <c r="C918">
        <v>0.125015025101858</v>
      </c>
      <c r="D918">
        <v>8.5293909443111104E-2</v>
      </c>
      <c r="E918">
        <v>0.15030335731390501</v>
      </c>
      <c r="F918">
        <v>0.360612291858874</v>
      </c>
      <c r="G918">
        <v>0.109932402775073</v>
      </c>
      <c r="H918">
        <v>5.3543942991954502E-2</v>
      </c>
      <c r="I918">
        <v>9.0359650795282603E-2</v>
      </c>
      <c r="J918">
        <v>0.25383599656230998</v>
      </c>
      <c r="K918">
        <v>5.2069002075104398E-2</v>
      </c>
      <c r="L918">
        <v>0.368198859298002</v>
      </c>
      <c r="M918">
        <v>2.72777360899597E-2</v>
      </c>
      <c r="N918">
        <v>0.44754559746306699</v>
      </c>
      <c r="O918">
        <f t="shared" si="28"/>
        <v>0.66898848828889945</v>
      </c>
    </row>
    <row r="919" spans="2:15" x14ac:dyDescent="0.2">
      <c r="B919">
        <v>700</v>
      </c>
      <c r="C919">
        <v>0.119124823642429</v>
      </c>
      <c r="D919">
        <v>8.6874317041576499E-2</v>
      </c>
      <c r="E919">
        <v>0.13514494741604299</v>
      </c>
      <c r="F919">
        <v>0.34114408810004898</v>
      </c>
      <c r="G919">
        <v>0.105913581988844</v>
      </c>
      <c r="H919">
        <v>5.7278149385057597E-2</v>
      </c>
      <c r="I919">
        <v>9.7214994156490306E-2</v>
      </c>
      <c r="J919">
        <v>0.26040672553039201</v>
      </c>
      <c r="K919">
        <v>8.6250928940003899E-2</v>
      </c>
      <c r="L919">
        <v>0.46761649517295401</v>
      </c>
      <c r="M919">
        <v>8.6266438807843793E-3</v>
      </c>
      <c r="N919">
        <v>0.56249406799374202</v>
      </c>
      <c r="O919">
        <f t="shared" si="28"/>
        <v>0.74999604531873498</v>
      </c>
    </row>
    <row r="920" spans="2:15" x14ac:dyDescent="0.2">
      <c r="B920">
        <v>750</v>
      </c>
      <c r="C920">
        <v>0.11862993392429599</v>
      </c>
      <c r="D920">
        <v>8.7162965609788895E-2</v>
      </c>
      <c r="E920">
        <v>0.15325619535885801</v>
      </c>
      <c r="F920">
        <v>0.35904909489294301</v>
      </c>
      <c r="G920">
        <v>0.112732257311438</v>
      </c>
      <c r="H920">
        <v>5.5372849493363303E-2</v>
      </c>
      <c r="I920">
        <v>0.101620577482591</v>
      </c>
      <c r="J920">
        <v>0.26972568428739202</v>
      </c>
      <c r="K920">
        <v>0.15015479380178001</v>
      </c>
      <c r="L920">
        <v>0.23620334587907499</v>
      </c>
      <c r="M920">
        <v>5.6253965038294501E-4</v>
      </c>
      <c r="N920">
        <v>0.38692067933123803</v>
      </c>
      <c r="O920">
        <f t="shared" si="28"/>
        <v>0.6220294842941434</v>
      </c>
    </row>
    <row r="921" spans="2:15" x14ac:dyDescent="0.2">
      <c r="B921">
        <v>800</v>
      </c>
      <c r="C921">
        <v>0.13146681201865401</v>
      </c>
      <c r="D921">
        <v>0.115860883318674</v>
      </c>
      <c r="E921">
        <v>0.21516174944526101</v>
      </c>
      <c r="F921">
        <v>0.46248944478258902</v>
      </c>
      <c r="G921">
        <v>0.113413375264554</v>
      </c>
      <c r="H921">
        <v>7.9875881436884399E-2</v>
      </c>
      <c r="I921">
        <v>0.12992373309060901</v>
      </c>
      <c r="J921">
        <v>0.32321298979204799</v>
      </c>
      <c r="K921">
        <v>0.114880732165418</v>
      </c>
      <c r="L921">
        <v>0.48024009339739598</v>
      </c>
      <c r="M921">
        <v>8.6911477975852602E-4</v>
      </c>
      <c r="N921">
        <v>0.59598994034257202</v>
      </c>
      <c r="O921">
        <f t="shared" si="28"/>
        <v>0.77200384736254524</v>
      </c>
    </row>
    <row r="922" spans="2:15" x14ac:dyDescent="0.2">
      <c r="B922">
        <v>850</v>
      </c>
      <c r="C922">
        <v>0.15269505673433001</v>
      </c>
      <c r="D922">
        <v>0.145062084153427</v>
      </c>
      <c r="E922">
        <v>0.233237874394644</v>
      </c>
      <c r="F922">
        <v>0.53099501528240101</v>
      </c>
      <c r="G922">
        <v>0.12219030337379</v>
      </c>
      <c r="H922">
        <v>8.6213648139422006E-2</v>
      </c>
      <c r="I922">
        <v>0.14237902777744599</v>
      </c>
      <c r="J922">
        <v>0.35078297929065799</v>
      </c>
      <c r="K922">
        <v>0.115608923689808</v>
      </c>
      <c r="L922">
        <v>0.362208198334593</v>
      </c>
      <c r="M922">
        <v>2.4709337474327501E-3</v>
      </c>
      <c r="N922">
        <v>0.48028805577183398</v>
      </c>
      <c r="O922">
        <f t="shared" si="28"/>
        <v>0.69302817819467777</v>
      </c>
    </row>
    <row r="923" spans="2:15" x14ac:dyDescent="0.2">
      <c r="B923">
        <v>900</v>
      </c>
      <c r="C923">
        <v>0.16168985005653899</v>
      </c>
      <c r="D923">
        <v>0.170502055076106</v>
      </c>
      <c r="E923">
        <v>0.29154124396025799</v>
      </c>
      <c r="F923">
        <v>0.62373314909290301</v>
      </c>
      <c r="G923">
        <v>0.113485411628762</v>
      </c>
      <c r="H923">
        <v>8.6839510232030501E-2</v>
      </c>
      <c r="I923">
        <v>0.16281007389812499</v>
      </c>
      <c r="J923">
        <v>0.363134995758917</v>
      </c>
      <c r="K923">
        <v>0.116572277410006</v>
      </c>
      <c r="L923">
        <v>0.40742918741089701</v>
      </c>
      <c r="M923">
        <v>1.56824843742197E-4</v>
      </c>
      <c r="N923">
        <v>0.52415828966464595</v>
      </c>
      <c r="O923">
        <f t="shared" si="28"/>
        <v>0.72398776900210537</v>
      </c>
    </row>
    <row r="924" spans="2:15" x14ac:dyDescent="0.2">
      <c r="B924">
        <v>950</v>
      </c>
      <c r="C924">
        <v>0.15058511955173301</v>
      </c>
      <c r="D924">
        <v>0.19479045684834001</v>
      </c>
      <c r="E924">
        <v>0.298041059524223</v>
      </c>
      <c r="F924">
        <v>0.64341663592429699</v>
      </c>
      <c r="G924">
        <v>0.128847710321845</v>
      </c>
      <c r="H924">
        <v>0.109016816775001</v>
      </c>
      <c r="I924">
        <v>0.16658041905693299</v>
      </c>
      <c r="J924">
        <v>0.40444494615377902</v>
      </c>
      <c r="K924">
        <v>5.1350896725610003E-2</v>
      </c>
      <c r="L924">
        <v>0.57375837313547196</v>
      </c>
      <c r="M924">
        <v>5.3112199491262601E-3</v>
      </c>
      <c r="N924">
        <v>0.63042048981020804</v>
      </c>
      <c r="O924">
        <f t="shared" si="28"/>
        <v>0.7939902328178905</v>
      </c>
    </row>
    <row r="925" spans="2:15" x14ac:dyDescent="0.2">
      <c r="B925">
        <v>1000</v>
      </c>
      <c r="C925">
        <v>0.194394180270335</v>
      </c>
      <c r="D925">
        <v>0.18448608649350201</v>
      </c>
      <c r="E925">
        <v>0.296719871415764</v>
      </c>
      <c r="F925">
        <v>0.67560013817959996</v>
      </c>
      <c r="G925">
        <v>0.152045385446338</v>
      </c>
      <c r="H925">
        <v>0.10995950550829001</v>
      </c>
      <c r="I925">
        <v>0.16357663395472999</v>
      </c>
      <c r="J925">
        <v>0.42558152490935802</v>
      </c>
      <c r="K925">
        <v>2.35446450376058E-2</v>
      </c>
      <c r="L925">
        <v>0.57495436695602098</v>
      </c>
      <c r="M925">
        <v>3.8187389867940597E-2</v>
      </c>
      <c r="N925">
        <v>0.636686401861567</v>
      </c>
      <c r="O925">
        <f t="shared" si="28"/>
        <v>0.79792631355380617</v>
      </c>
    </row>
    <row r="926" spans="2:15" x14ac:dyDescent="0.2">
      <c r="B926">
        <v>1050</v>
      </c>
      <c r="C926">
        <v>0.18102684209907099</v>
      </c>
      <c r="D926">
        <v>0.203264259555474</v>
      </c>
      <c r="E926">
        <v>0.28958206878911003</v>
      </c>
      <c r="F926">
        <v>0.67387317044365502</v>
      </c>
      <c r="G926">
        <v>0.14593854378920601</v>
      </c>
      <c r="H926">
        <v>0.124924606107988</v>
      </c>
      <c r="I926">
        <v>0.17137951520609099</v>
      </c>
      <c r="J926">
        <v>0.44224266510328503</v>
      </c>
      <c r="K926">
        <v>4.9385576503149502E-2</v>
      </c>
      <c r="L926">
        <v>0.53796730725028796</v>
      </c>
      <c r="M926">
        <v>3.6057444420591903E-2</v>
      </c>
      <c r="N926">
        <v>0.62341032817402997</v>
      </c>
      <c r="O926">
        <f t="shared" si="28"/>
        <v>0.78956337818697619</v>
      </c>
    </row>
    <row r="927" spans="2:15" x14ac:dyDescent="0.2">
      <c r="B927">
        <v>1100</v>
      </c>
      <c r="C927">
        <v>0.20912417273879899</v>
      </c>
      <c r="D927">
        <v>0.206641816024419</v>
      </c>
      <c r="E927">
        <v>0.28751775883990399</v>
      </c>
      <c r="F927">
        <v>0.70328374760312196</v>
      </c>
      <c r="G927">
        <v>0.16290221678094099</v>
      </c>
      <c r="H927">
        <v>0.11993989032109199</v>
      </c>
      <c r="I927">
        <v>0.180851433728106</v>
      </c>
      <c r="J927">
        <v>0.46369354083013797</v>
      </c>
      <c r="K927">
        <v>2.0564759704765501E-2</v>
      </c>
      <c r="L927">
        <v>0.36881639296943902</v>
      </c>
      <c r="M927">
        <v>3.1771777394664698E-2</v>
      </c>
      <c r="N927">
        <v>0.421152930068869</v>
      </c>
      <c r="O927">
        <f t="shared" si="28"/>
        <v>0.64896296509806239</v>
      </c>
    </row>
    <row r="928" spans="2:15" x14ac:dyDescent="0.2">
      <c r="B928">
        <v>1150</v>
      </c>
      <c r="C928">
        <v>0.189002718583445</v>
      </c>
      <c r="D928">
        <v>0.28089378327310899</v>
      </c>
      <c r="E928">
        <v>0.262503573092081</v>
      </c>
      <c r="F928">
        <v>0.73240007494863602</v>
      </c>
      <c r="G928">
        <v>0.172423390963759</v>
      </c>
      <c r="H928">
        <v>0.13568830439330601</v>
      </c>
      <c r="I928">
        <v>0.18010832265552301</v>
      </c>
      <c r="J928">
        <v>0.48822001801258902</v>
      </c>
      <c r="K928">
        <v>8.5901364615610196E-2</v>
      </c>
      <c r="L928">
        <v>0.32911285031729998</v>
      </c>
      <c r="M928">
        <v>1.55808354148529E-2</v>
      </c>
      <c r="N928">
        <v>0.43059505034776302</v>
      </c>
      <c r="O928">
        <f t="shared" si="28"/>
        <v>0.65619741720595259</v>
      </c>
    </row>
    <row r="929" spans="2:15" x14ac:dyDescent="0.2">
      <c r="B929">
        <v>1200</v>
      </c>
      <c r="C929">
        <v>0.192010576868856</v>
      </c>
      <c r="D929">
        <v>0.26997084674537197</v>
      </c>
      <c r="E929">
        <v>0.21477521611154801</v>
      </c>
      <c r="F929">
        <v>0.67675663972577604</v>
      </c>
      <c r="G929">
        <v>0.184590510258858</v>
      </c>
      <c r="H929">
        <v>0.14094031296992501</v>
      </c>
      <c r="I929">
        <v>0.16039677337380001</v>
      </c>
      <c r="J929">
        <v>0.485927596602583</v>
      </c>
      <c r="K929">
        <v>0.132245420714518</v>
      </c>
      <c r="L929">
        <v>0.36140503846097299</v>
      </c>
      <c r="M929">
        <v>3.7055446832751901E-2</v>
      </c>
      <c r="N929">
        <v>0.53070590600824297</v>
      </c>
      <c r="O929">
        <f t="shared" si="28"/>
        <v>0.72849564584027748</v>
      </c>
    </row>
    <row r="930" spans="2:15" x14ac:dyDescent="0.2">
      <c r="B930">
        <v>1250</v>
      </c>
      <c r="C930">
        <v>0.24664531790254701</v>
      </c>
      <c r="D930">
        <v>0.27935948017116502</v>
      </c>
      <c r="E930">
        <v>0.26848980871783501</v>
      </c>
      <c r="F930">
        <v>0.79449460679154704</v>
      </c>
      <c r="G930">
        <v>0.200781617593491</v>
      </c>
      <c r="H930">
        <v>0.15369627718423201</v>
      </c>
      <c r="I930">
        <v>0.163766861177744</v>
      </c>
      <c r="J930">
        <v>0.51824475595546604</v>
      </c>
      <c r="K930">
        <v>5.0717452150385499E-2</v>
      </c>
      <c r="L930">
        <v>0.24924902438301799</v>
      </c>
      <c r="M930">
        <v>5.5499058093762803E-3</v>
      </c>
      <c r="N930">
        <v>0.30551638234278</v>
      </c>
      <c r="O930">
        <f t="shared" si="28"/>
        <v>0.5527353637526552</v>
      </c>
    </row>
    <row r="931" spans="2:15" x14ac:dyDescent="0.2">
      <c r="B931">
        <v>1300</v>
      </c>
      <c r="C931">
        <v>0.24788762149393101</v>
      </c>
      <c r="D931">
        <v>0.28131638887020499</v>
      </c>
      <c r="E931">
        <v>0.26441495154223998</v>
      </c>
      <c r="F931">
        <v>0.79361896190637704</v>
      </c>
      <c r="G931">
        <v>0.202907190495829</v>
      </c>
      <c r="H931">
        <v>0.156573272056064</v>
      </c>
      <c r="I931">
        <v>0.16916705739031401</v>
      </c>
      <c r="J931">
        <v>0.52864751994220704</v>
      </c>
      <c r="K931">
        <v>2.33174615648735E-2</v>
      </c>
      <c r="L931">
        <v>0.49775722010646101</v>
      </c>
      <c r="M931">
        <v>2.2814117244700699E-2</v>
      </c>
      <c r="N931">
        <v>0.54388879891603603</v>
      </c>
      <c r="O931">
        <f t="shared" si="28"/>
        <v>0.7374881686617325</v>
      </c>
    </row>
    <row r="932" spans="2:15" x14ac:dyDescent="0.2">
      <c r="B932">
        <v>1350</v>
      </c>
      <c r="C932">
        <v>0.26274577966670898</v>
      </c>
      <c r="D932">
        <v>0.33459356045017802</v>
      </c>
      <c r="E932">
        <v>0.28219933723171498</v>
      </c>
      <c r="F932">
        <v>0.87953867734860203</v>
      </c>
      <c r="G932">
        <v>0.171020674211906</v>
      </c>
      <c r="H932">
        <v>0.18241462934319899</v>
      </c>
      <c r="I932">
        <v>0.17484572399006201</v>
      </c>
      <c r="J932">
        <v>0.52828102754516704</v>
      </c>
      <c r="K932">
        <v>2.6116845568502502E-2</v>
      </c>
      <c r="L932">
        <v>0.52809404077367905</v>
      </c>
      <c r="M932">
        <v>4.3433930881221799E-2</v>
      </c>
      <c r="N932">
        <v>0.59764481722340301</v>
      </c>
      <c r="O932">
        <f t="shared" si="28"/>
        <v>0.7730749104863015</v>
      </c>
    </row>
    <row r="933" spans="2:15" x14ac:dyDescent="0.2">
      <c r="B933">
        <v>1400</v>
      </c>
      <c r="C933">
        <v>0.27634202093973098</v>
      </c>
      <c r="D933">
        <v>0.32702416500707798</v>
      </c>
      <c r="E933">
        <v>0.268365735221478</v>
      </c>
      <c r="F933">
        <v>0.87173192116828702</v>
      </c>
      <c r="G933">
        <v>0.16625578514110601</v>
      </c>
      <c r="H933">
        <v>0.199185569847417</v>
      </c>
      <c r="I933">
        <v>0.153653742206391</v>
      </c>
      <c r="J933">
        <v>0.51909509719491398</v>
      </c>
      <c r="K933">
        <v>5.6957243489340698E-2</v>
      </c>
      <c r="L933">
        <v>0.72600094855094999</v>
      </c>
      <c r="M933">
        <v>9.65057834855053E-2</v>
      </c>
      <c r="N933">
        <v>0.87946397552579603</v>
      </c>
      <c r="O933">
        <f t="shared" si="28"/>
        <v>0.93779740644010956</v>
      </c>
    </row>
    <row r="934" spans="2:15" x14ac:dyDescent="0.2">
      <c r="B934">
        <v>1450</v>
      </c>
      <c r="C934">
        <v>0.24991210134542799</v>
      </c>
      <c r="D934">
        <v>0.32550433034544402</v>
      </c>
      <c r="E934">
        <v>0.25267104119870798</v>
      </c>
      <c r="F934">
        <v>0.82808747288958096</v>
      </c>
      <c r="G934">
        <v>0.15381977057327401</v>
      </c>
      <c r="H934">
        <v>0.175416786749129</v>
      </c>
      <c r="I934">
        <v>0.179285135590496</v>
      </c>
      <c r="J934">
        <v>0.50852169291289895</v>
      </c>
      <c r="K934">
        <v>5.6993559532347103E-2</v>
      </c>
      <c r="L934">
        <v>0.76436983502371003</v>
      </c>
      <c r="M934">
        <v>1.17188200197622E-2</v>
      </c>
      <c r="N934">
        <v>0.83308221457581899</v>
      </c>
      <c r="O934">
        <f t="shared" si="28"/>
        <v>0.91273337540369315</v>
      </c>
    </row>
    <row r="935" spans="2:15" x14ac:dyDescent="0.2">
      <c r="B935">
        <v>1500</v>
      </c>
      <c r="C935">
        <v>0.28881313421558802</v>
      </c>
      <c r="D935">
        <v>0.34103565526630503</v>
      </c>
      <c r="E935">
        <v>0.32548267517324903</v>
      </c>
      <c r="F935">
        <v>0.95533146465514196</v>
      </c>
      <c r="G935">
        <v>0.16097122221629701</v>
      </c>
      <c r="H935">
        <v>0.216475656862923</v>
      </c>
      <c r="I935">
        <v>0.21855301427347101</v>
      </c>
      <c r="J935">
        <v>0.59599989335269199</v>
      </c>
      <c r="K935">
        <v>4.0262436774296501E-2</v>
      </c>
      <c r="L935">
        <v>0.61547115300398103</v>
      </c>
      <c r="M935">
        <v>7.7451705867933101E-3</v>
      </c>
      <c r="N935">
        <v>0.66347876036507103</v>
      </c>
      <c r="O935">
        <f t="shared" si="28"/>
        <v>0.8145420556147307</v>
      </c>
    </row>
    <row r="936" spans="2:15" x14ac:dyDescent="0.2">
      <c r="B936">
        <v>1550</v>
      </c>
      <c r="C936">
        <v>0.28242336165979198</v>
      </c>
      <c r="D936">
        <v>0.37872354099875699</v>
      </c>
      <c r="E936">
        <v>0.33873880475534202</v>
      </c>
      <c r="F936">
        <v>0.99988570741389105</v>
      </c>
      <c r="G936">
        <v>0.166078434807304</v>
      </c>
      <c r="H936">
        <v>0.21746576770324499</v>
      </c>
      <c r="I936">
        <v>0.24256119978504501</v>
      </c>
      <c r="J936">
        <v>0.62610540229559497</v>
      </c>
      <c r="K936">
        <v>1.4938526719928701E-2</v>
      </c>
      <c r="L936">
        <v>0.54145628787635203</v>
      </c>
      <c r="M936">
        <v>1.74837834157528E-2</v>
      </c>
      <c r="N936">
        <v>0.573878598012033</v>
      </c>
      <c r="O936">
        <f t="shared" si="28"/>
        <v>0.75754775295820986</v>
      </c>
    </row>
    <row r="937" spans="2:15" x14ac:dyDescent="0.2">
      <c r="B937">
        <v>1600</v>
      </c>
      <c r="C937">
        <v>0.28781110870980497</v>
      </c>
      <c r="D937">
        <v>0.36212312195443302</v>
      </c>
      <c r="E937">
        <v>0.36987772357960902</v>
      </c>
      <c r="F937">
        <v>1.01981195424385</v>
      </c>
      <c r="G937">
        <v>0.17769762789472199</v>
      </c>
      <c r="H937">
        <v>0.22124114417535201</v>
      </c>
      <c r="I937">
        <v>0.25206889514449798</v>
      </c>
      <c r="J937">
        <v>0.65100766721457204</v>
      </c>
      <c r="K937" s="2">
        <v>2.3118871032169301E-8</v>
      </c>
      <c r="L937">
        <v>0.64296226414801205</v>
      </c>
      <c r="M937">
        <v>2.03470894857683E-3</v>
      </c>
      <c r="N937">
        <v>0.64499699621546003</v>
      </c>
      <c r="O937">
        <f t="shared" si="28"/>
        <v>0.80311705013370249</v>
      </c>
    </row>
    <row r="938" spans="2:15" x14ac:dyDescent="0.2">
      <c r="B938">
        <v>1650</v>
      </c>
      <c r="C938">
        <v>0.294236782605729</v>
      </c>
      <c r="D938">
        <v>0.376921327533425</v>
      </c>
      <c r="E938">
        <v>0.36587019358037198</v>
      </c>
      <c r="F938">
        <v>1.03702830371952</v>
      </c>
      <c r="G938">
        <v>0.18627812639327099</v>
      </c>
      <c r="H938">
        <v>0.223916959915613</v>
      </c>
      <c r="I938">
        <v>0.23440143983738401</v>
      </c>
      <c r="J938">
        <v>0.64459652614626795</v>
      </c>
      <c r="K938">
        <v>2.1509899744610102E-2</v>
      </c>
      <c r="L938">
        <v>0.73286801451633499</v>
      </c>
      <c r="M938">
        <v>1.0214322419003399E-2</v>
      </c>
      <c r="N938">
        <v>0.76459223667994802</v>
      </c>
      <c r="O938">
        <f t="shared" si="28"/>
        <v>0.87440965038130036</v>
      </c>
    </row>
    <row r="939" spans="2:15" x14ac:dyDescent="0.2">
      <c r="B939">
        <v>1700</v>
      </c>
      <c r="C939">
        <v>0.258535297853423</v>
      </c>
      <c r="D939">
        <v>0.36500592275740601</v>
      </c>
      <c r="E939">
        <v>0.355748316964838</v>
      </c>
      <c r="F939">
        <v>0.97928953757566695</v>
      </c>
      <c r="G939">
        <v>0.16949348844211701</v>
      </c>
      <c r="H939">
        <v>0.220115367044767</v>
      </c>
      <c r="I939">
        <v>0.217189654344982</v>
      </c>
      <c r="J939">
        <v>0.60679850983186601</v>
      </c>
      <c r="K939">
        <v>1.39709185401399E-3</v>
      </c>
      <c r="L939">
        <v>0.71064715325796002</v>
      </c>
      <c r="M939">
        <v>9.1401475102816404E-2</v>
      </c>
      <c r="N939">
        <v>0.80344572021478999</v>
      </c>
      <c r="O939">
        <f t="shared" si="28"/>
        <v>0.89635133748703133</v>
      </c>
    </row>
    <row r="940" spans="2:15" x14ac:dyDescent="0.2">
      <c r="B940">
        <v>1750</v>
      </c>
      <c r="C940">
        <v>0.29327409178310199</v>
      </c>
      <c r="D940">
        <v>0.399860271054364</v>
      </c>
      <c r="E940">
        <v>0.36435856513820303</v>
      </c>
      <c r="F940">
        <v>1.05749292797567</v>
      </c>
      <c r="G940">
        <v>0.14424392193029201</v>
      </c>
      <c r="H940">
        <v>0.25927111384125501</v>
      </c>
      <c r="I940">
        <v>0.20659398455351499</v>
      </c>
      <c r="J940">
        <v>0.61010902032506198</v>
      </c>
      <c r="K940">
        <v>9.2636330648853001E-4</v>
      </c>
      <c r="L940">
        <v>0.82811000913844601</v>
      </c>
      <c r="M940">
        <v>5.8473027964758097E-2</v>
      </c>
      <c r="N940">
        <v>0.88750940040969195</v>
      </c>
      <c r="O940">
        <f t="shared" si="28"/>
        <v>0.94207717327705798</v>
      </c>
    </row>
    <row r="941" spans="2:15" x14ac:dyDescent="0.2">
      <c r="B941">
        <v>1800</v>
      </c>
      <c r="C941">
        <v>0.28822350196579399</v>
      </c>
      <c r="D941">
        <v>0.430731228014475</v>
      </c>
      <c r="E941">
        <v>0.37012918218671298</v>
      </c>
      <c r="F941">
        <v>1.08908391216698</v>
      </c>
      <c r="G941">
        <v>0.16104299261490301</v>
      </c>
      <c r="H941">
        <v>0.267223268003005</v>
      </c>
      <c r="I941">
        <v>0.223665790876798</v>
      </c>
      <c r="J941">
        <v>0.65193205149470601</v>
      </c>
      <c r="K941">
        <v>7.8093223045413197E-3</v>
      </c>
      <c r="L941">
        <v>0.63499662025178105</v>
      </c>
      <c r="M941">
        <v>1.7237489169750399E-2</v>
      </c>
      <c r="N941">
        <v>0.66004343172607305</v>
      </c>
      <c r="O941">
        <f t="shared" si="28"/>
        <v>0.81243057040344868</v>
      </c>
    </row>
    <row r="942" spans="2:15" x14ac:dyDescent="0.2">
      <c r="B942">
        <v>1850</v>
      </c>
      <c r="C942">
        <v>0.28940161020421201</v>
      </c>
      <c r="D942">
        <v>0.45886734257224099</v>
      </c>
      <c r="E942">
        <v>0.415825700786772</v>
      </c>
      <c r="F942">
        <v>1.1640946535632199</v>
      </c>
      <c r="G942">
        <v>0.16935587864239099</v>
      </c>
      <c r="H942">
        <v>0.260725107210179</v>
      </c>
      <c r="I942">
        <v>0.24274267119838899</v>
      </c>
      <c r="J942">
        <v>0.67282365705095903</v>
      </c>
      <c r="K942">
        <v>8.5066138279345097E-4</v>
      </c>
      <c r="L942">
        <v>0.61406157381803905</v>
      </c>
      <c r="M942">
        <v>3.2483917062346799E-3</v>
      </c>
      <c r="N942">
        <v>0.61816062690706697</v>
      </c>
      <c r="O942">
        <f t="shared" si="28"/>
        <v>0.78623191674407811</v>
      </c>
    </row>
    <row r="943" spans="2:15" x14ac:dyDescent="0.2">
      <c r="B943">
        <v>1900</v>
      </c>
      <c r="C943">
        <v>0.32423695771851302</v>
      </c>
      <c r="D943">
        <v>0.42589824471662402</v>
      </c>
      <c r="E943">
        <v>0.41764322421226402</v>
      </c>
      <c r="F943">
        <v>1.1677784266474001</v>
      </c>
      <c r="G943">
        <v>0.210711774455242</v>
      </c>
      <c r="H943">
        <v>0.28353085407397699</v>
      </c>
      <c r="I943">
        <v>0.25413861295635498</v>
      </c>
      <c r="J943">
        <v>0.74838124148557394</v>
      </c>
      <c r="K943">
        <v>2.5596151856622498E-4</v>
      </c>
      <c r="L943">
        <v>0.66457539500790896</v>
      </c>
      <c r="M943">
        <v>7.0792846076121801E-3</v>
      </c>
      <c r="N943">
        <v>0.67191064113408705</v>
      </c>
      <c r="O943">
        <f t="shared" si="28"/>
        <v>0.81970155613740725</v>
      </c>
    </row>
    <row r="944" spans="2:15" x14ac:dyDescent="0.2">
      <c r="B944">
        <v>1950</v>
      </c>
      <c r="C944">
        <v>0.34469225600861397</v>
      </c>
      <c r="D944">
        <v>0.42198469849751002</v>
      </c>
      <c r="E944">
        <v>0.409187955770416</v>
      </c>
      <c r="F944">
        <v>1.1758649102765399</v>
      </c>
      <c r="G944">
        <v>0.20734345279812899</v>
      </c>
      <c r="H944">
        <v>0.288508431606669</v>
      </c>
      <c r="I944">
        <v>0.26129545040232599</v>
      </c>
      <c r="J944">
        <v>0.75714733480712404</v>
      </c>
      <c r="K944">
        <v>7.0146727678616603E-4</v>
      </c>
      <c r="L944">
        <v>0.81623649790841202</v>
      </c>
      <c r="M944">
        <v>3.95386722834101E-3</v>
      </c>
      <c r="N944">
        <v>0.82089183241353902</v>
      </c>
      <c r="O944">
        <f t="shared" si="28"/>
        <v>0.90603081206631109</v>
      </c>
    </row>
    <row r="945" spans="2:15" x14ac:dyDescent="0.2">
      <c r="B945">
        <v>2000</v>
      </c>
      <c r="C945">
        <v>0.33377029863635399</v>
      </c>
      <c r="D945">
        <v>0.42797729026729298</v>
      </c>
      <c r="E945">
        <v>0.445996203340216</v>
      </c>
      <c r="F945">
        <v>1.2077437922438601</v>
      </c>
      <c r="G945">
        <v>0.230110473026684</v>
      </c>
      <c r="H945">
        <v>0.25782489584164497</v>
      </c>
      <c r="I945">
        <v>0.29740362751889299</v>
      </c>
      <c r="J945">
        <v>0.78533899638722104</v>
      </c>
      <c r="K945">
        <v>1.07087165261203E-2</v>
      </c>
      <c r="L945">
        <v>0.68544602862482196</v>
      </c>
      <c r="M945">
        <v>2.6138610079452899E-2</v>
      </c>
      <c r="N945">
        <v>0.72229335523039495</v>
      </c>
      <c r="O945">
        <f t="shared" si="28"/>
        <v>0.84987843556028353</v>
      </c>
    </row>
    <row r="946" spans="2:15" x14ac:dyDescent="0.2">
      <c r="B946">
        <v>2050</v>
      </c>
      <c r="C946">
        <v>0.34759415877014299</v>
      </c>
      <c r="D946">
        <v>0.38285809665749498</v>
      </c>
      <c r="E946">
        <v>0.50080843936616104</v>
      </c>
      <c r="F946">
        <v>1.2312606947938001</v>
      </c>
      <c r="G946">
        <v>0.22189210677009499</v>
      </c>
      <c r="H946">
        <v>0.26594820428307298</v>
      </c>
      <c r="I946">
        <v>0.31506716057439699</v>
      </c>
      <c r="J946">
        <v>0.80290747162756504</v>
      </c>
      <c r="K946">
        <v>3.4009927828723102E-3</v>
      </c>
      <c r="L946">
        <v>0.53716456353808395</v>
      </c>
      <c r="M946">
        <v>5.1265753911476503E-3</v>
      </c>
      <c r="N946">
        <v>0.54569213171210396</v>
      </c>
      <c r="O946">
        <f t="shared" si="28"/>
        <v>0.73870977502135704</v>
      </c>
    </row>
    <row r="947" spans="2:15" x14ac:dyDescent="0.2">
      <c r="B947">
        <v>2100</v>
      </c>
      <c r="C947">
        <v>0.33211978506672002</v>
      </c>
      <c r="D947">
        <v>0.36780919563403602</v>
      </c>
      <c r="E947">
        <v>0.47255471632052698</v>
      </c>
      <c r="F947">
        <v>1.17248369702128</v>
      </c>
      <c r="G947">
        <v>0.2044572449291</v>
      </c>
      <c r="H947">
        <v>0.25765251443786202</v>
      </c>
      <c r="I947">
        <v>0.34909847656143</v>
      </c>
      <c r="J947">
        <v>0.81120823592839297</v>
      </c>
      <c r="K947">
        <v>4.55093924445398E-3</v>
      </c>
      <c r="L947">
        <v>0.51519627891087005</v>
      </c>
      <c r="M947">
        <v>8.2075575119947893E-3</v>
      </c>
      <c r="N947">
        <v>0.52795477566731897</v>
      </c>
      <c r="O947">
        <f t="shared" si="28"/>
        <v>0.72660496534727792</v>
      </c>
    </row>
    <row r="948" spans="2:15" x14ac:dyDescent="0.2">
      <c r="B948">
        <v>2150</v>
      </c>
      <c r="C948">
        <v>0.37216874064891198</v>
      </c>
      <c r="D948">
        <v>0.43661605818804999</v>
      </c>
      <c r="E948">
        <v>0.52868877280988302</v>
      </c>
      <c r="F948">
        <v>1.33747357164685</v>
      </c>
      <c r="G948">
        <v>0.23674391700580699</v>
      </c>
      <c r="H948">
        <v>0.27791579090427299</v>
      </c>
      <c r="I948">
        <v>0.34424397185309702</v>
      </c>
      <c r="J948">
        <v>0.85890367976317705</v>
      </c>
      <c r="K948">
        <v>2.4431474647235999E-2</v>
      </c>
      <c r="L948">
        <v>0.75452094395501901</v>
      </c>
      <c r="M948">
        <v>2.3325423669395499E-3</v>
      </c>
      <c r="N948">
        <v>0.78128496096919398</v>
      </c>
      <c r="O948">
        <f t="shared" si="28"/>
        <v>0.88390325317265006</v>
      </c>
    </row>
    <row r="949" spans="2:15" x14ac:dyDescent="0.2">
      <c r="B949">
        <v>2200</v>
      </c>
      <c r="C949">
        <v>0.39237000770781699</v>
      </c>
      <c r="D949">
        <v>0.47023997657703398</v>
      </c>
      <c r="E949">
        <v>0.60566300642537796</v>
      </c>
      <c r="F949">
        <v>1.4682729907102301</v>
      </c>
      <c r="G949">
        <v>0.22768588597946199</v>
      </c>
      <c r="H949">
        <v>0.302466030377878</v>
      </c>
      <c r="I949">
        <v>0.35566719271686298</v>
      </c>
      <c r="J949">
        <v>0.88581910907420303</v>
      </c>
      <c r="K949">
        <v>0.15411205084240301</v>
      </c>
      <c r="L949">
        <v>0.88687096669640297</v>
      </c>
      <c r="M949">
        <v>2.32980955121855E-2</v>
      </c>
      <c r="N949">
        <v>1.0642811130509899</v>
      </c>
      <c r="O949">
        <f t="shared" si="28"/>
        <v>1.0316400113658786</v>
      </c>
    </row>
    <row r="950" spans="2:15" x14ac:dyDescent="0.2">
      <c r="B950">
        <v>2250</v>
      </c>
      <c r="C950">
        <v>0.38307964154157698</v>
      </c>
      <c r="D950">
        <v>0.458181042939103</v>
      </c>
      <c r="E950">
        <v>0.55286575063377297</v>
      </c>
      <c r="F950">
        <v>1.39412643511445</v>
      </c>
      <c r="G950">
        <v>0.223013256084787</v>
      </c>
      <c r="H950">
        <v>0.29075682954938997</v>
      </c>
      <c r="I950">
        <v>0.38420663836399799</v>
      </c>
      <c r="J950">
        <v>0.89797672399817396</v>
      </c>
      <c r="K950">
        <v>0.27764211249661103</v>
      </c>
      <c r="L950">
        <v>0.77921842730845303</v>
      </c>
      <c r="M950">
        <v>8.5204309882359996E-2</v>
      </c>
      <c r="N950">
        <v>1.1420648496874199</v>
      </c>
      <c r="O950">
        <f t="shared" si="28"/>
        <v>1.0686743422050611</v>
      </c>
    </row>
    <row r="951" spans="2:15" x14ac:dyDescent="0.2">
      <c r="B951">
        <v>2300</v>
      </c>
      <c r="C951">
        <v>0.40902715912307103</v>
      </c>
      <c r="D951">
        <v>0.512862291163937</v>
      </c>
      <c r="E951">
        <v>0.59543241475525499</v>
      </c>
      <c r="F951">
        <v>1.51732186504226</v>
      </c>
      <c r="G951">
        <v>0.21193785511560101</v>
      </c>
      <c r="H951">
        <v>0.34274034628772798</v>
      </c>
      <c r="I951">
        <v>0.44104818656199102</v>
      </c>
      <c r="J951">
        <v>0.99572638796531998</v>
      </c>
      <c r="K951">
        <v>0.203138438776198</v>
      </c>
      <c r="L951">
        <v>0.79601997751049403</v>
      </c>
      <c r="M951">
        <v>5.0222741043441897E-2</v>
      </c>
      <c r="N951">
        <v>1.0493811573301299</v>
      </c>
      <c r="O951">
        <f t="shared" si="28"/>
        <v>1.0243930677870337</v>
      </c>
    </row>
    <row r="952" spans="2:15" x14ac:dyDescent="0.2">
      <c r="B952">
        <v>2350</v>
      </c>
      <c r="C952">
        <v>0.39854175927935498</v>
      </c>
      <c r="D952">
        <v>0.51450062274769304</v>
      </c>
      <c r="E952">
        <v>0.61928273306075998</v>
      </c>
      <c r="F952">
        <v>1.5323251150878101</v>
      </c>
      <c r="G952">
        <v>0.22178163776948201</v>
      </c>
      <c r="H952">
        <v>0.34088335735000702</v>
      </c>
      <c r="I952">
        <v>0.45695659470927102</v>
      </c>
      <c r="J952">
        <v>1.0196215898287599</v>
      </c>
      <c r="K952">
        <v>0.20003308582756699</v>
      </c>
      <c r="L952">
        <v>1.12721438011484</v>
      </c>
      <c r="M952">
        <v>7.0995742466253897E-2</v>
      </c>
      <c r="N952">
        <v>1.39824320840866</v>
      </c>
      <c r="O952">
        <f t="shared" si="28"/>
        <v>1.1824733436355594</v>
      </c>
    </row>
    <row r="953" spans="2:15" x14ac:dyDescent="0.2">
      <c r="B953">
        <v>2400</v>
      </c>
      <c r="C953">
        <v>0.39193675859909699</v>
      </c>
      <c r="D953">
        <v>0.50864607697782704</v>
      </c>
      <c r="E953">
        <v>0.62590540854537302</v>
      </c>
      <c r="F953">
        <v>1.5264882441223</v>
      </c>
      <c r="G953">
        <v>0.214529687692598</v>
      </c>
      <c r="H953">
        <v>0.34305018870324899</v>
      </c>
      <c r="I953">
        <v>0.445505817035728</v>
      </c>
      <c r="J953">
        <v>1.0030856934315699</v>
      </c>
      <c r="K953">
        <v>0.40040802453142099</v>
      </c>
      <c r="L953">
        <v>1.1123039488217199</v>
      </c>
      <c r="M953">
        <v>4.2865336754854599E-2</v>
      </c>
      <c r="N953">
        <v>1.5555773101079999</v>
      </c>
      <c r="O953">
        <f t="shared" si="28"/>
        <v>1.2472278501172109</v>
      </c>
    </row>
    <row r="954" spans="2:15" x14ac:dyDescent="0.2">
      <c r="B954">
        <v>2450</v>
      </c>
      <c r="C954">
        <v>0.41111379325074898</v>
      </c>
      <c r="D954">
        <v>0.55617265365027202</v>
      </c>
      <c r="E954">
        <v>0.63991671523176996</v>
      </c>
      <c r="F954">
        <v>1.60720316213279</v>
      </c>
      <c r="G954">
        <v>0.20242594665903799</v>
      </c>
      <c r="H954">
        <v>0.36259325897045003</v>
      </c>
      <c r="I954">
        <v>0.46874798213804503</v>
      </c>
      <c r="J954">
        <v>1.0337671877675301</v>
      </c>
      <c r="K954">
        <v>0.29852487881482398</v>
      </c>
      <c r="L954">
        <v>0.81768953555828106</v>
      </c>
      <c r="M954">
        <v>1.86575984733573E-3</v>
      </c>
      <c r="N954">
        <v>1.11808017422044</v>
      </c>
      <c r="O954">
        <f t="shared" si="28"/>
        <v>1.057393102975634</v>
      </c>
    </row>
    <row r="955" spans="2:15" x14ac:dyDescent="0.2">
      <c r="B955">
        <v>2500</v>
      </c>
      <c r="C955">
        <v>0.35300106657313601</v>
      </c>
      <c r="D955">
        <v>0.51333359139623402</v>
      </c>
      <c r="E955">
        <v>0.663113651500989</v>
      </c>
      <c r="F955">
        <v>1.5294483094703599</v>
      </c>
      <c r="G955">
        <v>0.183185294331001</v>
      </c>
      <c r="H955">
        <v>0.365749047768059</v>
      </c>
      <c r="I955">
        <v>0.46904432743489399</v>
      </c>
      <c r="J955">
        <v>1.0179786695339501</v>
      </c>
      <c r="K955">
        <v>0.18622464246540299</v>
      </c>
      <c r="L955">
        <v>0.61829934652868901</v>
      </c>
      <c r="M955">
        <v>1.2562292254199799E-2</v>
      </c>
      <c r="N955">
        <v>0.81708628124829197</v>
      </c>
      <c r="O955">
        <f t="shared" si="28"/>
        <v>0.90392825005544108</v>
      </c>
    </row>
    <row r="956" spans="2:15" x14ac:dyDescent="0.2">
      <c r="B956">
        <v>2550</v>
      </c>
      <c r="C956">
        <v>0.335374558338629</v>
      </c>
      <c r="D956">
        <v>0.53554123902094397</v>
      </c>
      <c r="E956">
        <v>0.59824938468284705</v>
      </c>
      <c r="F956">
        <v>1.4691651820424201</v>
      </c>
      <c r="G956">
        <v>0.155920525476963</v>
      </c>
      <c r="H956">
        <v>0.36214793348574897</v>
      </c>
      <c r="I956">
        <v>0.44056403540733602</v>
      </c>
      <c r="J956">
        <v>0.95863249437004805</v>
      </c>
      <c r="K956">
        <v>0.265679574464044</v>
      </c>
      <c r="L956">
        <v>0.555233588229607</v>
      </c>
      <c r="M956">
        <v>8.7728080796554298E-3</v>
      </c>
      <c r="N956">
        <v>0.82968597077330597</v>
      </c>
      <c r="O956">
        <f t="shared" si="28"/>
        <v>0.91087099568122487</v>
      </c>
    </row>
    <row r="957" spans="2:15" x14ac:dyDescent="0.2">
      <c r="B957">
        <v>2600</v>
      </c>
      <c r="C957">
        <v>0.32457502975653002</v>
      </c>
      <c r="D957">
        <v>0.50498962778841305</v>
      </c>
      <c r="E957">
        <v>0.58241513677383805</v>
      </c>
      <c r="F957">
        <v>1.41197979431878</v>
      </c>
      <c r="G957">
        <v>0.14696095301276699</v>
      </c>
      <c r="H957">
        <v>0.33984080984576398</v>
      </c>
      <c r="I957">
        <v>0.44876125824533902</v>
      </c>
      <c r="J957">
        <v>0.93556302110387002</v>
      </c>
      <c r="K957">
        <v>0.127675732089401</v>
      </c>
      <c r="L957">
        <v>1.0010074604363901</v>
      </c>
      <c r="M957">
        <v>1.9973653933544801E-2</v>
      </c>
      <c r="N957">
        <v>1.1486568464593401</v>
      </c>
      <c r="O957">
        <f t="shared" si="28"/>
        <v>1.0717540979438054</v>
      </c>
    </row>
    <row r="958" spans="2:15" x14ac:dyDescent="0.2">
      <c r="B958">
        <v>2650</v>
      </c>
      <c r="C958">
        <v>0.33480426187289097</v>
      </c>
      <c r="D958">
        <v>0.50369385212107598</v>
      </c>
      <c r="E958">
        <v>0.56514760415027898</v>
      </c>
      <c r="F958">
        <v>1.4036457181442501</v>
      </c>
      <c r="G958">
        <v>0.157285600223978</v>
      </c>
      <c r="H958">
        <v>0.37484283682080699</v>
      </c>
      <c r="I958">
        <v>0.424157370889444</v>
      </c>
      <c r="J958">
        <v>0.95628580793422902</v>
      </c>
      <c r="K958">
        <v>0.19552475539422201</v>
      </c>
      <c r="L958">
        <v>1.39627145477791</v>
      </c>
      <c r="M958">
        <v>4.6782928087909298E-3</v>
      </c>
      <c r="N958">
        <v>1.59647450298092</v>
      </c>
      <c r="O958">
        <f t="shared" si="28"/>
        <v>1.2635167204991471</v>
      </c>
    </row>
    <row r="959" spans="2:15" x14ac:dyDescent="0.2">
      <c r="B959">
        <v>2700</v>
      </c>
      <c r="C959">
        <v>0.35506489090140703</v>
      </c>
      <c r="D959">
        <v>0.53398049327939801</v>
      </c>
      <c r="E959">
        <v>0.57089523747216397</v>
      </c>
      <c r="F959">
        <v>1.45994062165297</v>
      </c>
      <c r="G959">
        <v>0.14054995336119799</v>
      </c>
      <c r="H959">
        <v>0.41901449297876803</v>
      </c>
      <c r="I959">
        <v>0.440032916223353</v>
      </c>
      <c r="J959">
        <v>0.99959736256331999</v>
      </c>
      <c r="K959">
        <v>0.32361884434592703</v>
      </c>
      <c r="L959">
        <v>1.1805141834940001</v>
      </c>
      <c r="M959">
        <v>8.1679431978797807E-3</v>
      </c>
      <c r="N959">
        <v>1.5123009710377999</v>
      </c>
      <c r="O959">
        <f t="shared" si="28"/>
        <v>1.2297564681829487</v>
      </c>
    </row>
    <row r="960" spans="2:15" x14ac:dyDescent="0.2">
      <c r="B960">
        <v>2750</v>
      </c>
      <c r="C960">
        <v>0.35533686618627502</v>
      </c>
      <c r="D960">
        <v>0.48141172500837698</v>
      </c>
      <c r="E960">
        <v>0.58833932590127003</v>
      </c>
      <c r="F960">
        <v>1.4250879170959201</v>
      </c>
      <c r="G960">
        <v>0.16981556832866801</v>
      </c>
      <c r="H960">
        <v>0.39877990381740502</v>
      </c>
      <c r="I960">
        <v>0.41766476048206003</v>
      </c>
      <c r="J960">
        <v>0.986260232628133</v>
      </c>
      <c r="K960">
        <v>0.20495390908066699</v>
      </c>
      <c r="L960">
        <v>1.0386426717795301</v>
      </c>
      <c r="M960">
        <v>3.50077040479468E-2</v>
      </c>
      <c r="N960">
        <v>1.27860428490814</v>
      </c>
      <c r="O960">
        <f t="shared" si="28"/>
        <v>1.1307538569061526</v>
      </c>
    </row>
    <row r="961" spans="2:15" x14ac:dyDescent="0.2">
      <c r="B961">
        <v>2800</v>
      </c>
      <c r="C961">
        <v>0.38310905491098801</v>
      </c>
      <c r="D961">
        <v>0.51343204091184202</v>
      </c>
      <c r="E961">
        <v>0.57602545652637605</v>
      </c>
      <c r="F961">
        <v>1.47256655234921</v>
      </c>
      <c r="G961">
        <v>0.199172360327805</v>
      </c>
      <c r="H961">
        <v>0.415850886929515</v>
      </c>
      <c r="I961">
        <v>0.392009285185212</v>
      </c>
      <c r="J961">
        <v>1.00703253244253</v>
      </c>
      <c r="K961">
        <v>0.38352667543911001</v>
      </c>
      <c r="L961">
        <v>0.92676749542414705</v>
      </c>
      <c r="M961">
        <v>8.1894318323092102E-2</v>
      </c>
      <c r="N961">
        <v>1.3921884891863501</v>
      </c>
      <c r="O961">
        <f t="shared" si="28"/>
        <v>1.179910373370092</v>
      </c>
    </row>
    <row r="962" spans="2:15" x14ac:dyDescent="0.2">
      <c r="B962">
        <v>2850</v>
      </c>
      <c r="C962">
        <v>0.360524624963734</v>
      </c>
      <c r="D962">
        <v>0.50043419232257103</v>
      </c>
      <c r="E962">
        <v>0.63461829972240102</v>
      </c>
      <c r="F962">
        <v>1.49557711700871</v>
      </c>
      <c r="G962">
        <v>0.18830380974308999</v>
      </c>
      <c r="H962">
        <v>0.419775259102311</v>
      </c>
      <c r="I962">
        <v>0.416337895233926</v>
      </c>
      <c r="J962">
        <v>1.0244169640793299</v>
      </c>
      <c r="K962">
        <v>0.18070939314641901</v>
      </c>
      <c r="L962">
        <v>0.98326309889844299</v>
      </c>
      <c r="M962">
        <v>8.6215075021962101E-2</v>
      </c>
      <c r="N962">
        <v>1.2501875670668201</v>
      </c>
      <c r="O962">
        <f t="shared" si="28"/>
        <v>1.1181178681457604</v>
      </c>
    </row>
    <row r="963" spans="2:15" x14ac:dyDescent="0.2">
      <c r="B963">
        <v>2900</v>
      </c>
      <c r="C963">
        <v>0.37246928977562699</v>
      </c>
      <c r="D963">
        <v>0.532093519765649</v>
      </c>
      <c r="E963">
        <v>0.66895138423262301</v>
      </c>
      <c r="F963">
        <v>1.5735141937738999</v>
      </c>
      <c r="G963">
        <v>0.198686886813326</v>
      </c>
      <c r="H963">
        <v>0.435512197177995</v>
      </c>
      <c r="I963">
        <v>0.47668892997879397</v>
      </c>
      <c r="J963">
        <v>1.1108880139701101</v>
      </c>
      <c r="K963">
        <v>0.15666144213328101</v>
      </c>
      <c r="L963">
        <v>0.844466913746308</v>
      </c>
      <c r="M963">
        <v>0.194350299661708</v>
      </c>
      <c r="N963">
        <v>1.1954786555413</v>
      </c>
      <c r="O963">
        <f t="shared" si="28"/>
        <v>1.0933794654836444</v>
      </c>
    </row>
    <row r="964" spans="2:15" x14ac:dyDescent="0.2">
      <c r="B964">
        <v>2950</v>
      </c>
      <c r="C964">
        <v>0.39189700797271698</v>
      </c>
      <c r="D964">
        <v>0.482706810247513</v>
      </c>
      <c r="E964">
        <v>0.70267959241700495</v>
      </c>
      <c r="F964">
        <v>1.57728341063724</v>
      </c>
      <c r="G964">
        <v>0.20162761189543901</v>
      </c>
      <c r="H964">
        <v>0.42131758343891201</v>
      </c>
      <c r="I964">
        <v>0.52742142652568802</v>
      </c>
      <c r="J964">
        <v>1.1503666218600399</v>
      </c>
      <c r="K964">
        <v>0.43973343690917899</v>
      </c>
      <c r="L964">
        <v>1.11672559536209</v>
      </c>
      <c r="M964">
        <v>0.327706924465896</v>
      </c>
      <c r="N964">
        <v>1.88416595673716</v>
      </c>
      <c r="O964">
        <f t="shared" si="28"/>
        <v>1.3726492475272625</v>
      </c>
    </row>
    <row r="965" spans="2:15" x14ac:dyDescent="0.2">
      <c r="B965">
        <v>3000</v>
      </c>
      <c r="C965">
        <v>0.38064493461440002</v>
      </c>
      <c r="D965">
        <v>0.495187371327516</v>
      </c>
      <c r="E965">
        <v>0.75653273600451099</v>
      </c>
      <c r="F965">
        <v>1.63236504194643</v>
      </c>
      <c r="G965">
        <v>0.171606056848644</v>
      </c>
      <c r="H965">
        <v>0.423813521637256</v>
      </c>
      <c r="I965">
        <v>0.53774039133344798</v>
      </c>
      <c r="J965">
        <v>1.13315996981935</v>
      </c>
      <c r="K965">
        <v>0.48981869248474402</v>
      </c>
      <c r="L965">
        <v>1.9446241080411599</v>
      </c>
      <c r="M965">
        <v>0.204735880920453</v>
      </c>
      <c r="N965">
        <v>2.63917868144636</v>
      </c>
      <c r="O965">
        <f t="shared" si="28"/>
        <v>1.624554917953333</v>
      </c>
    </row>
    <row r="966" spans="2:15" x14ac:dyDescent="0.2">
      <c r="B966">
        <v>3050</v>
      </c>
      <c r="C966">
        <v>0.40400141362568598</v>
      </c>
      <c r="D966">
        <v>0.556710610580197</v>
      </c>
      <c r="E966">
        <v>0.696425939298567</v>
      </c>
      <c r="F966">
        <v>1.6571379635044501</v>
      </c>
      <c r="G966">
        <v>0.19827935682369599</v>
      </c>
      <c r="H966">
        <v>0.43730056802327</v>
      </c>
      <c r="I966">
        <v>0.54602763806813404</v>
      </c>
      <c r="J966">
        <v>1.1816075629150999</v>
      </c>
      <c r="K966">
        <v>0.52819051154072305</v>
      </c>
      <c r="L966">
        <v>2.2898872666002399</v>
      </c>
      <c r="M966">
        <v>0.11844643129259801</v>
      </c>
      <c r="N966">
        <v>2.9365242094335602</v>
      </c>
      <c r="O966">
        <f t="shared" si="28"/>
        <v>1.7136289590904912</v>
      </c>
    </row>
    <row r="967" spans="2:15" x14ac:dyDescent="0.2">
      <c r="B967">
        <v>3100</v>
      </c>
      <c r="C967">
        <v>0.413126609414327</v>
      </c>
      <c r="D967">
        <v>0.52486660935809604</v>
      </c>
      <c r="E967">
        <v>0.72513836573192303</v>
      </c>
      <c r="F967">
        <v>1.6631315845043499</v>
      </c>
      <c r="G967">
        <v>0.22204303429331301</v>
      </c>
      <c r="H967">
        <v>0.402882795028005</v>
      </c>
      <c r="I967">
        <v>0.50107817391818199</v>
      </c>
      <c r="J967">
        <v>1.1260040032395</v>
      </c>
      <c r="K967">
        <v>0.70900400686402199</v>
      </c>
      <c r="L967">
        <v>2.4942638245370401</v>
      </c>
      <c r="M967">
        <v>0.12803260699567301</v>
      </c>
      <c r="N967">
        <v>3.3313004383967399</v>
      </c>
      <c r="O967">
        <f t="shared" si="28"/>
        <v>1.825185042234551</v>
      </c>
    </row>
    <row r="968" spans="2:15" x14ac:dyDescent="0.2">
      <c r="B968">
        <v>3150</v>
      </c>
      <c r="C968">
        <v>0.40967244339250902</v>
      </c>
      <c r="D968">
        <v>0.49700557653780297</v>
      </c>
      <c r="E968">
        <v>0.73573731879452398</v>
      </c>
      <c r="F968">
        <v>1.6424153387248399</v>
      </c>
      <c r="G968">
        <v>0.24739531995769001</v>
      </c>
      <c r="H968">
        <v>0.42523462163063802</v>
      </c>
      <c r="I968">
        <v>0.51885036172363097</v>
      </c>
      <c r="J968">
        <v>1.1914803033119601</v>
      </c>
      <c r="K968">
        <v>0.78347237664060099</v>
      </c>
      <c r="L968">
        <v>2.57159409010844</v>
      </c>
      <c r="M968">
        <v>2.3326261694650002E-2</v>
      </c>
      <c r="N968">
        <v>3.3783927284436901</v>
      </c>
      <c r="O968">
        <f t="shared" si="28"/>
        <v>1.8380404588701769</v>
      </c>
    </row>
    <row r="969" spans="2:15" x14ac:dyDescent="0.2">
      <c r="B969">
        <v>3200</v>
      </c>
      <c r="C969">
        <v>0.46539149483152398</v>
      </c>
      <c r="D969">
        <v>0.54806254427466305</v>
      </c>
      <c r="E969">
        <v>0.82289972557019098</v>
      </c>
      <c r="F969">
        <v>1.8363537646763799</v>
      </c>
      <c r="G969">
        <v>0.28668635065279902</v>
      </c>
      <c r="H969">
        <v>0.406947047025987</v>
      </c>
      <c r="I969">
        <v>0.56065098128528701</v>
      </c>
      <c r="J969">
        <v>1.2542843789640701</v>
      </c>
      <c r="K969">
        <v>0.524790206985702</v>
      </c>
      <c r="L969">
        <v>2.8061129925022299</v>
      </c>
      <c r="M969">
        <v>3.91188542354715E-3</v>
      </c>
      <c r="N969">
        <v>3.3348150849114799</v>
      </c>
      <c r="O969">
        <f t="shared" si="28"/>
        <v>1.8261476076460741</v>
      </c>
    </row>
    <row r="970" spans="2:15" x14ac:dyDescent="0.2">
      <c r="B970">
        <v>3250</v>
      </c>
      <c r="C970">
        <v>0.43385711382835301</v>
      </c>
      <c r="D970">
        <v>0.55992866131851704</v>
      </c>
      <c r="E970">
        <v>0.74623324757209297</v>
      </c>
      <c r="F970">
        <v>1.74001902271896</v>
      </c>
      <c r="G970">
        <v>0.28757924083257602</v>
      </c>
      <c r="H970">
        <v>0.40731918080504398</v>
      </c>
      <c r="I970">
        <v>0.55107646642070096</v>
      </c>
      <c r="J970">
        <v>1.2459748880583199</v>
      </c>
      <c r="K970">
        <v>0.35549745785881398</v>
      </c>
      <c r="L970">
        <v>2.7629765406239399</v>
      </c>
      <c r="M970">
        <v>3.6611894909680601E-3</v>
      </c>
      <c r="N970">
        <v>3.1221351879737198</v>
      </c>
      <c r="O970">
        <f t="shared" ref="O970:O1000" si="29">N970^0.5</f>
        <v>1.7669564759703957</v>
      </c>
    </row>
    <row r="971" spans="2:15" x14ac:dyDescent="0.2">
      <c r="B971">
        <v>3300</v>
      </c>
      <c r="C971">
        <v>0.42288059173631498</v>
      </c>
      <c r="D971">
        <v>0.58010648645603202</v>
      </c>
      <c r="E971">
        <v>0.80427721990992496</v>
      </c>
      <c r="F971">
        <v>1.80726429810227</v>
      </c>
      <c r="G971">
        <v>0.29520353577668601</v>
      </c>
      <c r="H971">
        <v>0.44188910176101398</v>
      </c>
      <c r="I971">
        <v>0.57800484172369104</v>
      </c>
      <c r="J971">
        <v>1.3150974792613901</v>
      </c>
      <c r="K971">
        <v>0.26861796348011702</v>
      </c>
      <c r="L971">
        <v>2.3641522750354702</v>
      </c>
      <c r="M971">
        <v>1.7932554814627001E-2</v>
      </c>
      <c r="N971">
        <v>2.6507027933302099</v>
      </c>
      <c r="O971">
        <f t="shared" si="29"/>
        <v>1.6280979065554411</v>
      </c>
    </row>
    <row r="972" spans="2:15" x14ac:dyDescent="0.2">
      <c r="B972">
        <v>3350</v>
      </c>
      <c r="C972">
        <v>0.51914276648082902</v>
      </c>
      <c r="D972">
        <v>0.60239149592273999</v>
      </c>
      <c r="E972">
        <v>0.900885795148332</v>
      </c>
      <c r="F972">
        <v>2.0224200575519</v>
      </c>
      <c r="G972">
        <v>0.29730844008776602</v>
      </c>
      <c r="H972">
        <v>0.47951867763150902</v>
      </c>
      <c r="I972">
        <v>0.610931882634273</v>
      </c>
      <c r="J972">
        <v>1.38775900035355</v>
      </c>
      <c r="K972">
        <v>0.21594403913506599</v>
      </c>
      <c r="L972">
        <v>2.8171217598201301</v>
      </c>
      <c r="M972">
        <v>7.7848379740953801E-3</v>
      </c>
      <c r="N972">
        <v>3.04085063692929</v>
      </c>
      <c r="O972">
        <f t="shared" si="29"/>
        <v>1.7438034972236092</v>
      </c>
    </row>
    <row r="973" spans="2:15" x14ac:dyDescent="0.2">
      <c r="B973">
        <v>3400</v>
      </c>
      <c r="C973">
        <v>0.41999324064301102</v>
      </c>
      <c r="D973">
        <v>0.59335809940433704</v>
      </c>
      <c r="E973">
        <v>0.90455110287118601</v>
      </c>
      <c r="F973">
        <v>1.9179024429185301</v>
      </c>
      <c r="G973">
        <v>0.28290011195364301</v>
      </c>
      <c r="H973">
        <v>0.47482250302498702</v>
      </c>
      <c r="I973">
        <v>0.66163051721003396</v>
      </c>
      <c r="J973">
        <v>1.4193531321886601</v>
      </c>
      <c r="K973">
        <v>0.28232896952426401</v>
      </c>
      <c r="L973">
        <v>2.80421553706159</v>
      </c>
      <c r="M973">
        <v>3.8778714075949801E-2</v>
      </c>
      <c r="N973">
        <v>3.12532322066181</v>
      </c>
      <c r="O973">
        <f t="shared" si="29"/>
        <v>1.767858371211283</v>
      </c>
    </row>
    <row r="974" spans="2:15" x14ac:dyDescent="0.2">
      <c r="B974">
        <v>3450</v>
      </c>
      <c r="C974">
        <v>0.439651923115631</v>
      </c>
      <c r="D974">
        <v>0.55698658667655698</v>
      </c>
      <c r="E974">
        <v>0.947402112024607</v>
      </c>
      <c r="F974">
        <v>1.94404062181679</v>
      </c>
      <c r="G974">
        <v>0.29181925196866199</v>
      </c>
      <c r="H974">
        <v>0.44230062277054299</v>
      </c>
      <c r="I974">
        <v>0.61845000663651695</v>
      </c>
      <c r="J974">
        <v>1.3525698813757201</v>
      </c>
      <c r="K974">
        <v>0.27172188835667799</v>
      </c>
      <c r="L974">
        <v>2.9812950084905601</v>
      </c>
      <c r="M974">
        <v>1.1395386380260501E-2</v>
      </c>
      <c r="N974">
        <v>3.2644122832275002</v>
      </c>
      <c r="O974">
        <f t="shared" si="29"/>
        <v>1.8067684641999651</v>
      </c>
    </row>
    <row r="975" spans="2:15" x14ac:dyDescent="0.2">
      <c r="B975">
        <v>3500</v>
      </c>
      <c r="C975">
        <v>0.43249304023798402</v>
      </c>
      <c r="D975">
        <v>0.54320440936209202</v>
      </c>
      <c r="E975">
        <v>0.89287228597962098</v>
      </c>
      <c r="F975">
        <v>1.8685697355797</v>
      </c>
      <c r="G975">
        <v>0.305379283194539</v>
      </c>
      <c r="H975">
        <v>0.47381051714867001</v>
      </c>
      <c r="I975">
        <v>0.67930608536211801</v>
      </c>
      <c r="J975">
        <v>1.4584958857053301</v>
      </c>
      <c r="K975">
        <v>0.16442198979300099</v>
      </c>
      <c r="L975">
        <v>3.21148878080123</v>
      </c>
      <c r="M975">
        <v>2.1406431997390402E-3</v>
      </c>
      <c r="N975">
        <v>3.3780514137939699</v>
      </c>
      <c r="O975">
        <f t="shared" si="29"/>
        <v>1.8379476090993372</v>
      </c>
    </row>
    <row r="976" spans="2:15" x14ac:dyDescent="0.2">
      <c r="B976">
        <v>3550</v>
      </c>
      <c r="C976">
        <v>0.46914826120751901</v>
      </c>
      <c r="D976">
        <v>0.64492506139184202</v>
      </c>
      <c r="E976">
        <v>0.96695974602559498</v>
      </c>
      <c r="F976">
        <v>2.0810330686249601</v>
      </c>
      <c r="G976">
        <v>0.323032537646533</v>
      </c>
      <c r="H976">
        <v>0.50452175350643602</v>
      </c>
      <c r="I976">
        <v>0.67528295864962995</v>
      </c>
      <c r="J976">
        <v>1.5028372498025999</v>
      </c>
      <c r="K976">
        <v>0.256983636818094</v>
      </c>
      <c r="L976">
        <v>3.0698287636898098</v>
      </c>
      <c r="M976">
        <v>1.16048536634864E-3</v>
      </c>
      <c r="N976">
        <v>3.3279728858742601</v>
      </c>
      <c r="O976">
        <f t="shared" si="29"/>
        <v>1.8242732486867914</v>
      </c>
    </row>
    <row r="977" spans="2:15" x14ac:dyDescent="0.2">
      <c r="B977">
        <v>3600</v>
      </c>
      <c r="C977">
        <v>0.52567616109627602</v>
      </c>
      <c r="D977">
        <v>0.60135819204734797</v>
      </c>
      <c r="E977">
        <v>0.92731083072881304</v>
      </c>
      <c r="F977">
        <v>2.05434518387244</v>
      </c>
      <c r="G977">
        <v>0.348227396721701</v>
      </c>
      <c r="H977">
        <v>0.51869989045895104</v>
      </c>
      <c r="I977">
        <v>0.70563020719932601</v>
      </c>
      <c r="J977">
        <v>1.57255749437998</v>
      </c>
      <c r="K977">
        <v>0.32839229157600602</v>
      </c>
      <c r="L977">
        <v>3.19405530484216</v>
      </c>
      <c r="M977">
        <v>3.4174827437160201E-3</v>
      </c>
      <c r="N977">
        <v>3.52586507916189</v>
      </c>
      <c r="O977">
        <f t="shared" si="29"/>
        <v>1.8777287022256144</v>
      </c>
    </row>
    <row r="978" spans="2:15" x14ac:dyDescent="0.2">
      <c r="B978">
        <v>3650</v>
      </c>
      <c r="C978">
        <v>0.45992422305659503</v>
      </c>
      <c r="D978">
        <v>0.58171419177156303</v>
      </c>
      <c r="E978">
        <v>0.94340674684194803</v>
      </c>
      <c r="F978">
        <v>1.9850451616701099</v>
      </c>
      <c r="G978">
        <v>0.36536157271429098</v>
      </c>
      <c r="H978">
        <v>0.50120866860463598</v>
      </c>
      <c r="I978">
        <v>0.76177424582864395</v>
      </c>
      <c r="J978">
        <v>1.6283444871475701</v>
      </c>
      <c r="K978">
        <v>0.59914795806140198</v>
      </c>
      <c r="L978">
        <v>3.4731537050129702</v>
      </c>
      <c r="M978">
        <v>3.6129151723181801E-3</v>
      </c>
      <c r="N978">
        <v>4.0759145782466897</v>
      </c>
      <c r="O978">
        <f t="shared" si="29"/>
        <v>2.0188894418087111</v>
      </c>
    </row>
    <row r="979" spans="2:15" x14ac:dyDescent="0.2">
      <c r="B979">
        <v>3700</v>
      </c>
      <c r="C979">
        <v>0.511741425456677</v>
      </c>
      <c r="D979">
        <v>0.63855917599627499</v>
      </c>
      <c r="E979">
        <v>0.92902256973322195</v>
      </c>
      <c r="F979">
        <v>2.0793231711861702</v>
      </c>
      <c r="G979">
        <v>0.401010057171031</v>
      </c>
      <c r="H979">
        <v>0.54715672061874798</v>
      </c>
      <c r="I979">
        <v>0.76274020027498302</v>
      </c>
      <c r="J979">
        <v>1.7109069780647601</v>
      </c>
      <c r="K979">
        <v>0.29847012103806803</v>
      </c>
      <c r="L979">
        <v>3.0223215580179699</v>
      </c>
      <c r="M979">
        <v>1.3502342402836301E-3</v>
      </c>
      <c r="N979">
        <v>3.3221419132963201</v>
      </c>
      <c r="O979">
        <f t="shared" si="29"/>
        <v>1.8226743848796252</v>
      </c>
    </row>
    <row r="980" spans="2:15" x14ac:dyDescent="0.2">
      <c r="B980">
        <v>3750</v>
      </c>
      <c r="C980">
        <v>0.49575748931094898</v>
      </c>
      <c r="D980">
        <v>0.65257521951061004</v>
      </c>
      <c r="E980">
        <v>0.91044704848435098</v>
      </c>
      <c r="F980">
        <v>2.0587797573059099</v>
      </c>
      <c r="G980">
        <v>0.40008814370901602</v>
      </c>
      <c r="H980">
        <v>0.50921818543930197</v>
      </c>
      <c r="I980">
        <v>0.74694271412705604</v>
      </c>
      <c r="J980">
        <v>1.65624904327537</v>
      </c>
      <c r="K980">
        <v>0.300212669209514</v>
      </c>
      <c r="L980">
        <v>3.0301935592259999</v>
      </c>
      <c r="M980">
        <v>1.95099929763973E-2</v>
      </c>
      <c r="N980">
        <v>3.34991622141191</v>
      </c>
      <c r="O980">
        <f t="shared" si="29"/>
        <v>1.8302776350630279</v>
      </c>
    </row>
    <row r="981" spans="2:15" x14ac:dyDescent="0.2">
      <c r="B981">
        <v>3800</v>
      </c>
      <c r="C981">
        <v>0.55217394424717303</v>
      </c>
      <c r="D981">
        <v>0.69193122892763603</v>
      </c>
      <c r="E981">
        <v>0.94328866804352796</v>
      </c>
      <c r="F981">
        <v>2.18739384121834</v>
      </c>
      <c r="G981">
        <v>0.42072258046119299</v>
      </c>
      <c r="H981">
        <v>0.551876072509211</v>
      </c>
      <c r="I981">
        <v>0.75199788887041996</v>
      </c>
      <c r="J981">
        <v>1.72459654184082</v>
      </c>
      <c r="K981">
        <v>0.262723031395319</v>
      </c>
      <c r="L981">
        <v>3.2105158291419502</v>
      </c>
      <c r="M981">
        <v>7.2209430963571103E-3</v>
      </c>
      <c r="N981">
        <v>3.4804598036336198</v>
      </c>
      <c r="O981">
        <f t="shared" si="29"/>
        <v>1.8655990468569659</v>
      </c>
    </row>
    <row r="982" spans="2:15" x14ac:dyDescent="0.2">
      <c r="B982">
        <v>3850</v>
      </c>
      <c r="C982">
        <v>0.53537286512804105</v>
      </c>
      <c r="D982">
        <v>0.79045624376961998</v>
      </c>
      <c r="E982">
        <v>0.961597814415593</v>
      </c>
      <c r="F982">
        <v>2.2874269233132498</v>
      </c>
      <c r="G982">
        <v>0.42954551121262102</v>
      </c>
      <c r="H982">
        <v>0.59017580294023797</v>
      </c>
      <c r="I982">
        <v>0.80422737975361502</v>
      </c>
      <c r="J982">
        <v>1.82394869390647</v>
      </c>
      <c r="K982">
        <v>0.27554879519700398</v>
      </c>
      <c r="L982">
        <v>3.2694829183243699</v>
      </c>
      <c r="M982">
        <v>2.6840141145518999E-4</v>
      </c>
      <c r="N982">
        <v>3.54530011493283</v>
      </c>
      <c r="O982">
        <f t="shared" si="29"/>
        <v>1.8828967350688222</v>
      </c>
    </row>
    <row r="983" spans="2:15" x14ac:dyDescent="0.2">
      <c r="B983">
        <v>3900</v>
      </c>
      <c r="C983">
        <v>0.57095517991512301</v>
      </c>
      <c r="D983">
        <v>0.86088852186508702</v>
      </c>
      <c r="E983">
        <v>0.97822752742769803</v>
      </c>
      <c r="F983">
        <v>2.4100712292079098</v>
      </c>
      <c r="G983">
        <v>0.450714386759407</v>
      </c>
      <c r="H983">
        <v>0.61059330310653204</v>
      </c>
      <c r="I983">
        <v>0.84054278466011401</v>
      </c>
      <c r="J983">
        <v>1.90185047452605</v>
      </c>
      <c r="K983">
        <v>0.52074247837484799</v>
      </c>
      <c r="L983">
        <v>3.1443174843817201</v>
      </c>
      <c r="M983">
        <v>1.29882127894747E-2</v>
      </c>
      <c r="N983">
        <v>3.6780481755460501</v>
      </c>
      <c r="O983">
        <f t="shared" si="29"/>
        <v>1.9178238124358686</v>
      </c>
    </row>
    <row r="984" spans="2:15" x14ac:dyDescent="0.2">
      <c r="B984">
        <v>3950</v>
      </c>
      <c r="C984">
        <v>0.63290457661452104</v>
      </c>
      <c r="D984">
        <v>0.81859968079149303</v>
      </c>
      <c r="E984">
        <v>1.0237148739027799</v>
      </c>
      <c r="F984">
        <v>2.4752191313087901</v>
      </c>
      <c r="G984">
        <v>0.48761546969858699</v>
      </c>
      <c r="H984">
        <v>0.63082205466727403</v>
      </c>
      <c r="I984">
        <v>0.84985799579728505</v>
      </c>
      <c r="J984">
        <v>1.96829552016315</v>
      </c>
      <c r="K984">
        <v>0.56440568922893797</v>
      </c>
      <c r="L984">
        <v>3.2663732816592002</v>
      </c>
      <c r="M984">
        <v>2.2852366822924301E-2</v>
      </c>
      <c r="N984">
        <v>3.8536313377110698</v>
      </c>
      <c r="O984">
        <f t="shared" si="29"/>
        <v>1.9630668194717851</v>
      </c>
    </row>
    <row r="985" spans="2:15" x14ac:dyDescent="0.2">
      <c r="B985">
        <v>4000</v>
      </c>
      <c r="C985">
        <v>0.67372129703141903</v>
      </c>
      <c r="D985">
        <v>0.81382633070474997</v>
      </c>
      <c r="E985">
        <v>1.0006259725194799</v>
      </c>
      <c r="F985">
        <v>2.4881736002556498</v>
      </c>
      <c r="G985">
        <v>0.50092145995653503</v>
      </c>
      <c r="H985">
        <v>0.62206206151516696</v>
      </c>
      <c r="I985">
        <v>0.82249603632554702</v>
      </c>
      <c r="J985">
        <v>1.9454795577972499</v>
      </c>
      <c r="K985">
        <v>0.84690647964417898</v>
      </c>
      <c r="L985">
        <v>3.4489899315510102</v>
      </c>
      <c r="M985">
        <v>4.7396167765893704E-3</v>
      </c>
      <c r="N985">
        <v>4.3006360279717804</v>
      </c>
      <c r="O985">
        <f t="shared" si="29"/>
        <v>2.0737974896242353</v>
      </c>
    </row>
    <row r="986" spans="2:15" x14ac:dyDescent="0.2">
      <c r="B986">
        <v>4050</v>
      </c>
      <c r="C986">
        <v>0.616583355407609</v>
      </c>
      <c r="D986">
        <v>0.747757119432374</v>
      </c>
      <c r="E986">
        <v>0.87499256880352205</v>
      </c>
      <c r="F986">
        <v>2.2393330436435099</v>
      </c>
      <c r="G986">
        <v>0.46971182674569001</v>
      </c>
      <c r="H986">
        <v>0.62786989098758905</v>
      </c>
      <c r="I986">
        <v>0.76608272401767996</v>
      </c>
      <c r="J986">
        <v>1.86366444175096</v>
      </c>
      <c r="K986">
        <v>0.71571494168823202</v>
      </c>
      <c r="L986">
        <v>2.9922056397299999</v>
      </c>
      <c r="M986">
        <v>1.44377636317282E-2</v>
      </c>
      <c r="N986">
        <v>3.72235834504996</v>
      </c>
      <c r="O986">
        <f t="shared" si="29"/>
        <v>1.9293414278063796</v>
      </c>
    </row>
    <row r="987" spans="2:15" x14ac:dyDescent="0.2">
      <c r="B987">
        <v>4100</v>
      </c>
      <c r="C987">
        <v>0.60193821118722302</v>
      </c>
      <c r="D987">
        <v>0.76659590942726297</v>
      </c>
      <c r="E987">
        <v>0.814867681798643</v>
      </c>
      <c r="F987">
        <v>2.1834018024131301</v>
      </c>
      <c r="G987">
        <v>0.449825698582005</v>
      </c>
      <c r="H987">
        <v>0.62269420343144299</v>
      </c>
      <c r="I987">
        <v>0.67897541609890599</v>
      </c>
      <c r="J987">
        <v>1.75149531811235</v>
      </c>
      <c r="K987">
        <v>0.495428380625483</v>
      </c>
      <c r="L987">
        <v>2.81653732851575</v>
      </c>
      <c r="M987">
        <v>2.6300189767668899E-2</v>
      </c>
      <c r="N987">
        <v>3.3382658989089098</v>
      </c>
      <c r="O987">
        <f t="shared" si="29"/>
        <v>1.8270921977034738</v>
      </c>
    </row>
    <row r="988" spans="2:15" x14ac:dyDescent="0.2">
      <c r="B988">
        <v>4150</v>
      </c>
      <c r="C988">
        <v>0.58460832969043197</v>
      </c>
      <c r="D988">
        <v>0.73253654168075799</v>
      </c>
      <c r="E988">
        <v>0.86437650227754603</v>
      </c>
      <c r="F988">
        <v>2.18152137364874</v>
      </c>
      <c r="G988">
        <v>0.429453775054352</v>
      </c>
      <c r="H988">
        <v>0.63933866475291901</v>
      </c>
      <c r="I988">
        <v>0.66996920443249597</v>
      </c>
      <c r="J988">
        <v>1.73876164423977</v>
      </c>
      <c r="K988">
        <v>0.46336382537162002</v>
      </c>
      <c r="L988">
        <v>2.2989110819850098</v>
      </c>
      <c r="M988">
        <v>5.8575579696388901E-2</v>
      </c>
      <c r="N988">
        <v>2.8208504870530202</v>
      </c>
      <c r="O988">
        <f t="shared" si="29"/>
        <v>1.679538772119602</v>
      </c>
    </row>
    <row r="989" spans="2:15" x14ac:dyDescent="0.2">
      <c r="B989">
        <v>4200</v>
      </c>
      <c r="C989">
        <v>0.59898050490805299</v>
      </c>
      <c r="D989">
        <v>0.78975164240412998</v>
      </c>
      <c r="E989">
        <v>0.80717075560838802</v>
      </c>
      <c r="F989">
        <v>2.1959029029205701</v>
      </c>
      <c r="G989">
        <v>0.44418505770470701</v>
      </c>
      <c r="H989">
        <v>0.67555869061919305</v>
      </c>
      <c r="I989">
        <v>0.67669251862545399</v>
      </c>
      <c r="J989">
        <v>1.7964362669493501</v>
      </c>
      <c r="K989">
        <v>0.67882199370741203</v>
      </c>
      <c r="L989">
        <v>2.49236593698213</v>
      </c>
      <c r="M989">
        <v>6.0603479809367103E-2</v>
      </c>
      <c r="N989">
        <v>3.2317914104989098</v>
      </c>
      <c r="O989">
        <f t="shared" si="29"/>
        <v>1.7977183902099099</v>
      </c>
    </row>
    <row r="990" spans="2:15" x14ac:dyDescent="0.2">
      <c r="B990">
        <v>4250</v>
      </c>
      <c r="C990">
        <v>0.60733772436043199</v>
      </c>
      <c r="D990">
        <v>0.79835349743904205</v>
      </c>
      <c r="E990">
        <v>0.83245414192461997</v>
      </c>
      <c r="F990">
        <v>2.2381453637240898</v>
      </c>
      <c r="G990">
        <v>0.43534607812474002</v>
      </c>
      <c r="H990">
        <v>0.656123679259486</v>
      </c>
      <c r="I990">
        <v>0.65384567927993598</v>
      </c>
      <c r="J990">
        <v>1.7453154366641599</v>
      </c>
      <c r="K990">
        <v>0.84241483988251498</v>
      </c>
      <c r="L990">
        <v>2.4013510771632398</v>
      </c>
      <c r="M990">
        <v>1.6937256899874801E-2</v>
      </c>
      <c r="N990">
        <v>3.2607031739456298</v>
      </c>
      <c r="O990">
        <f t="shared" si="29"/>
        <v>1.8057417240418492</v>
      </c>
    </row>
    <row r="991" spans="2:15" x14ac:dyDescent="0.2">
      <c r="B991">
        <v>4300</v>
      </c>
      <c r="C991">
        <v>0.65587216073739096</v>
      </c>
      <c r="D991">
        <v>0.86699143900342002</v>
      </c>
      <c r="E991">
        <v>0.74795724024249799</v>
      </c>
      <c r="F991">
        <v>2.2708208399833101</v>
      </c>
      <c r="G991">
        <v>0.47950629644742399</v>
      </c>
      <c r="H991">
        <v>0.69687420257798105</v>
      </c>
      <c r="I991">
        <v>0.632680595006477</v>
      </c>
      <c r="J991">
        <v>1.8090610940318801</v>
      </c>
      <c r="K991">
        <v>0.64750716695760302</v>
      </c>
      <c r="L991">
        <v>2.0068833807200499</v>
      </c>
      <c r="M991">
        <v>4.9379828841707898E-2</v>
      </c>
      <c r="N991">
        <v>2.7037703765193601</v>
      </c>
      <c r="O991">
        <f t="shared" si="29"/>
        <v>1.6443145613049104</v>
      </c>
    </row>
    <row r="992" spans="2:15" x14ac:dyDescent="0.2">
      <c r="B992">
        <v>4350</v>
      </c>
      <c r="C992">
        <v>0.58904088245259001</v>
      </c>
      <c r="D992">
        <v>0.77204145616086295</v>
      </c>
      <c r="E992">
        <v>0.75829871211939204</v>
      </c>
      <c r="F992">
        <v>2.1193810507328399</v>
      </c>
      <c r="G992">
        <v>0.48836309248502802</v>
      </c>
      <c r="H992">
        <v>0.67268842666636497</v>
      </c>
      <c r="I992">
        <v>0.60322495435392298</v>
      </c>
      <c r="J992">
        <v>1.76427647350532</v>
      </c>
      <c r="K992">
        <v>0.45264854814507699</v>
      </c>
      <c r="L992">
        <v>2.3621575350197399</v>
      </c>
      <c r="M992">
        <v>0.1367619344886</v>
      </c>
      <c r="N992">
        <v>2.95156801765342</v>
      </c>
      <c r="O992">
        <f t="shared" si="29"/>
        <v>1.7180128106779122</v>
      </c>
    </row>
    <row r="993" spans="2:15" x14ac:dyDescent="0.2">
      <c r="B993">
        <v>4400</v>
      </c>
      <c r="C993">
        <v>0.56355865502955105</v>
      </c>
      <c r="D993">
        <v>0.72850136404197197</v>
      </c>
      <c r="E993">
        <v>0.786431380858023</v>
      </c>
      <c r="F993">
        <v>2.0784913999295398</v>
      </c>
      <c r="G993">
        <v>0.45362741395539902</v>
      </c>
      <c r="H993">
        <v>0.68362070442183498</v>
      </c>
      <c r="I993">
        <v>0.64808209717447196</v>
      </c>
      <c r="J993">
        <v>1.7853302155517099</v>
      </c>
      <c r="K993">
        <v>0.150269189278947</v>
      </c>
      <c r="L993">
        <v>2.80306788331368</v>
      </c>
      <c r="M993">
        <v>0.123030379375853</v>
      </c>
      <c r="N993">
        <v>3.0763674519684798</v>
      </c>
      <c r="O993">
        <f t="shared" si="29"/>
        <v>1.7539576539838355</v>
      </c>
    </row>
    <row r="994" spans="2:15" x14ac:dyDescent="0.2">
      <c r="B994">
        <v>4450</v>
      </c>
      <c r="C994">
        <v>0.59342702350351395</v>
      </c>
      <c r="D994">
        <v>0.78945467894698695</v>
      </c>
      <c r="E994">
        <v>0.79469845261512995</v>
      </c>
      <c r="F994">
        <v>2.17758015506563</v>
      </c>
      <c r="G994">
        <v>0.44523731532008398</v>
      </c>
      <c r="H994">
        <v>0.65173145905603203</v>
      </c>
      <c r="I994">
        <v>0.66889096356831101</v>
      </c>
      <c r="J994">
        <v>1.7658597379444301</v>
      </c>
      <c r="K994">
        <v>0.10923165524425001</v>
      </c>
      <c r="L994">
        <v>3.43277351011624</v>
      </c>
      <c r="M994">
        <v>0.112878071254582</v>
      </c>
      <c r="N994">
        <v>3.6548832366150799</v>
      </c>
      <c r="O994">
        <f t="shared" si="29"/>
        <v>1.9117748917210624</v>
      </c>
    </row>
    <row r="995" spans="2:15" x14ac:dyDescent="0.2">
      <c r="B995">
        <v>4500</v>
      </c>
      <c r="C995">
        <v>0.57367147830856902</v>
      </c>
      <c r="D995">
        <v>0.78408889557493799</v>
      </c>
      <c r="E995">
        <v>0.84625448236505496</v>
      </c>
      <c r="F995">
        <v>2.20401485624856</v>
      </c>
      <c r="G995">
        <v>0.46754174679726002</v>
      </c>
      <c r="H995">
        <v>0.65158793874027598</v>
      </c>
      <c r="I995">
        <v>0.67963647735153399</v>
      </c>
      <c r="J995">
        <v>1.7987661628890701</v>
      </c>
      <c r="K995">
        <v>5.55479284094684E-2</v>
      </c>
      <c r="L995">
        <v>3.2792632340745298</v>
      </c>
      <c r="M995">
        <v>6.3466818333270905E-2</v>
      </c>
      <c r="N995">
        <v>3.3982779808172698</v>
      </c>
      <c r="O995">
        <f t="shared" si="29"/>
        <v>1.8434418843069802</v>
      </c>
    </row>
    <row r="996" spans="2:15" x14ac:dyDescent="0.2">
      <c r="B996">
        <v>4550</v>
      </c>
      <c r="C996">
        <v>0.62526326643462604</v>
      </c>
      <c r="D996">
        <v>0.83787439516176798</v>
      </c>
      <c r="E996">
        <v>0.86046751661006404</v>
      </c>
      <c r="F996">
        <v>2.32360517820646</v>
      </c>
      <c r="G996">
        <v>0.490497778370098</v>
      </c>
      <c r="H996">
        <v>0.65436860047351098</v>
      </c>
      <c r="I996">
        <v>0.66305969226207395</v>
      </c>
      <c r="J996">
        <v>1.8079260711056799</v>
      </c>
      <c r="K996">
        <v>0.104762394937136</v>
      </c>
      <c r="L996">
        <v>3.1652531468754601</v>
      </c>
      <c r="M996">
        <v>0.22849639066410099</v>
      </c>
      <c r="N996">
        <v>3.4985119324767</v>
      </c>
      <c r="O996">
        <f t="shared" si="29"/>
        <v>1.8704309483316137</v>
      </c>
    </row>
    <row r="997" spans="2:15" x14ac:dyDescent="0.2">
      <c r="B997">
        <v>4600</v>
      </c>
      <c r="C997">
        <v>0.64630359264685799</v>
      </c>
      <c r="D997">
        <v>0.78641432813926904</v>
      </c>
      <c r="E997">
        <v>0.854800274130181</v>
      </c>
      <c r="F997">
        <v>2.2875181949163101</v>
      </c>
      <c r="G997">
        <v>0.47650524796355198</v>
      </c>
      <c r="H997">
        <v>0.66169328336709499</v>
      </c>
      <c r="I997">
        <v>0.65745040194509796</v>
      </c>
      <c r="J997">
        <v>1.7956489332757399</v>
      </c>
      <c r="K997">
        <v>0.113122475544557</v>
      </c>
      <c r="L997">
        <v>2.4251221567050001</v>
      </c>
      <c r="M997">
        <v>0.15437092814123901</v>
      </c>
      <c r="N997">
        <v>2.6926155603908</v>
      </c>
      <c r="O997">
        <f t="shared" si="29"/>
        <v>1.6409191206122256</v>
      </c>
    </row>
    <row r="998" spans="2:15" x14ac:dyDescent="0.2">
      <c r="B998">
        <v>4650</v>
      </c>
      <c r="C998">
        <v>0.59324461923135396</v>
      </c>
      <c r="D998">
        <v>0.74419643663339397</v>
      </c>
      <c r="E998">
        <v>0.79097093094044701</v>
      </c>
      <c r="F998">
        <v>2.1284119868052001</v>
      </c>
      <c r="G998">
        <v>0.45460336460786499</v>
      </c>
      <c r="H998">
        <v>0.62121347997961396</v>
      </c>
      <c r="I998">
        <v>0.64275590009697203</v>
      </c>
      <c r="J998">
        <v>1.7185727446844501</v>
      </c>
      <c r="K998">
        <v>0.124193884757173</v>
      </c>
      <c r="L998">
        <v>2.3618076725637498</v>
      </c>
      <c r="M998">
        <v>0.14928013969252299</v>
      </c>
      <c r="N998">
        <v>2.6352816970134398</v>
      </c>
      <c r="O998">
        <f t="shared" si="29"/>
        <v>1.6233550742254264</v>
      </c>
    </row>
    <row r="999" spans="2:15" x14ac:dyDescent="0.2">
      <c r="B999">
        <v>4700</v>
      </c>
      <c r="C999">
        <v>0.56258940468496998</v>
      </c>
      <c r="D999">
        <v>0.74218985814766603</v>
      </c>
      <c r="E999">
        <v>0.73824842507218602</v>
      </c>
      <c r="F999">
        <v>2.0430276879048201</v>
      </c>
      <c r="G999">
        <v>0.396071954457697</v>
      </c>
      <c r="H999">
        <v>0.59837566203396797</v>
      </c>
      <c r="I999">
        <v>0.59697033282586598</v>
      </c>
      <c r="J999">
        <v>1.59141794931753</v>
      </c>
      <c r="K999">
        <v>0.13679569550384499</v>
      </c>
      <c r="L999">
        <v>2.2335250054737901</v>
      </c>
      <c r="M999">
        <v>0.14886394869462799</v>
      </c>
      <c r="N999">
        <v>2.5191846496722601</v>
      </c>
      <c r="O999">
        <f t="shared" si="29"/>
        <v>1.5871939546483473</v>
      </c>
    </row>
    <row r="1000" spans="2:15" x14ac:dyDescent="0.2">
      <c r="B1000">
        <v>4750</v>
      </c>
      <c r="C1000">
        <v>0.53504064536126095</v>
      </c>
      <c r="D1000">
        <v>0.77649439641850204</v>
      </c>
      <c r="E1000">
        <v>0.74488936894719804</v>
      </c>
      <c r="F1000">
        <v>2.0564244107269598</v>
      </c>
      <c r="G1000">
        <v>0.36354384176467403</v>
      </c>
      <c r="H1000">
        <v>0.61295891736121599</v>
      </c>
      <c r="I1000">
        <v>0.593225749472161</v>
      </c>
      <c r="J1000">
        <v>1.5697285085980499</v>
      </c>
      <c r="K1000">
        <v>0.108658167642919</v>
      </c>
      <c r="L1000">
        <v>3.2128429794871902</v>
      </c>
      <c r="M1000">
        <v>6.5722339494379195E-2</v>
      </c>
      <c r="N1000">
        <v>3.3872234866244901</v>
      </c>
      <c r="O1000">
        <f t="shared" si="29"/>
        <v>1.8404411119686743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412AB-926E-2F46-B1C3-75B442D45998}">
  <dimension ref="A1:AM309"/>
  <sheetViews>
    <sheetView workbookViewId="0">
      <selection activeCell="C6" sqref="C6"/>
    </sheetView>
  </sheetViews>
  <sheetFormatPr baseColWidth="10" defaultRowHeight="16" x14ac:dyDescent="0.2"/>
  <sheetData>
    <row r="1" spans="1:39" x14ac:dyDescent="0.2">
      <c r="A1" t="s">
        <v>34</v>
      </c>
      <c r="I1" t="s">
        <v>24</v>
      </c>
      <c r="J1" t="s">
        <v>25</v>
      </c>
      <c r="K1" t="s">
        <v>26</v>
      </c>
    </row>
    <row r="2" spans="1:39" x14ac:dyDescent="0.2">
      <c r="G2" t="s">
        <v>27</v>
      </c>
      <c r="H2" t="s">
        <v>17</v>
      </c>
      <c r="I2" s="2">
        <v>4.1323999999999999E-4</v>
      </c>
      <c r="J2" s="2">
        <f t="shared" ref="J2:J3" si="0">I2*0.0000000000000001/6</f>
        <v>6.8873333333333329E-21</v>
      </c>
      <c r="K2" s="3">
        <f>J2/0.000000000000001</f>
        <v>6.8873333333333327E-6</v>
      </c>
      <c r="L2" s="3"/>
      <c r="N2" t="s">
        <v>83</v>
      </c>
    </row>
    <row r="3" spans="1:39" x14ac:dyDescent="0.2">
      <c r="H3" t="s">
        <v>19</v>
      </c>
      <c r="I3" s="2">
        <v>2.8719999999999999E-4</v>
      </c>
      <c r="J3" s="2">
        <f t="shared" si="0"/>
        <v>4.7866666666666664E-21</v>
      </c>
      <c r="K3" s="3">
        <f t="shared" ref="K3" si="1">J3/0.000000000000001</f>
        <v>4.786666666666666E-6</v>
      </c>
      <c r="L3" s="3">
        <f>K3+2*K2</f>
        <v>1.8561333333333331E-5</v>
      </c>
      <c r="N3" s="2">
        <f>(I7-L3)/I7*100</f>
        <v>8.1304032204843946</v>
      </c>
    </row>
    <row r="4" spans="1:39" x14ac:dyDescent="0.2">
      <c r="H4" t="s">
        <v>20</v>
      </c>
      <c r="I4" s="2">
        <v>7.5258000000000003E-5</v>
      </c>
      <c r="J4" s="2">
        <f>I4*0.0000000000000001/6</f>
        <v>1.2543E-21</v>
      </c>
      <c r="K4" s="3">
        <f>J4/0.000000000000001</f>
        <v>1.2543E-6</v>
      </c>
    </row>
    <row r="6" spans="1:39" x14ac:dyDescent="0.2">
      <c r="G6" t="s">
        <v>28</v>
      </c>
      <c r="I6" s="2">
        <v>2.0204</v>
      </c>
      <c r="J6" t="s">
        <v>29</v>
      </c>
    </row>
    <row r="7" spans="1:39" x14ac:dyDescent="0.2">
      <c r="I7" s="2">
        <f>I6*(0.00000001)/(0.001)</f>
        <v>2.0203999999999998E-5</v>
      </c>
      <c r="J7" t="s">
        <v>26</v>
      </c>
    </row>
    <row r="8" spans="1:39" x14ac:dyDescent="0.2">
      <c r="E8" t="s">
        <v>37</v>
      </c>
      <c r="R8" t="s">
        <v>40</v>
      </c>
      <c r="AD8" t="s">
        <v>41</v>
      </c>
    </row>
    <row r="9" spans="1:39" x14ac:dyDescent="0.2">
      <c r="N9" t="s">
        <v>35</v>
      </c>
      <c r="O9" t="s">
        <v>36</v>
      </c>
      <c r="Z9" t="s">
        <v>35</v>
      </c>
      <c r="AA9" t="s">
        <v>36</v>
      </c>
      <c r="AL9" t="s">
        <v>35</v>
      </c>
      <c r="AM9" t="s">
        <v>36</v>
      </c>
    </row>
    <row r="10" spans="1:39" x14ac:dyDescent="0.2">
      <c r="C10">
        <v>50</v>
      </c>
      <c r="D10">
        <v>50</v>
      </c>
      <c r="E10">
        <v>0</v>
      </c>
      <c r="F10">
        <f>E10</f>
        <v>0</v>
      </c>
      <c r="G10">
        <v>50</v>
      </c>
      <c r="H10">
        <v>3050</v>
      </c>
      <c r="I10">
        <v>1.3133055260854001</v>
      </c>
      <c r="J10">
        <f>I10-$I$10</f>
        <v>0</v>
      </c>
      <c r="K10">
        <v>1050</v>
      </c>
      <c r="L10">
        <v>0.20581635941798901</v>
      </c>
      <c r="M10">
        <f>L10-$L$10</f>
        <v>0</v>
      </c>
      <c r="N10">
        <f>AVERAGE(F10,J10,M10)</f>
        <v>0</v>
      </c>
      <c r="O10">
        <f t="shared" ref="O10:O41" si="2">STDEV(E10,J10,M10)</f>
        <v>0</v>
      </c>
      <c r="Q10">
        <v>50</v>
      </c>
      <c r="R10">
        <v>0</v>
      </c>
      <c r="S10">
        <f>R10</f>
        <v>0</v>
      </c>
      <c r="T10">
        <v>3050</v>
      </c>
      <c r="U10">
        <v>1.3187686567811101</v>
      </c>
      <c r="V10">
        <f>U10-$U$10</f>
        <v>0</v>
      </c>
      <c r="W10">
        <v>1050</v>
      </c>
      <c r="X10">
        <v>0.86627612015074795</v>
      </c>
      <c r="Y10">
        <f>X10-$X$10</f>
        <v>0</v>
      </c>
      <c r="Z10">
        <f>AVERAGE(S10,V10,Y10)</f>
        <v>0</v>
      </c>
      <c r="AA10">
        <f>STDEV(S10,V10,Y10)</f>
        <v>0</v>
      </c>
      <c r="AC10">
        <v>50</v>
      </c>
      <c r="AD10">
        <v>0</v>
      </c>
      <c r="AE10">
        <f>AD10</f>
        <v>0</v>
      </c>
      <c r="AF10">
        <v>3050</v>
      </c>
      <c r="AG10">
        <v>0.95864865335920701</v>
      </c>
      <c r="AH10">
        <f>AG10-$AG$10</f>
        <v>0</v>
      </c>
      <c r="AI10">
        <v>1050</v>
      </c>
      <c r="AJ10">
        <v>0.55626225866146095</v>
      </c>
      <c r="AK10">
        <f>AJ10-$AJ$10</f>
        <v>0</v>
      </c>
      <c r="AL10">
        <f>AVERAGE(AE10,AH10,AK10)</f>
        <v>0</v>
      </c>
      <c r="AM10">
        <f>STDEV(AE10,AH10,AK10)</f>
        <v>0</v>
      </c>
    </row>
    <row r="11" spans="1:39" x14ac:dyDescent="0.2">
      <c r="C11">
        <v>100</v>
      </c>
      <c r="D11">
        <v>100</v>
      </c>
      <c r="E11">
        <v>4.02150203826269E-2</v>
      </c>
      <c r="F11">
        <f t="shared" ref="F11:F74" si="3">E11</f>
        <v>4.02150203826269E-2</v>
      </c>
      <c r="G11">
        <v>100</v>
      </c>
      <c r="H11">
        <v>3100</v>
      </c>
      <c r="I11">
        <v>1.0808885856375801</v>
      </c>
      <c r="J11">
        <f>I11-$I$10</f>
        <v>-0.23241694044782002</v>
      </c>
      <c r="K11">
        <v>1100</v>
      </c>
      <c r="L11">
        <v>0.34009263843603599</v>
      </c>
      <c r="M11">
        <f>L11-$L$10</f>
        <v>0.13427627901804698</v>
      </c>
      <c r="N11">
        <f t="shared" ref="N11:N41" si="4">AVERAGE(F11,J11,M11)</f>
        <v>-1.9308547015715383E-2</v>
      </c>
      <c r="O11">
        <f t="shared" si="2"/>
        <v>0.19045542945116942</v>
      </c>
      <c r="Q11">
        <v>100</v>
      </c>
      <c r="R11">
        <v>0.13148315752522999</v>
      </c>
      <c r="S11">
        <f t="shared" ref="S11:S74" si="5">R11</f>
        <v>0.13148315752522999</v>
      </c>
      <c r="T11">
        <v>3100</v>
      </c>
      <c r="U11">
        <v>1.32802670509372</v>
      </c>
      <c r="V11">
        <f t="shared" ref="V11:V49" si="6">U11-$U$10</f>
        <v>9.2580483126099011E-3</v>
      </c>
      <c r="W11">
        <v>1100</v>
      </c>
      <c r="X11">
        <v>0.862345724156381</v>
      </c>
      <c r="Y11">
        <f>X11-$X$10</f>
        <v>-3.9303959943669531E-3</v>
      </c>
      <c r="Z11">
        <f t="shared" ref="Z11:Z74" si="7">AVERAGE(S11,V11,Y11)</f>
        <v>4.5603603281157645E-2</v>
      </c>
      <c r="AA11">
        <f t="shared" ref="AA11:AA74" si="8">STDEV(S11,V11,Y11)</f>
        <v>7.4665635627643182E-2</v>
      </c>
      <c r="AC11">
        <v>100</v>
      </c>
      <c r="AD11">
        <v>2.9755864369209802E-2</v>
      </c>
      <c r="AE11">
        <f t="shared" ref="AE11:AE74" si="9">AD11</f>
        <v>2.9755864369209802E-2</v>
      </c>
      <c r="AF11">
        <v>3100</v>
      </c>
      <c r="AG11">
        <v>0.98574904405131403</v>
      </c>
      <c r="AH11">
        <f t="shared" ref="AH11:AH49" si="10">AG11-$AG$10</f>
        <v>2.7100390692107013E-2</v>
      </c>
      <c r="AI11">
        <v>1100</v>
      </c>
      <c r="AJ11">
        <v>0.52002723631516701</v>
      </c>
      <c r="AK11">
        <f t="shared" ref="AK11:AK74" si="11">AJ11-$AJ$10</f>
        <v>-3.6235022346293944E-2</v>
      </c>
      <c r="AL11">
        <f>AVERAGE(AE11,AH11,AK11)</f>
        <v>6.8737442383409566E-3</v>
      </c>
      <c r="AM11">
        <f>STDEV(AE11,AH11,AK11)</f>
        <v>3.7356889624925241E-2</v>
      </c>
    </row>
    <row r="12" spans="1:39" x14ac:dyDescent="0.2">
      <c r="C12">
        <v>150</v>
      </c>
      <c r="D12">
        <v>150</v>
      </c>
      <c r="E12">
        <v>0.101087412136525</v>
      </c>
      <c r="F12">
        <f t="shared" si="3"/>
        <v>0.101087412136525</v>
      </c>
      <c r="G12">
        <v>150</v>
      </c>
      <c r="H12">
        <v>3150</v>
      </c>
      <c r="I12">
        <v>1.15936604227844</v>
      </c>
      <c r="J12">
        <f t="shared" ref="J12:J49" si="12">I12-$I$10</f>
        <v>-0.1539394838069601</v>
      </c>
      <c r="K12">
        <v>1150</v>
      </c>
      <c r="L12">
        <v>0.54306401927644798</v>
      </c>
      <c r="M12">
        <f t="shared" ref="M12:M74" si="13">L12-$L$10</f>
        <v>0.33724765985845895</v>
      </c>
      <c r="N12">
        <f t="shared" si="4"/>
        <v>9.4798529396007955E-2</v>
      </c>
      <c r="O12">
        <f t="shared" si="2"/>
        <v>0.2456539538866436</v>
      </c>
      <c r="Q12">
        <v>150</v>
      </c>
      <c r="R12">
        <v>0.21161404097657399</v>
      </c>
      <c r="S12">
        <f t="shared" si="5"/>
        <v>0.21161404097657399</v>
      </c>
      <c r="T12">
        <v>3150</v>
      </c>
      <c r="U12">
        <v>1.28488284620986</v>
      </c>
      <c r="V12">
        <f t="shared" si="6"/>
        <v>-3.3885810571250063E-2</v>
      </c>
      <c r="W12">
        <v>1150</v>
      </c>
      <c r="X12">
        <v>0.89510225233053797</v>
      </c>
      <c r="Y12">
        <f t="shared" ref="Y12:Y74" si="14">X12-$X$10</f>
        <v>2.8826132179790021E-2</v>
      </c>
      <c r="Z12">
        <f t="shared" si="7"/>
        <v>6.8851454195037978E-2</v>
      </c>
      <c r="AA12">
        <f t="shared" si="8"/>
        <v>0.12755024139263374</v>
      </c>
      <c r="AC12">
        <v>150</v>
      </c>
      <c r="AD12">
        <v>6.7689015880487494E-2</v>
      </c>
      <c r="AE12">
        <f t="shared" si="9"/>
        <v>6.7689015880487494E-2</v>
      </c>
      <c r="AF12">
        <v>3150</v>
      </c>
      <c r="AG12">
        <v>0.95373199468211201</v>
      </c>
      <c r="AH12">
        <f t="shared" si="10"/>
        <v>-4.9166586770950094E-3</v>
      </c>
      <c r="AI12">
        <v>1150</v>
      </c>
      <c r="AJ12">
        <v>0.54721116884487497</v>
      </c>
      <c r="AK12">
        <f t="shared" si="11"/>
        <v>-9.0510898165859777E-3</v>
      </c>
      <c r="AL12">
        <f t="shared" ref="AL12:AL75" si="15">AVERAGE(AE12,AH12,AK12)</f>
        <v>1.7907089128935502E-2</v>
      </c>
      <c r="AM12">
        <f t="shared" ref="AM12:AM75" si="16">STDEV(AE12,AH12,AK12)</f>
        <v>4.3161945664375048E-2</v>
      </c>
    </row>
    <row r="13" spans="1:39" x14ac:dyDescent="0.2">
      <c r="C13">
        <v>200</v>
      </c>
      <c r="D13">
        <v>200</v>
      </c>
      <c r="E13">
        <v>0.116362024509068</v>
      </c>
      <c r="F13">
        <f t="shared" si="3"/>
        <v>0.116362024509068</v>
      </c>
      <c r="G13">
        <v>200</v>
      </c>
      <c r="H13">
        <v>3200</v>
      </c>
      <c r="I13">
        <v>0.864728184773079</v>
      </c>
      <c r="J13">
        <f t="shared" si="12"/>
        <v>-0.44857734131232108</v>
      </c>
      <c r="K13">
        <v>1200</v>
      </c>
      <c r="L13">
        <v>0.80865998005996997</v>
      </c>
      <c r="M13">
        <f t="shared" si="13"/>
        <v>0.60284362064198094</v>
      </c>
      <c r="N13">
        <f t="shared" si="4"/>
        <v>9.0209434612909298E-2</v>
      </c>
      <c r="O13">
        <f t="shared" si="2"/>
        <v>0.52619813595064635</v>
      </c>
      <c r="Q13">
        <v>200</v>
      </c>
      <c r="R13">
        <v>0.19051533956504901</v>
      </c>
      <c r="S13">
        <f t="shared" si="5"/>
        <v>0.19051533956504901</v>
      </c>
      <c r="T13">
        <v>3200</v>
      </c>
      <c r="U13">
        <v>1.26262336545897</v>
      </c>
      <c r="V13">
        <f t="shared" si="6"/>
        <v>-5.6145291322140078E-2</v>
      </c>
      <c r="W13">
        <v>1200</v>
      </c>
      <c r="X13">
        <v>1.0616102959325699</v>
      </c>
      <c r="Y13">
        <f>X13-$X$10</f>
        <v>0.19533417578182199</v>
      </c>
      <c r="Z13">
        <f t="shared" si="7"/>
        <v>0.10990140800824365</v>
      </c>
      <c r="AA13">
        <f t="shared" si="8"/>
        <v>0.14382084363716952</v>
      </c>
      <c r="AC13">
        <v>200</v>
      </c>
      <c r="AD13">
        <v>8.3909435865959198E-2</v>
      </c>
      <c r="AE13">
        <f t="shared" si="9"/>
        <v>8.3909435865959198E-2</v>
      </c>
      <c r="AF13">
        <v>3200</v>
      </c>
      <c r="AG13">
        <v>0.96460278487564299</v>
      </c>
      <c r="AH13">
        <f t="shared" si="10"/>
        <v>5.9541315164359787E-3</v>
      </c>
      <c r="AI13">
        <v>1200</v>
      </c>
      <c r="AJ13">
        <v>0.54556772339118298</v>
      </c>
      <c r="AK13">
        <f t="shared" si="11"/>
        <v>-1.0694535270277972E-2</v>
      </c>
      <c r="AL13">
        <f t="shared" si="15"/>
        <v>2.6389677370705734E-2</v>
      </c>
      <c r="AM13">
        <f t="shared" si="16"/>
        <v>5.050432149289772E-2</v>
      </c>
    </row>
    <row r="14" spans="1:39" x14ac:dyDescent="0.2">
      <c r="C14">
        <v>250</v>
      </c>
      <c r="D14">
        <v>250</v>
      </c>
      <c r="E14">
        <v>0.30925250878351401</v>
      </c>
      <c r="F14">
        <f t="shared" si="3"/>
        <v>0.30925250878351401</v>
      </c>
      <c r="G14">
        <v>250</v>
      </c>
      <c r="H14">
        <v>3250</v>
      </c>
      <c r="I14">
        <v>0.69012612917772498</v>
      </c>
      <c r="J14">
        <f t="shared" si="12"/>
        <v>-0.6231793969076751</v>
      </c>
      <c r="K14">
        <v>1250</v>
      </c>
      <c r="L14">
        <v>0.53675020721920497</v>
      </c>
      <c r="M14">
        <f t="shared" si="13"/>
        <v>0.33093384780121593</v>
      </c>
      <c r="N14">
        <f t="shared" si="4"/>
        <v>5.6689865590182813E-3</v>
      </c>
      <c r="O14">
        <f t="shared" si="2"/>
        <v>0.54470656059653366</v>
      </c>
      <c r="Q14">
        <v>250</v>
      </c>
      <c r="R14">
        <v>0.185369801396088</v>
      </c>
      <c r="S14">
        <f t="shared" si="5"/>
        <v>0.185369801396088</v>
      </c>
      <c r="T14">
        <v>3250</v>
      </c>
      <c r="U14">
        <v>1.30019159268986</v>
      </c>
      <c r="V14">
        <f t="shared" si="6"/>
        <v>-1.8577064091250151E-2</v>
      </c>
      <c r="W14">
        <v>1250</v>
      </c>
      <c r="X14">
        <v>1.0241884938282899</v>
      </c>
      <c r="Y14">
        <f t="shared" si="14"/>
        <v>0.15791237367754196</v>
      </c>
      <c r="Z14">
        <f t="shared" si="7"/>
        <v>0.10823503699412661</v>
      </c>
      <c r="AA14">
        <f t="shared" si="8"/>
        <v>0.11067727553791543</v>
      </c>
      <c r="AC14">
        <v>250</v>
      </c>
      <c r="AD14">
        <v>9.7750715810334607E-2</v>
      </c>
      <c r="AE14">
        <f t="shared" si="9"/>
        <v>9.7750715810334607E-2</v>
      </c>
      <c r="AF14">
        <v>3250</v>
      </c>
      <c r="AG14">
        <v>0.96455504791146196</v>
      </c>
      <c r="AH14">
        <f t="shared" si="10"/>
        <v>5.9063945522549455E-3</v>
      </c>
      <c r="AI14">
        <v>1250</v>
      </c>
      <c r="AJ14">
        <v>0.59222014127445399</v>
      </c>
      <c r="AK14">
        <f t="shared" si="11"/>
        <v>3.5957882612993042E-2</v>
      </c>
      <c r="AL14">
        <f t="shared" si="15"/>
        <v>4.6538330991860867E-2</v>
      </c>
      <c r="AM14">
        <f t="shared" si="16"/>
        <v>4.6827387849022177E-2</v>
      </c>
    </row>
    <row r="15" spans="1:39" x14ac:dyDescent="0.2">
      <c r="C15">
        <v>300</v>
      </c>
      <c r="D15">
        <v>300</v>
      </c>
      <c r="E15">
        <v>0.20329425546996199</v>
      </c>
      <c r="F15">
        <f t="shared" si="3"/>
        <v>0.20329425546996199</v>
      </c>
      <c r="G15">
        <v>300</v>
      </c>
      <c r="H15">
        <v>3300</v>
      </c>
      <c r="I15">
        <v>0.50041299660781102</v>
      </c>
      <c r="J15">
        <f t="shared" si="12"/>
        <v>-0.81289252947758905</v>
      </c>
      <c r="K15">
        <v>1300</v>
      </c>
      <c r="L15">
        <v>0.65419553140347597</v>
      </c>
      <c r="M15">
        <f t="shared" si="13"/>
        <v>0.44837917198548694</v>
      </c>
      <c r="N15">
        <f t="shared" si="4"/>
        <v>-5.373970067404673E-2</v>
      </c>
      <c r="O15">
        <f t="shared" si="2"/>
        <v>0.66876858268475114</v>
      </c>
      <c r="Q15">
        <v>300</v>
      </c>
      <c r="R15">
        <v>0.200058392051366</v>
      </c>
      <c r="S15">
        <f t="shared" si="5"/>
        <v>0.200058392051366</v>
      </c>
      <c r="T15">
        <v>3300</v>
      </c>
      <c r="U15">
        <v>1.31920525632676</v>
      </c>
      <c r="V15">
        <f t="shared" si="6"/>
        <v>4.3659954564989611E-4</v>
      </c>
      <c r="W15">
        <v>1300</v>
      </c>
      <c r="X15">
        <v>1.1590156326952099</v>
      </c>
      <c r="Y15">
        <f t="shared" si="14"/>
        <v>0.29273951254446196</v>
      </c>
      <c r="Z15">
        <f t="shared" si="7"/>
        <v>0.16441150138049263</v>
      </c>
      <c r="AA15">
        <f t="shared" si="8"/>
        <v>0.14937628274854634</v>
      </c>
      <c r="AC15">
        <v>300</v>
      </c>
      <c r="AD15">
        <v>0.134295338989698</v>
      </c>
      <c r="AE15">
        <f t="shared" si="9"/>
        <v>0.134295338989698</v>
      </c>
      <c r="AF15">
        <v>3300</v>
      </c>
      <c r="AG15">
        <v>1.03605119009887</v>
      </c>
      <c r="AH15">
        <f t="shared" si="10"/>
        <v>7.7402536739663019E-2</v>
      </c>
      <c r="AI15">
        <v>1300</v>
      </c>
      <c r="AJ15">
        <v>0.64077304031202498</v>
      </c>
      <c r="AK15">
        <f t="shared" si="11"/>
        <v>8.4510781650564026E-2</v>
      </c>
      <c r="AL15">
        <f t="shared" si="15"/>
        <v>9.8736219126641697E-2</v>
      </c>
      <c r="AM15">
        <f t="shared" si="16"/>
        <v>3.0999516778568346E-2</v>
      </c>
    </row>
    <row r="16" spans="1:39" x14ac:dyDescent="0.2">
      <c r="C16">
        <v>350</v>
      </c>
      <c r="D16">
        <v>350</v>
      </c>
      <c r="E16">
        <v>0.14159431633834699</v>
      </c>
      <c r="F16">
        <f t="shared" si="3"/>
        <v>0.14159431633834699</v>
      </c>
      <c r="G16">
        <v>350</v>
      </c>
      <c r="H16">
        <v>3350</v>
      </c>
      <c r="I16">
        <v>0.61802330897243596</v>
      </c>
      <c r="J16">
        <f t="shared" si="12"/>
        <v>-0.69528221711296412</v>
      </c>
      <c r="K16">
        <v>1350</v>
      </c>
      <c r="L16">
        <v>0.80813763216396495</v>
      </c>
      <c r="M16">
        <f t="shared" si="13"/>
        <v>0.60232127274597591</v>
      </c>
      <c r="N16">
        <f t="shared" si="4"/>
        <v>1.6211123990452918E-2</v>
      </c>
      <c r="O16">
        <f t="shared" si="2"/>
        <v>0.65782551859595473</v>
      </c>
      <c r="Q16">
        <v>350</v>
      </c>
      <c r="R16">
        <v>0.27672637916292497</v>
      </c>
      <c r="S16">
        <f t="shared" si="5"/>
        <v>0.27672637916292497</v>
      </c>
      <c r="T16">
        <v>3350</v>
      </c>
      <c r="U16">
        <v>1.3203460620405401</v>
      </c>
      <c r="V16">
        <f t="shared" si="6"/>
        <v>1.5774052594299537E-3</v>
      </c>
      <c r="W16">
        <v>1350</v>
      </c>
      <c r="X16">
        <v>1.15525975582769</v>
      </c>
      <c r="Y16">
        <f t="shared" si="14"/>
        <v>0.28898363567694207</v>
      </c>
      <c r="Z16">
        <f t="shared" si="7"/>
        <v>0.18909580669976567</v>
      </c>
      <c r="AA16">
        <f t="shared" si="8"/>
        <v>0.16251130189425839</v>
      </c>
      <c r="AC16">
        <v>350</v>
      </c>
      <c r="AD16">
        <v>0.154043467474997</v>
      </c>
      <c r="AE16">
        <f t="shared" si="9"/>
        <v>0.154043467474997</v>
      </c>
      <c r="AF16">
        <v>3350</v>
      </c>
      <c r="AG16">
        <v>1.02590268314477</v>
      </c>
      <c r="AH16">
        <f t="shared" si="10"/>
        <v>6.7254029785562941E-2</v>
      </c>
      <c r="AI16">
        <v>1350</v>
      </c>
      <c r="AJ16">
        <v>0.68103970985937401</v>
      </c>
      <c r="AK16">
        <f t="shared" si="11"/>
        <v>0.12477745119791306</v>
      </c>
      <c r="AL16">
        <f t="shared" si="15"/>
        <v>0.11535831615282433</v>
      </c>
      <c r="AM16">
        <f t="shared" si="16"/>
        <v>4.4154747223376277E-2</v>
      </c>
    </row>
    <row r="17" spans="3:39" x14ac:dyDescent="0.2">
      <c r="C17">
        <v>400</v>
      </c>
      <c r="D17">
        <v>400</v>
      </c>
      <c r="E17">
        <v>0.21461078984047899</v>
      </c>
      <c r="F17">
        <f t="shared" si="3"/>
        <v>0.21461078984047899</v>
      </c>
      <c r="G17">
        <v>400</v>
      </c>
      <c r="H17">
        <v>3400</v>
      </c>
      <c r="I17">
        <v>0.81181860875148704</v>
      </c>
      <c r="J17">
        <f t="shared" si="12"/>
        <v>-0.50148691733391304</v>
      </c>
      <c r="K17">
        <v>1400</v>
      </c>
      <c r="L17">
        <v>0.67208994137354106</v>
      </c>
      <c r="M17">
        <f t="shared" si="13"/>
        <v>0.46627358195555202</v>
      </c>
      <c r="N17">
        <f t="shared" si="4"/>
        <v>5.9799151487372658E-2</v>
      </c>
      <c r="O17">
        <f t="shared" si="2"/>
        <v>0.50211062379064275</v>
      </c>
      <c r="Q17">
        <v>400</v>
      </c>
      <c r="R17">
        <v>0.29677942992978201</v>
      </c>
      <c r="S17">
        <f t="shared" si="5"/>
        <v>0.29677942992978201</v>
      </c>
      <c r="T17">
        <v>3400</v>
      </c>
      <c r="U17">
        <v>1.32789560736769</v>
      </c>
      <c r="V17">
        <f t="shared" si="6"/>
        <v>9.1269505865798628E-3</v>
      </c>
      <c r="W17">
        <v>1400</v>
      </c>
      <c r="X17">
        <v>1.25514049676324</v>
      </c>
      <c r="Y17">
        <f t="shared" si="14"/>
        <v>0.38886437661249207</v>
      </c>
      <c r="Z17">
        <f t="shared" si="7"/>
        <v>0.23159025237628464</v>
      </c>
      <c r="AA17">
        <f t="shared" si="8"/>
        <v>0.19808419884930839</v>
      </c>
      <c r="AC17">
        <v>400</v>
      </c>
      <c r="AD17">
        <v>0.17846898832295199</v>
      </c>
      <c r="AE17">
        <f t="shared" si="9"/>
        <v>0.17846898832295199</v>
      </c>
      <c r="AF17">
        <v>3400</v>
      </c>
      <c r="AG17">
        <v>1.0124107213493601</v>
      </c>
      <c r="AH17">
        <f t="shared" si="10"/>
        <v>5.376206799015304E-2</v>
      </c>
      <c r="AI17">
        <v>1400</v>
      </c>
      <c r="AJ17">
        <v>0.71627285608582703</v>
      </c>
      <c r="AK17">
        <f t="shared" si="11"/>
        <v>0.16001059742436607</v>
      </c>
      <c r="AL17">
        <f t="shared" si="15"/>
        <v>0.13074721791249036</v>
      </c>
      <c r="AM17">
        <f t="shared" si="16"/>
        <v>6.730685722914731E-2</v>
      </c>
    </row>
    <row r="18" spans="3:39" x14ac:dyDescent="0.2">
      <c r="C18">
        <v>450</v>
      </c>
      <c r="D18">
        <v>450</v>
      </c>
      <c r="E18">
        <v>0.25404082540987499</v>
      </c>
      <c r="F18">
        <f t="shared" si="3"/>
        <v>0.25404082540987499</v>
      </c>
      <c r="G18">
        <v>450</v>
      </c>
      <c r="H18">
        <v>3450</v>
      </c>
      <c r="I18">
        <v>0.81988106042807396</v>
      </c>
      <c r="J18">
        <f t="shared" si="12"/>
        <v>-0.49342446565732612</v>
      </c>
      <c r="K18">
        <v>1450</v>
      </c>
      <c r="L18">
        <v>0.64524201747332599</v>
      </c>
      <c r="M18">
        <f t="shared" si="13"/>
        <v>0.43942565805533695</v>
      </c>
      <c r="N18">
        <f t="shared" si="4"/>
        <v>6.668067260262861E-2</v>
      </c>
      <c r="O18">
        <f t="shared" si="2"/>
        <v>0.49384229109367367</v>
      </c>
      <c r="Q18">
        <v>450</v>
      </c>
      <c r="R18">
        <v>0.33897919253187297</v>
      </c>
      <c r="S18">
        <f t="shared" si="5"/>
        <v>0.33897919253187297</v>
      </c>
      <c r="T18">
        <v>3450</v>
      </c>
      <c r="U18">
        <v>1.32643275916284</v>
      </c>
      <c r="V18">
        <f t="shared" si="6"/>
        <v>7.6641023817298759E-3</v>
      </c>
      <c r="W18">
        <v>1450</v>
      </c>
      <c r="X18">
        <v>1.2388643838307301</v>
      </c>
      <c r="Y18">
        <f t="shared" si="14"/>
        <v>0.3725882636799821</v>
      </c>
      <c r="Z18">
        <f t="shared" si="7"/>
        <v>0.23974385286452829</v>
      </c>
      <c r="AA18">
        <f t="shared" si="8"/>
        <v>0.20168825041131713</v>
      </c>
      <c r="AC18">
        <v>450</v>
      </c>
      <c r="AD18">
        <v>0.18530432836180899</v>
      </c>
      <c r="AE18">
        <f t="shared" si="9"/>
        <v>0.18530432836180899</v>
      </c>
      <c r="AF18">
        <v>3450</v>
      </c>
      <c r="AG18">
        <v>1.0721758845668801</v>
      </c>
      <c r="AH18">
        <f t="shared" si="10"/>
        <v>0.11352723120767305</v>
      </c>
      <c r="AI18">
        <v>1450</v>
      </c>
      <c r="AJ18">
        <v>0.74779293205572595</v>
      </c>
      <c r="AK18">
        <f t="shared" si="11"/>
        <v>0.19153067339426499</v>
      </c>
      <c r="AL18">
        <f t="shared" si="15"/>
        <v>0.16345407765458234</v>
      </c>
      <c r="AM18">
        <f t="shared" si="16"/>
        <v>4.3349848214448657E-2</v>
      </c>
    </row>
    <row r="19" spans="3:39" x14ac:dyDescent="0.2">
      <c r="C19">
        <v>500</v>
      </c>
      <c r="D19">
        <v>500</v>
      </c>
      <c r="E19">
        <v>0.332609151738185</v>
      </c>
      <c r="F19">
        <f t="shared" si="3"/>
        <v>0.332609151738185</v>
      </c>
      <c r="G19">
        <v>500</v>
      </c>
      <c r="H19">
        <v>3500</v>
      </c>
      <c r="I19">
        <v>0.47900227713657501</v>
      </c>
      <c r="J19">
        <f t="shared" si="12"/>
        <v>-0.83430324894882513</v>
      </c>
      <c r="K19">
        <v>1500</v>
      </c>
      <c r="L19">
        <v>0.62946516834344102</v>
      </c>
      <c r="M19">
        <f t="shared" si="13"/>
        <v>0.42364880892545198</v>
      </c>
      <c r="N19">
        <f t="shared" si="4"/>
        <v>-2.6015096095062695E-2</v>
      </c>
      <c r="O19">
        <f t="shared" si="2"/>
        <v>0.70147655579356616</v>
      </c>
      <c r="Q19">
        <v>500</v>
      </c>
      <c r="R19">
        <v>0.33896789082062201</v>
      </c>
      <c r="S19">
        <f t="shared" si="5"/>
        <v>0.33896789082062201</v>
      </c>
      <c r="T19">
        <v>3500</v>
      </c>
      <c r="U19">
        <v>1.3485434614237799</v>
      </c>
      <c r="V19">
        <f t="shared" si="6"/>
        <v>2.9774804642669794E-2</v>
      </c>
      <c r="W19">
        <v>1500</v>
      </c>
      <c r="X19">
        <v>1.20297613636477</v>
      </c>
      <c r="Y19">
        <f t="shared" si="14"/>
        <v>0.33670001621402201</v>
      </c>
      <c r="Z19">
        <f t="shared" si="7"/>
        <v>0.23514757055910462</v>
      </c>
      <c r="AA19">
        <f t="shared" si="8"/>
        <v>0.17786164721190698</v>
      </c>
      <c r="AC19">
        <v>500</v>
      </c>
      <c r="AD19">
        <v>0.20107459290959701</v>
      </c>
      <c r="AE19">
        <f t="shared" si="9"/>
        <v>0.20107459290959701</v>
      </c>
      <c r="AF19">
        <v>3500</v>
      </c>
      <c r="AG19">
        <v>1.08175364529618</v>
      </c>
      <c r="AH19">
        <f t="shared" si="10"/>
        <v>0.123104991936973</v>
      </c>
      <c r="AI19">
        <v>1500</v>
      </c>
      <c r="AJ19">
        <v>0.75719637964650799</v>
      </c>
      <c r="AK19">
        <f t="shared" si="11"/>
        <v>0.20093412098504704</v>
      </c>
      <c r="AL19">
        <f t="shared" si="15"/>
        <v>0.17503790194387236</v>
      </c>
      <c r="AM19">
        <f t="shared" si="16"/>
        <v>4.4975274200708501E-2</v>
      </c>
    </row>
    <row r="20" spans="3:39" x14ac:dyDescent="0.2">
      <c r="C20">
        <v>550</v>
      </c>
      <c r="D20">
        <v>550</v>
      </c>
      <c r="E20">
        <v>0.31842452120513398</v>
      </c>
      <c r="F20">
        <f t="shared" si="3"/>
        <v>0.31842452120513398</v>
      </c>
      <c r="G20">
        <v>550</v>
      </c>
      <c r="H20">
        <v>3550</v>
      </c>
      <c r="I20">
        <v>0.43442741459509499</v>
      </c>
      <c r="J20">
        <f t="shared" si="12"/>
        <v>-0.87887811149030504</v>
      </c>
      <c r="K20">
        <v>1550</v>
      </c>
      <c r="L20">
        <v>0.91067287397534102</v>
      </c>
      <c r="M20">
        <f t="shared" si="13"/>
        <v>0.70485651455735199</v>
      </c>
      <c r="N20">
        <f t="shared" si="4"/>
        <v>4.8134308090726975E-2</v>
      </c>
      <c r="O20">
        <f t="shared" si="2"/>
        <v>0.82573993540015467</v>
      </c>
      <c r="Q20">
        <v>550</v>
      </c>
      <c r="R20">
        <v>0.35038313952311501</v>
      </c>
      <c r="S20">
        <f t="shared" si="5"/>
        <v>0.35038313952311501</v>
      </c>
      <c r="T20">
        <v>3550</v>
      </c>
      <c r="U20">
        <v>1.29526623423427</v>
      </c>
      <c r="V20">
        <f t="shared" si="6"/>
        <v>-2.3502422546840096E-2</v>
      </c>
      <c r="W20">
        <v>1550</v>
      </c>
      <c r="X20">
        <v>1.2212238145558501</v>
      </c>
      <c r="Y20">
        <f t="shared" si="14"/>
        <v>0.3549476944051021</v>
      </c>
      <c r="Z20">
        <f t="shared" si="7"/>
        <v>0.22727613712712569</v>
      </c>
      <c r="AA20">
        <f t="shared" si="8"/>
        <v>0.21719259491158821</v>
      </c>
      <c r="AC20">
        <v>550</v>
      </c>
      <c r="AD20">
        <v>0.19691153794534599</v>
      </c>
      <c r="AE20">
        <f>AD20</f>
        <v>0.19691153794534599</v>
      </c>
      <c r="AF20">
        <v>3550</v>
      </c>
      <c r="AG20">
        <v>1.0591841315650301</v>
      </c>
      <c r="AH20">
        <f t="shared" si="10"/>
        <v>0.10053547820582309</v>
      </c>
      <c r="AI20">
        <v>1550</v>
      </c>
      <c r="AJ20">
        <v>0.74878903414698506</v>
      </c>
      <c r="AK20">
        <f t="shared" si="11"/>
        <v>0.1925267754855241</v>
      </c>
      <c r="AL20">
        <f t="shared" si="15"/>
        <v>0.16332459721223105</v>
      </c>
      <c r="AM20">
        <f t="shared" si="16"/>
        <v>5.4421150618651083E-2</v>
      </c>
    </row>
    <row r="21" spans="3:39" x14ac:dyDescent="0.2">
      <c r="C21">
        <v>600</v>
      </c>
      <c r="D21">
        <v>600</v>
      </c>
      <c r="E21">
        <v>0.23423420917115101</v>
      </c>
      <c r="F21">
        <f t="shared" si="3"/>
        <v>0.23423420917115101</v>
      </c>
      <c r="G21">
        <v>600</v>
      </c>
      <c r="H21">
        <v>3600</v>
      </c>
      <c r="I21">
        <v>0.45168401556887</v>
      </c>
      <c r="J21">
        <f t="shared" si="12"/>
        <v>-0.86162151051653013</v>
      </c>
      <c r="K21">
        <v>1600</v>
      </c>
      <c r="L21">
        <v>1.043584834172</v>
      </c>
      <c r="M21">
        <f t="shared" si="13"/>
        <v>0.83776847475401095</v>
      </c>
      <c r="N21">
        <f t="shared" si="4"/>
        <v>7.0127057802877271E-2</v>
      </c>
      <c r="O21">
        <f t="shared" si="2"/>
        <v>0.8614986641644371</v>
      </c>
      <c r="Q21">
        <v>600</v>
      </c>
      <c r="R21">
        <v>0.40295412580844198</v>
      </c>
      <c r="S21">
        <f t="shared" si="5"/>
        <v>0.40295412580844198</v>
      </c>
      <c r="T21">
        <v>3600</v>
      </c>
      <c r="U21">
        <v>1.3278481729011</v>
      </c>
      <c r="V21">
        <f t="shared" si="6"/>
        <v>9.0795161199899166E-3</v>
      </c>
      <c r="W21">
        <v>1600</v>
      </c>
      <c r="X21">
        <v>1.2467466703432399</v>
      </c>
      <c r="Y21">
        <f t="shared" si="14"/>
        <v>0.38047055019249199</v>
      </c>
      <c r="Z21">
        <f t="shared" si="7"/>
        <v>0.26416806404030796</v>
      </c>
      <c r="AA21">
        <f t="shared" si="8"/>
        <v>0.22119901277625945</v>
      </c>
      <c r="AC21">
        <v>600</v>
      </c>
      <c r="AD21">
        <v>0.21117260152841</v>
      </c>
      <c r="AE21">
        <f t="shared" si="9"/>
        <v>0.21117260152841</v>
      </c>
      <c r="AF21">
        <v>3600</v>
      </c>
      <c r="AG21">
        <v>1.0564768294828499</v>
      </c>
      <c r="AH21">
        <f t="shared" si="10"/>
        <v>9.7828176123642918E-2</v>
      </c>
      <c r="AI21">
        <v>1600</v>
      </c>
      <c r="AJ21">
        <v>0.78375208456480505</v>
      </c>
      <c r="AK21">
        <f t="shared" si="11"/>
        <v>0.2274898259033441</v>
      </c>
      <c r="AL21">
        <f t="shared" si="15"/>
        <v>0.17883020118513235</v>
      </c>
      <c r="AM21">
        <f t="shared" si="16"/>
        <v>7.0622652179538753E-2</v>
      </c>
    </row>
    <row r="22" spans="3:39" x14ac:dyDescent="0.2">
      <c r="C22">
        <v>650</v>
      </c>
      <c r="D22">
        <v>650</v>
      </c>
      <c r="E22">
        <v>0.36844581708822999</v>
      </c>
      <c r="F22">
        <f t="shared" si="3"/>
        <v>0.36844581708822999</v>
      </c>
      <c r="G22">
        <v>650</v>
      </c>
      <c r="H22">
        <v>3650</v>
      </c>
      <c r="I22">
        <v>0.53634932621390996</v>
      </c>
      <c r="J22">
        <f t="shared" si="12"/>
        <v>-0.77695619987149012</v>
      </c>
      <c r="K22">
        <v>1650</v>
      </c>
      <c r="L22">
        <v>1.4037309679188199</v>
      </c>
      <c r="M22">
        <f t="shared" si="13"/>
        <v>1.197914608500831</v>
      </c>
      <c r="N22">
        <f t="shared" si="4"/>
        <v>0.26313474190585695</v>
      </c>
      <c r="O22">
        <f t="shared" si="2"/>
        <v>0.99163828806542997</v>
      </c>
      <c r="Q22">
        <v>650</v>
      </c>
      <c r="R22">
        <v>0.378698314488014</v>
      </c>
      <c r="S22">
        <f t="shared" si="5"/>
        <v>0.378698314488014</v>
      </c>
      <c r="T22">
        <v>3650</v>
      </c>
      <c r="U22">
        <v>1.23564834964523</v>
      </c>
      <c r="V22">
        <f t="shared" si="6"/>
        <v>-8.3120307135880145E-2</v>
      </c>
      <c r="W22">
        <v>1650</v>
      </c>
      <c r="X22">
        <v>1.4355871246572101</v>
      </c>
      <c r="Y22">
        <f t="shared" si="14"/>
        <v>0.5693110045064621</v>
      </c>
      <c r="Z22">
        <f t="shared" si="7"/>
        <v>0.28829633728619863</v>
      </c>
      <c r="AA22">
        <f t="shared" si="8"/>
        <v>0.33547882528459966</v>
      </c>
      <c r="AC22">
        <v>650</v>
      </c>
      <c r="AD22">
        <v>0.259357996062339</v>
      </c>
      <c r="AE22">
        <f t="shared" si="9"/>
        <v>0.259357996062339</v>
      </c>
      <c r="AF22">
        <v>3650</v>
      </c>
      <c r="AG22">
        <v>1.0401070691388199</v>
      </c>
      <c r="AH22">
        <f t="shared" si="10"/>
        <v>8.145841577961288E-2</v>
      </c>
      <c r="AI22">
        <v>1650</v>
      </c>
      <c r="AJ22">
        <v>0.844938359038377</v>
      </c>
      <c r="AK22">
        <f t="shared" si="11"/>
        <v>0.28867610037691604</v>
      </c>
      <c r="AL22">
        <f t="shared" si="15"/>
        <v>0.2098308374062893</v>
      </c>
      <c r="AM22">
        <f t="shared" si="16"/>
        <v>0.11213606371668743</v>
      </c>
    </row>
    <row r="23" spans="3:39" x14ac:dyDescent="0.2">
      <c r="C23">
        <v>700</v>
      </c>
      <c r="D23">
        <v>700</v>
      </c>
      <c r="E23">
        <v>0.415114214958126</v>
      </c>
      <c r="F23">
        <f t="shared" si="3"/>
        <v>0.415114214958126</v>
      </c>
      <c r="G23">
        <v>700</v>
      </c>
      <c r="H23">
        <v>3700</v>
      </c>
      <c r="I23">
        <v>0.46270773721530301</v>
      </c>
      <c r="J23">
        <f t="shared" si="12"/>
        <v>-0.85059778887009707</v>
      </c>
      <c r="K23">
        <v>1700</v>
      </c>
      <c r="L23">
        <v>1.36842633423978</v>
      </c>
      <c r="M23">
        <f t="shared" si="13"/>
        <v>1.1626099748217911</v>
      </c>
      <c r="N23">
        <f t="shared" si="4"/>
        <v>0.24237546696993997</v>
      </c>
      <c r="O23">
        <f t="shared" si="2"/>
        <v>1.0176592657858119</v>
      </c>
      <c r="Q23">
        <v>700</v>
      </c>
      <c r="R23">
        <v>0.38374318673415703</v>
      </c>
      <c r="S23">
        <f t="shared" si="5"/>
        <v>0.38374318673415703</v>
      </c>
      <c r="T23">
        <v>3700</v>
      </c>
      <c r="U23">
        <v>1.1962591069453901</v>
      </c>
      <c r="V23">
        <f t="shared" si="6"/>
        <v>-0.12250954983572004</v>
      </c>
      <c r="W23">
        <v>1700</v>
      </c>
      <c r="X23">
        <v>1.43268390434819</v>
      </c>
      <c r="Y23">
        <f t="shared" si="14"/>
        <v>0.56640778419744209</v>
      </c>
      <c r="Z23">
        <f t="shared" si="7"/>
        <v>0.27588047369862639</v>
      </c>
      <c r="AA23">
        <f t="shared" si="8"/>
        <v>0.35689991164243623</v>
      </c>
      <c r="AC23">
        <v>700</v>
      </c>
      <c r="AD23">
        <v>0.26308075187579699</v>
      </c>
      <c r="AE23">
        <f t="shared" si="9"/>
        <v>0.26308075187579699</v>
      </c>
      <c r="AF23">
        <v>3700</v>
      </c>
      <c r="AG23">
        <v>1.02359307162272</v>
      </c>
      <c r="AH23">
        <f t="shared" si="10"/>
        <v>6.4944418263512937E-2</v>
      </c>
      <c r="AI23">
        <v>1700</v>
      </c>
      <c r="AJ23">
        <v>0.87872025231498996</v>
      </c>
      <c r="AK23">
        <f t="shared" si="11"/>
        <v>0.32245799365352901</v>
      </c>
      <c r="AL23">
        <f t="shared" si="15"/>
        <v>0.21682772126427965</v>
      </c>
      <c r="AM23">
        <f t="shared" si="16"/>
        <v>0.13484367804276121</v>
      </c>
    </row>
    <row r="24" spans="3:39" x14ac:dyDescent="0.2">
      <c r="C24">
        <v>750</v>
      </c>
      <c r="D24">
        <v>750</v>
      </c>
      <c r="E24">
        <v>0.648968536482179</v>
      </c>
      <c r="F24">
        <f t="shared" si="3"/>
        <v>0.648968536482179</v>
      </c>
      <c r="G24">
        <v>750</v>
      </c>
      <c r="H24">
        <v>3750</v>
      </c>
      <c r="I24">
        <v>0.24370663582327201</v>
      </c>
      <c r="J24">
        <f t="shared" si="12"/>
        <v>-1.0695988902621281</v>
      </c>
      <c r="K24">
        <v>1750</v>
      </c>
      <c r="L24">
        <v>0.95570049422965597</v>
      </c>
      <c r="M24">
        <f t="shared" si="13"/>
        <v>0.74988413481166694</v>
      </c>
      <c r="N24">
        <f t="shared" si="4"/>
        <v>0.10975126034390596</v>
      </c>
      <c r="O24">
        <f t="shared" si="2"/>
        <v>1.0225928186709536</v>
      </c>
      <c r="Q24">
        <v>750</v>
      </c>
      <c r="R24">
        <v>0.39330479165712801</v>
      </c>
      <c r="S24">
        <f t="shared" si="5"/>
        <v>0.39330479165712801</v>
      </c>
      <c r="T24">
        <v>3750</v>
      </c>
      <c r="U24">
        <v>1.16119242427221</v>
      </c>
      <c r="V24">
        <f t="shared" si="6"/>
        <v>-0.15757623250890007</v>
      </c>
      <c r="W24">
        <v>1750</v>
      </c>
      <c r="X24">
        <v>1.4568732320959099</v>
      </c>
      <c r="Y24">
        <f t="shared" si="14"/>
        <v>0.59059711194516196</v>
      </c>
      <c r="Z24">
        <f t="shared" si="7"/>
        <v>0.27544189036446332</v>
      </c>
      <c r="AA24">
        <f t="shared" si="8"/>
        <v>0.38776228022299619</v>
      </c>
      <c r="AC24">
        <v>750</v>
      </c>
      <c r="AD24">
        <v>0.29060110632951702</v>
      </c>
      <c r="AE24">
        <f t="shared" si="9"/>
        <v>0.29060110632951702</v>
      </c>
      <c r="AF24">
        <v>3750</v>
      </c>
      <c r="AG24">
        <v>1.0331476381440901</v>
      </c>
      <c r="AH24">
        <f t="shared" si="10"/>
        <v>7.4498984784883038E-2</v>
      </c>
      <c r="AI24">
        <v>1750</v>
      </c>
      <c r="AJ24">
        <v>0.85241578532739803</v>
      </c>
      <c r="AK24">
        <f t="shared" si="11"/>
        <v>0.29615352666593708</v>
      </c>
      <c r="AL24">
        <f t="shared" si="15"/>
        <v>0.22041787259344572</v>
      </c>
      <c r="AM24">
        <f t="shared" si="16"/>
        <v>0.12639995532975479</v>
      </c>
    </row>
    <row r="25" spans="3:39" x14ac:dyDescent="0.2">
      <c r="C25">
        <v>800</v>
      </c>
      <c r="D25">
        <v>800</v>
      </c>
      <c r="E25">
        <v>0.65531439467155606</v>
      </c>
      <c r="F25">
        <f t="shared" si="3"/>
        <v>0.65531439467155606</v>
      </c>
      <c r="G25">
        <v>800</v>
      </c>
      <c r="H25">
        <v>3800</v>
      </c>
      <c r="I25">
        <v>0.37124935679354498</v>
      </c>
      <c r="J25">
        <f t="shared" si="12"/>
        <v>-0.94205616929185509</v>
      </c>
      <c r="K25">
        <v>1800</v>
      </c>
      <c r="L25">
        <v>0.71652789388425497</v>
      </c>
      <c r="M25">
        <f t="shared" si="13"/>
        <v>0.51071153446626594</v>
      </c>
      <c r="N25">
        <f t="shared" si="4"/>
        <v>7.4656586615322304E-2</v>
      </c>
      <c r="O25">
        <f t="shared" si="2"/>
        <v>0.88346257295550634</v>
      </c>
      <c r="Q25">
        <v>800</v>
      </c>
      <c r="R25">
        <v>0.37248673862903298</v>
      </c>
      <c r="S25">
        <f t="shared" si="5"/>
        <v>0.37248673862903298</v>
      </c>
      <c r="T25">
        <v>3800</v>
      </c>
      <c r="U25">
        <v>1.2583859790268801</v>
      </c>
      <c r="V25">
        <f t="shared" si="6"/>
        <v>-6.0382677754230007E-2</v>
      </c>
      <c r="W25">
        <v>1800</v>
      </c>
      <c r="X25">
        <v>1.43159525723044</v>
      </c>
      <c r="Y25">
        <f t="shared" si="14"/>
        <v>0.56531913707969206</v>
      </c>
      <c r="Z25">
        <f t="shared" si="7"/>
        <v>0.29247439931816505</v>
      </c>
      <c r="AA25">
        <f t="shared" si="8"/>
        <v>0.32043278718494772</v>
      </c>
      <c r="AC25">
        <v>800</v>
      </c>
      <c r="AD25">
        <v>0.27538520080564199</v>
      </c>
      <c r="AE25">
        <f t="shared" si="9"/>
        <v>0.27538520080564199</v>
      </c>
      <c r="AF25">
        <v>3800</v>
      </c>
      <c r="AG25">
        <v>1.05288809575273</v>
      </c>
      <c r="AH25">
        <f t="shared" si="10"/>
        <v>9.4239442393522999E-2</v>
      </c>
      <c r="AI25">
        <v>1800</v>
      </c>
      <c r="AJ25">
        <v>0.86807032753614499</v>
      </c>
      <c r="AK25">
        <f t="shared" si="11"/>
        <v>0.31180806887468404</v>
      </c>
      <c r="AL25">
        <f t="shared" si="15"/>
        <v>0.22714423735794967</v>
      </c>
      <c r="AM25">
        <f t="shared" si="16"/>
        <v>0.11653076728055958</v>
      </c>
    </row>
    <row r="26" spans="3:39" x14ac:dyDescent="0.2">
      <c r="C26">
        <v>850</v>
      </c>
      <c r="D26">
        <v>850</v>
      </c>
      <c r="E26">
        <v>0.60919899870979399</v>
      </c>
      <c r="F26">
        <f t="shared" si="3"/>
        <v>0.60919899870979399</v>
      </c>
      <c r="G26">
        <v>850</v>
      </c>
      <c r="H26">
        <v>3850</v>
      </c>
      <c r="I26">
        <v>0.61034672389620603</v>
      </c>
      <c r="J26">
        <f t="shared" si="12"/>
        <v>-0.70295880218919404</v>
      </c>
      <c r="K26">
        <v>1850</v>
      </c>
      <c r="L26">
        <v>0.63940973342944396</v>
      </c>
      <c r="M26">
        <f t="shared" si="13"/>
        <v>0.43359337401145492</v>
      </c>
      <c r="N26">
        <f t="shared" si="4"/>
        <v>0.1132778568440183</v>
      </c>
      <c r="O26">
        <f t="shared" si="2"/>
        <v>0.71231386798145302</v>
      </c>
      <c r="Q26">
        <v>850</v>
      </c>
      <c r="R26">
        <v>0.410452970674891</v>
      </c>
      <c r="S26">
        <f t="shared" si="5"/>
        <v>0.410452970674891</v>
      </c>
      <c r="T26">
        <v>3850</v>
      </c>
      <c r="U26">
        <v>1.1887370880233601</v>
      </c>
      <c r="V26">
        <f t="shared" si="6"/>
        <v>-0.13003156875775002</v>
      </c>
      <c r="W26">
        <v>1850</v>
      </c>
      <c r="X26">
        <v>1.45919101766866</v>
      </c>
      <c r="Y26">
        <f t="shared" si="14"/>
        <v>0.59291489751791204</v>
      </c>
      <c r="Z26">
        <f t="shared" si="7"/>
        <v>0.29111209981168434</v>
      </c>
      <c r="AA26">
        <f t="shared" si="8"/>
        <v>0.37595821691899239</v>
      </c>
      <c r="AC26">
        <v>850</v>
      </c>
      <c r="AD26">
        <v>0.28280239978946797</v>
      </c>
      <c r="AE26">
        <f t="shared" si="9"/>
        <v>0.28280239978946797</v>
      </c>
      <c r="AF26">
        <v>3850</v>
      </c>
      <c r="AG26">
        <v>1.0229546704491601</v>
      </c>
      <c r="AH26">
        <f t="shared" si="10"/>
        <v>6.4306017089953094E-2</v>
      </c>
      <c r="AI26">
        <v>1850</v>
      </c>
      <c r="AJ26">
        <v>0.89323013553075803</v>
      </c>
      <c r="AK26">
        <f t="shared" si="11"/>
        <v>0.33696787686929708</v>
      </c>
      <c r="AL26">
        <f t="shared" si="15"/>
        <v>0.22802543124957272</v>
      </c>
      <c r="AM26">
        <f t="shared" si="16"/>
        <v>0.1443485699839045</v>
      </c>
    </row>
    <row r="27" spans="3:39" x14ac:dyDescent="0.2">
      <c r="C27">
        <v>900</v>
      </c>
      <c r="D27">
        <v>900</v>
      </c>
      <c r="E27">
        <v>0.67412353156250004</v>
      </c>
      <c r="F27">
        <f t="shared" si="3"/>
        <v>0.67412353156250004</v>
      </c>
      <c r="G27">
        <v>900</v>
      </c>
      <c r="H27">
        <v>3900</v>
      </c>
      <c r="I27">
        <v>0.89115244954638595</v>
      </c>
      <c r="J27">
        <f t="shared" si="12"/>
        <v>-0.42215307653901413</v>
      </c>
      <c r="K27">
        <v>1900</v>
      </c>
      <c r="L27">
        <v>0.49384605457495301</v>
      </c>
      <c r="M27">
        <f t="shared" si="13"/>
        <v>0.28802969515696397</v>
      </c>
      <c r="N27">
        <f t="shared" si="4"/>
        <v>0.18000005006014996</v>
      </c>
      <c r="O27">
        <f t="shared" si="2"/>
        <v>0.55606510727831859</v>
      </c>
      <c r="Q27">
        <v>900</v>
      </c>
      <c r="R27">
        <v>0.37510962782409801</v>
      </c>
      <c r="S27">
        <f t="shared" si="5"/>
        <v>0.37510962782409801</v>
      </c>
      <c r="T27">
        <v>3900</v>
      </c>
      <c r="U27">
        <v>1.2938555217016601</v>
      </c>
      <c r="V27">
        <f t="shared" si="6"/>
        <v>-2.4913135079450033E-2</v>
      </c>
      <c r="W27">
        <v>1900</v>
      </c>
      <c r="X27">
        <v>1.47589822457344</v>
      </c>
      <c r="Y27">
        <f t="shared" si="14"/>
        <v>0.60962210442269205</v>
      </c>
      <c r="Z27">
        <f t="shared" si="7"/>
        <v>0.31993953238911338</v>
      </c>
      <c r="AA27">
        <f t="shared" si="8"/>
        <v>0.32084505156732457</v>
      </c>
      <c r="AC27">
        <v>900</v>
      </c>
      <c r="AD27">
        <v>0.27470514745597102</v>
      </c>
      <c r="AE27">
        <f t="shared" si="9"/>
        <v>0.27470514745597102</v>
      </c>
      <c r="AF27">
        <v>3900</v>
      </c>
      <c r="AG27">
        <v>1.0568392577761401</v>
      </c>
      <c r="AH27">
        <f t="shared" si="10"/>
        <v>9.8190604416933058E-2</v>
      </c>
      <c r="AI27">
        <v>1900</v>
      </c>
      <c r="AJ27">
        <v>0.91129345217285596</v>
      </c>
      <c r="AK27">
        <f t="shared" si="11"/>
        <v>0.355031193511395</v>
      </c>
      <c r="AL27">
        <f t="shared" si="15"/>
        <v>0.24264231512809972</v>
      </c>
      <c r="AM27">
        <f t="shared" si="16"/>
        <v>0.13138794071093982</v>
      </c>
    </row>
    <row r="28" spans="3:39" x14ac:dyDescent="0.2">
      <c r="C28">
        <v>950</v>
      </c>
      <c r="D28">
        <v>950</v>
      </c>
      <c r="E28">
        <v>0.78885892694902204</v>
      </c>
      <c r="F28">
        <f t="shared" si="3"/>
        <v>0.78885892694902204</v>
      </c>
      <c r="G28">
        <v>950</v>
      </c>
      <c r="H28">
        <v>3950</v>
      </c>
      <c r="I28">
        <v>0.90086776961149095</v>
      </c>
      <c r="J28">
        <f t="shared" si="12"/>
        <v>-0.41243775647390912</v>
      </c>
      <c r="K28">
        <v>1950</v>
      </c>
      <c r="L28">
        <v>0.28681517647374599</v>
      </c>
      <c r="M28">
        <f t="shared" si="13"/>
        <v>8.0998817055756983E-2</v>
      </c>
      <c r="N28">
        <f t="shared" si="4"/>
        <v>0.15247332917695663</v>
      </c>
      <c r="O28">
        <f t="shared" si="2"/>
        <v>0.60382935073823318</v>
      </c>
      <c r="Q28">
        <v>950</v>
      </c>
      <c r="R28">
        <v>0.395750333334355</v>
      </c>
      <c r="S28">
        <f t="shared" si="5"/>
        <v>0.395750333334355</v>
      </c>
      <c r="T28">
        <v>3950</v>
      </c>
      <c r="U28">
        <v>1.2514525046862499</v>
      </c>
      <c r="V28">
        <f t="shared" si="6"/>
        <v>-6.7316152094860193E-2</v>
      </c>
      <c r="W28">
        <v>1950</v>
      </c>
      <c r="X28">
        <v>1.51960757948297</v>
      </c>
      <c r="Y28">
        <f t="shared" si="14"/>
        <v>0.65333145933222203</v>
      </c>
      <c r="Z28">
        <f t="shared" si="7"/>
        <v>0.32725521352390557</v>
      </c>
      <c r="AA28">
        <f t="shared" si="8"/>
        <v>0.36517383674392068</v>
      </c>
      <c r="AC28">
        <v>950</v>
      </c>
      <c r="AD28">
        <v>0.27650701238740799</v>
      </c>
      <c r="AE28">
        <f t="shared" si="9"/>
        <v>0.27650701238740799</v>
      </c>
      <c r="AF28">
        <v>3950</v>
      </c>
      <c r="AG28">
        <v>1.0081385415989601</v>
      </c>
      <c r="AH28">
        <f t="shared" si="10"/>
        <v>4.9489888239753088E-2</v>
      </c>
      <c r="AI28">
        <v>1950</v>
      </c>
      <c r="AJ28">
        <v>0.91022780662613101</v>
      </c>
      <c r="AK28">
        <f t="shared" si="11"/>
        <v>0.35396554796467006</v>
      </c>
      <c r="AL28">
        <f t="shared" si="15"/>
        <v>0.22665414953061039</v>
      </c>
      <c r="AM28">
        <f t="shared" si="16"/>
        <v>0.15824139089534969</v>
      </c>
    </row>
    <row r="29" spans="3:39" x14ac:dyDescent="0.2">
      <c r="C29">
        <v>1000</v>
      </c>
      <c r="D29">
        <v>1000</v>
      </c>
      <c r="E29">
        <v>0.74728707250753001</v>
      </c>
      <c r="F29">
        <f t="shared" si="3"/>
        <v>0.74728707250753001</v>
      </c>
      <c r="G29">
        <v>1000</v>
      </c>
      <c r="H29">
        <v>4000</v>
      </c>
      <c r="I29">
        <v>0.80015074350461002</v>
      </c>
      <c r="J29">
        <f t="shared" si="12"/>
        <v>-0.51315478258079006</v>
      </c>
      <c r="K29">
        <v>2000</v>
      </c>
      <c r="L29">
        <v>0.33168641952045202</v>
      </c>
      <c r="M29">
        <f t="shared" si="13"/>
        <v>0.12587006010246302</v>
      </c>
      <c r="N29">
        <f t="shared" si="4"/>
        <v>0.12000078334306767</v>
      </c>
      <c r="O29">
        <f t="shared" si="2"/>
        <v>0.63024142502844116</v>
      </c>
      <c r="Q29">
        <v>1000</v>
      </c>
      <c r="R29">
        <v>0.367334974043597</v>
      </c>
      <c r="S29">
        <f t="shared" si="5"/>
        <v>0.367334974043597</v>
      </c>
      <c r="T29">
        <v>4000</v>
      </c>
      <c r="U29">
        <v>1.2979366605954701</v>
      </c>
      <c r="V29">
        <f t="shared" si="6"/>
        <v>-2.0831996185640023E-2</v>
      </c>
      <c r="W29">
        <v>2000</v>
      </c>
      <c r="X29">
        <v>1.4301060876270799</v>
      </c>
      <c r="Y29">
        <f t="shared" si="14"/>
        <v>0.56382996747633196</v>
      </c>
      <c r="Z29">
        <f t="shared" si="7"/>
        <v>0.30344431511142966</v>
      </c>
      <c r="AA29">
        <f t="shared" si="8"/>
        <v>0.29752128522570981</v>
      </c>
      <c r="AC29">
        <v>1000</v>
      </c>
      <c r="AD29">
        <v>0.26516415268021198</v>
      </c>
      <c r="AE29">
        <f t="shared" si="9"/>
        <v>0.26516415268021198</v>
      </c>
      <c r="AF29">
        <v>4000</v>
      </c>
      <c r="AG29">
        <v>1.0089736414294901</v>
      </c>
      <c r="AH29">
        <f t="shared" si="10"/>
        <v>5.0324988070283072E-2</v>
      </c>
      <c r="AI29">
        <v>2000</v>
      </c>
      <c r="AJ29">
        <v>0.875840536256563</v>
      </c>
      <c r="AK29">
        <f t="shared" si="11"/>
        <v>0.31957827759510204</v>
      </c>
      <c r="AL29">
        <f t="shared" si="15"/>
        <v>0.21168913944853238</v>
      </c>
      <c r="AM29">
        <f t="shared" si="16"/>
        <v>0.14236929535570594</v>
      </c>
    </row>
    <row r="30" spans="3:39" x14ac:dyDescent="0.2">
      <c r="C30">
        <v>1050</v>
      </c>
      <c r="D30">
        <v>1050</v>
      </c>
      <c r="E30">
        <v>0.75618431698320898</v>
      </c>
      <c r="F30">
        <f t="shared" si="3"/>
        <v>0.75618431698320898</v>
      </c>
      <c r="G30">
        <v>1050</v>
      </c>
      <c r="H30">
        <v>4050</v>
      </c>
      <c r="I30">
        <v>1.0503658661669999</v>
      </c>
      <c r="J30">
        <f t="shared" si="12"/>
        <v>-0.26293965991840018</v>
      </c>
      <c r="K30">
        <v>2050</v>
      </c>
      <c r="L30">
        <v>0.37629038581486302</v>
      </c>
      <c r="M30">
        <f t="shared" si="13"/>
        <v>0.17047402639687401</v>
      </c>
      <c r="N30">
        <f t="shared" si="4"/>
        <v>0.22123956115389429</v>
      </c>
      <c r="O30">
        <f t="shared" si="2"/>
        <v>0.51145505639627076</v>
      </c>
      <c r="Q30">
        <v>1050</v>
      </c>
      <c r="R30">
        <v>0.32584934519137698</v>
      </c>
      <c r="S30">
        <f t="shared" si="5"/>
        <v>0.32584934519137698</v>
      </c>
      <c r="T30">
        <v>4050</v>
      </c>
      <c r="U30">
        <v>1.3336293618339701</v>
      </c>
      <c r="V30">
        <f t="shared" si="6"/>
        <v>1.4860705052859968E-2</v>
      </c>
      <c r="W30">
        <v>2050</v>
      </c>
      <c r="X30">
        <v>1.4999198242510801</v>
      </c>
      <c r="Y30">
        <f t="shared" si="14"/>
        <v>0.63364370410033211</v>
      </c>
      <c r="Z30">
        <f t="shared" si="7"/>
        <v>0.324784584781523</v>
      </c>
      <c r="AA30">
        <f t="shared" si="8"/>
        <v>0.30939287364707319</v>
      </c>
      <c r="AC30">
        <v>1050</v>
      </c>
      <c r="AD30">
        <v>0.23725481429008399</v>
      </c>
      <c r="AE30">
        <f t="shared" si="9"/>
        <v>0.23725481429008399</v>
      </c>
      <c r="AF30">
        <v>4050</v>
      </c>
      <c r="AG30">
        <v>1.12168729296821</v>
      </c>
      <c r="AH30">
        <f t="shared" si="10"/>
        <v>0.163038639609003</v>
      </c>
      <c r="AI30">
        <v>2050</v>
      </c>
      <c r="AJ30">
        <v>0.94244669383421897</v>
      </c>
      <c r="AK30">
        <f t="shared" si="11"/>
        <v>0.38618443517275802</v>
      </c>
      <c r="AL30">
        <f t="shared" si="15"/>
        <v>0.26215929635728169</v>
      </c>
      <c r="AM30">
        <f t="shared" si="16"/>
        <v>0.1136384021346738</v>
      </c>
    </row>
    <row r="31" spans="3:39" x14ac:dyDescent="0.2">
      <c r="C31">
        <v>1100</v>
      </c>
      <c r="D31">
        <v>1100</v>
      </c>
      <c r="E31">
        <v>1.16906677632417</v>
      </c>
      <c r="F31">
        <f t="shared" si="3"/>
        <v>1.16906677632417</v>
      </c>
      <c r="G31">
        <v>1100</v>
      </c>
      <c r="H31">
        <v>4100</v>
      </c>
      <c r="I31">
        <v>1.23659933582862</v>
      </c>
      <c r="J31">
        <f t="shared" si="12"/>
        <v>-7.6706190256780049E-2</v>
      </c>
      <c r="K31">
        <v>2100</v>
      </c>
      <c r="L31">
        <v>0.22026153043896399</v>
      </c>
      <c r="M31">
        <f t="shared" si="13"/>
        <v>1.4445171020974978E-2</v>
      </c>
      <c r="N31">
        <f t="shared" si="4"/>
        <v>0.36893525236278829</v>
      </c>
      <c r="O31">
        <f t="shared" si="2"/>
        <v>0.6944314108630667</v>
      </c>
      <c r="Q31">
        <v>1100</v>
      </c>
      <c r="R31">
        <v>0.31382347988911802</v>
      </c>
      <c r="S31">
        <f t="shared" si="5"/>
        <v>0.31382347988911802</v>
      </c>
      <c r="T31">
        <v>4100</v>
      </c>
      <c r="U31">
        <v>1.4397147626045701</v>
      </c>
      <c r="V31">
        <f t="shared" si="6"/>
        <v>0.12094610582345999</v>
      </c>
      <c r="W31">
        <v>2100</v>
      </c>
      <c r="X31">
        <v>1.64996570515735</v>
      </c>
      <c r="Y31">
        <f t="shared" si="14"/>
        <v>0.78368958500660202</v>
      </c>
      <c r="Z31">
        <f t="shared" si="7"/>
        <v>0.40615305690639336</v>
      </c>
      <c r="AA31">
        <f t="shared" si="8"/>
        <v>0.34088237398563992</v>
      </c>
      <c r="AC31">
        <v>1100</v>
      </c>
      <c r="AD31">
        <v>0.26650829219551903</v>
      </c>
      <c r="AE31">
        <f t="shared" si="9"/>
        <v>0.26650829219551903</v>
      </c>
      <c r="AF31">
        <v>4100</v>
      </c>
      <c r="AG31">
        <v>1.1537379726349599</v>
      </c>
      <c r="AH31">
        <f t="shared" si="10"/>
        <v>0.1950893192757529</v>
      </c>
      <c r="AI31">
        <v>2100</v>
      </c>
      <c r="AJ31">
        <v>1.08635168663393</v>
      </c>
      <c r="AK31">
        <f t="shared" si="11"/>
        <v>0.53008942797246905</v>
      </c>
      <c r="AL31">
        <f t="shared" si="15"/>
        <v>0.33056234648124699</v>
      </c>
      <c r="AM31">
        <f t="shared" si="16"/>
        <v>0.17644676140278737</v>
      </c>
    </row>
    <row r="32" spans="3:39" x14ac:dyDescent="0.2">
      <c r="C32">
        <v>1150</v>
      </c>
      <c r="D32">
        <v>1150</v>
      </c>
      <c r="E32">
        <v>1.3550079950678</v>
      </c>
      <c r="F32">
        <f t="shared" si="3"/>
        <v>1.3550079950678</v>
      </c>
      <c r="G32">
        <v>1150</v>
      </c>
      <c r="H32">
        <v>4150</v>
      </c>
      <c r="I32">
        <v>1.3792257959629499</v>
      </c>
      <c r="J32">
        <f t="shared" si="12"/>
        <v>6.5920269877549842E-2</v>
      </c>
      <c r="K32">
        <v>2150</v>
      </c>
      <c r="L32">
        <v>0.234084183311358</v>
      </c>
      <c r="M32">
        <f t="shared" si="13"/>
        <v>2.8267823893368987E-2</v>
      </c>
      <c r="N32">
        <f t="shared" si="4"/>
        <v>0.48306536294623958</v>
      </c>
      <c r="O32">
        <f t="shared" si="2"/>
        <v>0.75535911456436011</v>
      </c>
      <c r="Q32">
        <v>1150</v>
      </c>
      <c r="R32">
        <v>0.34461190376644402</v>
      </c>
      <c r="S32">
        <f t="shared" si="5"/>
        <v>0.34461190376644402</v>
      </c>
      <c r="T32">
        <v>4150</v>
      </c>
      <c r="U32">
        <v>1.43188177864942</v>
      </c>
      <c r="V32">
        <f t="shared" si="6"/>
        <v>0.11311312186830991</v>
      </c>
      <c r="W32">
        <v>2150</v>
      </c>
      <c r="X32">
        <v>1.67989744156812</v>
      </c>
      <c r="Y32">
        <f t="shared" si="14"/>
        <v>0.81362132141737209</v>
      </c>
      <c r="Z32">
        <f t="shared" si="7"/>
        <v>0.423782115684042</v>
      </c>
      <c r="AA32">
        <f t="shared" si="8"/>
        <v>0.35690177395212702</v>
      </c>
      <c r="AC32">
        <v>1150</v>
      </c>
      <c r="AD32">
        <v>0.28771644644269601</v>
      </c>
      <c r="AE32">
        <f t="shared" si="9"/>
        <v>0.28771644644269601</v>
      </c>
      <c r="AF32">
        <v>4150</v>
      </c>
      <c r="AG32">
        <v>1.1371758143784201</v>
      </c>
      <c r="AH32">
        <f t="shared" si="10"/>
        <v>0.17852716101921307</v>
      </c>
      <c r="AI32">
        <v>2150</v>
      </c>
      <c r="AJ32">
        <v>1.1524280538225899</v>
      </c>
      <c r="AK32">
        <f t="shared" si="11"/>
        <v>0.596165795161129</v>
      </c>
      <c r="AL32">
        <f t="shared" si="15"/>
        <v>0.35413646754101274</v>
      </c>
      <c r="AM32">
        <f t="shared" si="16"/>
        <v>0.21659691037502554</v>
      </c>
    </row>
    <row r="33" spans="3:39" x14ac:dyDescent="0.2">
      <c r="C33">
        <v>1200</v>
      </c>
      <c r="D33">
        <v>1200</v>
      </c>
      <c r="E33">
        <v>1.64132367804305</v>
      </c>
      <c r="F33">
        <f t="shared" si="3"/>
        <v>1.64132367804305</v>
      </c>
      <c r="G33">
        <v>1200</v>
      </c>
      <c r="H33">
        <v>4200</v>
      </c>
      <c r="I33">
        <v>1.2250004255653499</v>
      </c>
      <c r="J33">
        <f t="shared" si="12"/>
        <v>-8.8305100520050139E-2</v>
      </c>
      <c r="K33">
        <v>2200</v>
      </c>
      <c r="L33">
        <v>0.14896556377344</v>
      </c>
      <c r="M33">
        <f t="shared" si="13"/>
        <v>-5.6850795644549007E-2</v>
      </c>
      <c r="N33">
        <f t="shared" si="4"/>
        <v>0.49872259395948365</v>
      </c>
      <c r="O33">
        <f t="shared" si="2"/>
        <v>0.98964653858612883</v>
      </c>
      <c r="Q33">
        <v>1200</v>
      </c>
      <c r="R33">
        <v>0.43564840792975201</v>
      </c>
      <c r="S33">
        <f t="shared" si="5"/>
        <v>0.43564840792975201</v>
      </c>
      <c r="T33">
        <v>4200</v>
      </c>
      <c r="U33">
        <v>1.39724842022245</v>
      </c>
      <c r="V33">
        <f t="shared" si="6"/>
        <v>7.8479763441339889E-2</v>
      </c>
      <c r="W33">
        <v>2200</v>
      </c>
      <c r="X33">
        <v>1.7509770248097001</v>
      </c>
      <c r="Y33">
        <f t="shared" si="14"/>
        <v>0.88470090465895213</v>
      </c>
      <c r="Z33">
        <f t="shared" si="7"/>
        <v>0.46627635867668138</v>
      </c>
      <c r="AA33">
        <f t="shared" si="8"/>
        <v>0.4039822838464262</v>
      </c>
      <c r="AC33">
        <v>1200</v>
      </c>
      <c r="AD33">
        <v>0.30926633548629801</v>
      </c>
      <c r="AE33">
        <f t="shared" si="9"/>
        <v>0.30926633548629801</v>
      </c>
      <c r="AF33">
        <v>4200</v>
      </c>
      <c r="AG33">
        <v>1.0865520242865601</v>
      </c>
      <c r="AH33">
        <f t="shared" si="10"/>
        <v>0.12790337092735304</v>
      </c>
      <c r="AI33">
        <v>2200</v>
      </c>
      <c r="AJ33">
        <v>1.2216306094456</v>
      </c>
      <c r="AK33">
        <f t="shared" si="11"/>
        <v>0.66536835078413903</v>
      </c>
      <c r="AL33">
        <f t="shared" si="15"/>
        <v>0.36751268573259671</v>
      </c>
      <c r="AM33">
        <f t="shared" si="16"/>
        <v>0.27342572872879889</v>
      </c>
    </row>
    <row r="34" spans="3:39" x14ac:dyDescent="0.2">
      <c r="C34">
        <v>1250</v>
      </c>
      <c r="D34">
        <v>1250</v>
      </c>
      <c r="E34">
        <v>1.54165426013755</v>
      </c>
      <c r="F34">
        <f t="shared" si="3"/>
        <v>1.54165426013755</v>
      </c>
      <c r="G34">
        <v>1250</v>
      </c>
      <c r="H34">
        <v>4250</v>
      </c>
      <c r="I34">
        <v>0.98931696474533304</v>
      </c>
      <c r="J34">
        <f t="shared" si="12"/>
        <v>-0.32398856134006704</v>
      </c>
      <c r="K34">
        <v>2250</v>
      </c>
      <c r="L34">
        <v>8.5047195839421205E-2</v>
      </c>
      <c r="M34">
        <f t="shared" si="13"/>
        <v>-0.1207691635785678</v>
      </c>
      <c r="N34">
        <f t="shared" si="4"/>
        <v>0.36563217840630508</v>
      </c>
      <c r="O34">
        <f t="shared" si="2"/>
        <v>1.0235211201759613</v>
      </c>
      <c r="Q34">
        <v>1250</v>
      </c>
      <c r="R34">
        <v>0.44414765055378402</v>
      </c>
      <c r="S34">
        <f t="shared" si="5"/>
        <v>0.44414765055378402</v>
      </c>
      <c r="T34">
        <v>4250</v>
      </c>
      <c r="U34">
        <v>1.4217811182625399</v>
      </c>
      <c r="V34">
        <f t="shared" si="6"/>
        <v>0.10301246148142984</v>
      </c>
      <c r="W34">
        <v>2250</v>
      </c>
      <c r="X34">
        <v>1.8402242966690401</v>
      </c>
      <c r="Y34">
        <f t="shared" si="14"/>
        <v>0.97394817651829213</v>
      </c>
      <c r="Z34">
        <f t="shared" si="7"/>
        <v>0.50703609618450196</v>
      </c>
      <c r="AA34">
        <f t="shared" si="8"/>
        <v>0.43886042471049785</v>
      </c>
      <c r="AC34">
        <v>1250</v>
      </c>
      <c r="AD34">
        <v>0.33381144051766498</v>
      </c>
      <c r="AE34">
        <f t="shared" si="9"/>
        <v>0.33381144051766498</v>
      </c>
      <c r="AF34">
        <v>4250</v>
      </c>
      <c r="AG34">
        <v>1.04190078994883</v>
      </c>
      <c r="AH34">
        <f t="shared" si="10"/>
        <v>8.3252136589622938E-2</v>
      </c>
      <c r="AI34">
        <v>2250</v>
      </c>
      <c r="AJ34">
        <v>1.27706028370694</v>
      </c>
      <c r="AK34">
        <f t="shared" si="11"/>
        <v>0.72079802504547907</v>
      </c>
      <c r="AL34">
        <f t="shared" si="15"/>
        <v>0.37928720071758898</v>
      </c>
      <c r="AM34">
        <f t="shared" si="16"/>
        <v>0.32119654971070671</v>
      </c>
    </row>
    <row r="35" spans="3:39" x14ac:dyDescent="0.2">
      <c r="C35">
        <v>1300</v>
      </c>
      <c r="D35">
        <v>1300</v>
      </c>
      <c r="E35">
        <v>1.1214300908493799</v>
      </c>
      <c r="F35">
        <f t="shared" si="3"/>
        <v>1.1214300908493799</v>
      </c>
      <c r="G35">
        <v>1300</v>
      </c>
      <c r="H35">
        <v>4300</v>
      </c>
      <c r="I35">
        <v>0.93937625472506203</v>
      </c>
      <c r="J35">
        <f t="shared" si="12"/>
        <v>-0.37392927136033804</v>
      </c>
      <c r="K35">
        <v>2300</v>
      </c>
      <c r="L35">
        <v>8.9251795041470502E-2</v>
      </c>
      <c r="M35">
        <f t="shared" si="13"/>
        <v>-0.11656456437651851</v>
      </c>
      <c r="N35">
        <f t="shared" si="4"/>
        <v>0.21031208503750778</v>
      </c>
      <c r="O35">
        <f t="shared" si="2"/>
        <v>0.79947555527743863</v>
      </c>
      <c r="Q35">
        <v>1300</v>
      </c>
      <c r="R35">
        <v>0.46037800077322899</v>
      </c>
      <c r="S35">
        <f t="shared" si="5"/>
        <v>0.46037800077322899</v>
      </c>
      <c r="T35">
        <v>4300</v>
      </c>
      <c r="U35">
        <v>1.5952340191924901</v>
      </c>
      <c r="V35">
        <f t="shared" si="6"/>
        <v>0.27646536241137998</v>
      </c>
      <c r="W35">
        <v>2300</v>
      </c>
      <c r="X35">
        <v>1.7967703155708099</v>
      </c>
      <c r="Y35">
        <f t="shared" si="14"/>
        <v>0.93049419542006195</v>
      </c>
      <c r="Z35">
        <f t="shared" si="7"/>
        <v>0.55577918620155697</v>
      </c>
      <c r="AA35">
        <f t="shared" si="8"/>
        <v>0.33728988754115108</v>
      </c>
      <c r="AC35">
        <v>1300</v>
      </c>
      <c r="AD35">
        <v>0.31740574508969499</v>
      </c>
      <c r="AE35">
        <f t="shared" si="9"/>
        <v>0.31740574508969499</v>
      </c>
      <c r="AF35">
        <v>4300</v>
      </c>
      <c r="AG35">
        <v>1.09960945317674</v>
      </c>
      <c r="AH35">
        <f t="shared" si="10"/>
        <v>0.14096079981753296</v>
      </c>
      <c r="AI35">
        <v>2300</v>
      </c>
      <c r="AJ35">
        <v>1.3232619386950899</v>
      </c>
      <c r="AK35">
        <f t="shared" si="11"/>
        <v>0.76699968003362895</v>
      </c>
      <c r="AL35">
        <f t="shared" si="15"/>
        <v>0.40845540831361893</v>
      </c>
      <c r="AM35">
        <f t="shared" si="16"/>
        <v>0.322798235381559</v>
      </c>
    </row>
    <row r="36" spans="3:39" x14ac:dyDescent="0.2">
      <c r="C36">
        <v>1350</v>
      </c>
      <c r="D36">
        <v>1350</v>
      </c>
      <c r="E36">
        <v>1.14842822669317</v>
      </c>
      <c r="F36">
        <f t="shared" si="3"/>
        <v>1.14842822669317</v>
      </c>
      <c r="G36">
        <v>1350</v>
      </c>
      <c r="H36">
        <v>4350</v>
      </c>
      <c r="I36">
        <v>0.99070875187436802</v>
      </c>
      <c r="J36">
        <f t="shared" si="12"/>
        <v>-0.32259677421103206</v>
      </c>
      <c r="K36">
        <v>2350</v>
      </c>
      <c r="L36">
        <v>0.14589696899069801</v>
      </c>
      <c r="M36">
        <f t="shared" si="13"/>
        <v>-5.9919390427290997E-2</v>
      </c>
      <c r="N36">
        <f t="shared" si="4"/>
        <v>0.25530402068494901</v>
      </c>
      <c r="O36">
        <f t="shared" si="2"/>
        <v>0.78453998464465102</v>
      </c>
      <c r="Q36">
        <v>1350</v>
      </c>
      <c r="R36">
        <v>0.43671744784966399</v>
      </c>
      <c r="S36">
        <f t="shared" si="5"/>
        <v>0.43671744784966399</v>
      </c>
      <c r="T36">
        <v>4350</v>
      </c>
      <c r="U36">
        <v>1.6373298283984301</v>
      </c>
      <c r="V36">
        <f t="shared" si="6"/>
        <v>0.31856117161732</v>
      </c>
      <c r="W36">
        <v>2350</v>
      </c>
      <c r="X36">
        <v>1.8027944988326701</v>
      </c>
      <c r="Y36">
        <f t="shared" si="14"/>
        <v>0.93651837868192211</v>
      </c>
      <c r="Z36">
        <f t="shared" si="7"/>
        <v>0.56393233271630205</v>
      </c>
      <c r="AA36">
        <f t="shared" si="8"/>
        <v>0.32803276915499585</v>
      </c>
      <c r="AC36">
        <v>1350</v>
      </c>
      <c r="AD36">
        <v>0.324846542593901</v>
      </c>
      <c r="AE36">
        <f t="shared" si="9"/>
        <v>0.324846542593901</v>
      </c>
      <c r="AF36">
        <v>4350</v>
      </c>
      <c r="AG36">
        <v>1.1367956513534501</v>
      </c>
      <c r="AH36">
        <f t="shared" si="10"/>
        <v>0.17814699799424305</v>
      </c>
      <c r="AI36">
        <v>2350</v>
      </c>
      <c r="AJ36">
        <v>1.3316951272766</v>
      </c>
      <c r="AK36">
        <f t="shared" si="11"/>
        <v>0.77543286861513905</v>
      </c>
      <c r="AL36">
        <f t="shared" si="15"/>
        <v>0.42614213640109438</v>
      </c>
      <c r="AM36">
        <f t="shared" si="16"/>
        <v>0.31126066376014233</v>
      </c>
    </row>
    <row r="37" spans="3:39" x14ac:dyDescent="0.2">
      <c r="C37">
        <v>1400</v>
      </c>
      <c r="D37">
        <v>1400</v>
      </c>
      <c r="E37">
        <v>1.33269746921975</v>
      </c>
      <c r="F37">
        <f t="shared" si="3"/>
        <v>1.33269746921975</v>
      </c>
      <c r="G37">
        <v>1400</v>
      </c>
      <c r="H37">
        <v>4400</v>
      </c>
      <c r="I37">
        <v>0.85435585478542198</v>
      </c>
      <c r="J37">
        <f t="shared" si="12"/>
        <v>-0.4589496712999781</v>
      </c>
      <c r="K37">
        <v>2400</v>
      </c>
      <c r="L37">
        <v>0.15095459249861601</v>
      </c>
      <c r="M37">
        <f t="shared" si="13"/>
        <v>-5.4861766919373001E-2</v>
      </c>
      <c r="N37">
        <f t="shared" si="4"/>
        <v>0.27296201033346629</v>
      </c>
      <c r="O37">
        <f t="shared" si="2"/>
        <v>0.939734638465758</v>
      </c>
      <c r="Q37">
        <v>1400</v>
      </c>
      <c r="R37">
        <v>0.51461506242814503</v>
      </c>
      <c r="S37">
        <f t="shared" si="5"/>
        <v>0.51461506242814503</v>
      </c>
      <c r="T37">
        <v>4400</v>
      </c>
      <c r="U37">
        <v>1.64509197573861</v>
      </c>
      <c r="V37">
        <f t="shared" si="6"/>
        <v>0.32632331895749989</v>
      </c>
      <c r="W37">
        <v>2400</v>
      </c>
      <c r="X37">
        <v>1.92290602128966</v>
      </c>
      <c r="Y37">
        <f t="shared" si="14"/>
        <v>1.056629901138912</v>
      </c>
      <c r="Z37">
        <f t="shared" si="7"/>
        <v>0.63252276084151893</v>
      </c>
      <c r="AA37">
        <f t="shared" si="8"/>
        <v>0.37916170033803287</v>
      </c>
      <c r="AC37">
        <v>1400</v>
      </c>
      <c r="AD37">
        <v>0.33874386815664298</v>
      </c>
      <c r="AE37">
        <f t="shared" si="9"/>
        <v>0.33874386815664298</v>
      </c>
      <c r="AF37">
        <v>4400</v>
      </c>
      <c r="AG37">
        <v>1.1584050418921099</v>
      </c>
      <c r="AH37">
        <f t="shared" si="10"/>
        <v>0.1997563885329029</v>
      </c>
      <c r="AI37">
        <v>2400</v>
      </c>
      <c r="AJ37">
        <v>1.31533795842859</v>
      </c>
      <c r="AK37">
        <f t="shared" si="11"/>
        <v>0.75907569976712908</v>
      </c>
      <c r="AL37">
        <f t="shared" si="15"/>
        <v>0.43252531881889161</v>
      </c>
      <c r="AM37">
        <f t="shared" si="16"/>
        <v>0.29121425677002682</v>
      </c>
    </row>
    <row r="38" spans="3:39" x14ac:dyDescent="0.2">
      <c r="C38">
        <v>1450</v>
      </c>
      <c r="D38">
        <v>1450</v>
      </c>
      <c r="E38">
        <v>1.1887088241503601</v>
      </c>
      <c r="F38">
        <f t="shared" si="3"/>
        <v>1.1887088241503601</v>
      </c>
      <c r="G38">
        <v>1450</v>
      </c>
      <c r="H38">
        <v>4450</v>
      </c>
      <c r="I38">
        <v>0.38868234958443798</v>
      </c>
      <c r="J38">
        <f t="shared" si="12"/>
        <v>-0.92462317650096204</v>
      </c>
      <c r="K38">
        <v>2450</v>
      </c>
      <c r="L38">
        <v>0.104182493896313</v>
      </c>
      <c r="M38">
        <f t="shared" si="13"/>
        <v>-0.10163386552167601</v>
      </c>
      <c r="N38">
        <f t="shared" si="4"/>
        <v>5.4150594042573996E-2</v>
      </c>
      <c r="O38">
        <f t="shared" si="2"/>
        <v>1.0652439319824938</v>
      </c>
      <c r="Q38">
        <v>1450</v>
      </c>
      <c r="R38">
        <v>0.46702720158754601</v>
      </c>
      <c r="S38">
        <f t="shared" si="5"/>
        <v>0.46702720158754601</v>
      </c>
      <c r="T38">
        <v>4450</v>
      </c>
      <c r="U38">
        <v>1.71771901876216</v>
      </c>
      <c r="V38">
        <f t="shared" si="6"/>
        <v>0.39895036198104994</v>
      </c>
      <c r="W38">
        <v>2450</v>
      </c>
      <c r="X38">
        <v>1.85892329447567</v>
      </c>
      <c r="Y38">
        <f t="shared" si="14"/>
        <v>0.992647174324922</v>
      </c>
      <c r="Z38">
        <f t="shared" si="7"/>
        <v>0.61954157929783937</v>
      </c>
      <c r="AA38">
        <f t="shared" si="8"/>
        <v>0.32490683711348262</v>
      </c>
      <c r="AC38">
        <v>1450</v>
      </c>
      <c r="AD38">
        <v>0.29448047830829599</v>
      </c>
      <c r="AE38">
        <f t="shared" si="9"/>
        <v>0.29448047830829599</v>
      </c>
      <c r="AF38">
        <v>4450</v>
      </c>
      <c r="AG38">
        <v>1.19513356590308</v>
      </c>
      <c r="AH38">
        <f t="shared" si="10"/>
        <v>0.23648491254387294</v>
      </c>
      <c r="AI38">
        <v>2450</v>
      </c>
      <c r="AJ38">
        <v>1.3308681509100999</v>
      </c>
      <c r="AK38">
        <f t="shared" si="11"/>
        <v>0.77460589224863896</v>
      </c>
      <c r="AL38">
        <f t="shared" si="15"/>
        <v>0.43519042770026933</v>
      </c>
      <c r="AM38">
        <f t="shared" si="16"/>
        <v>0.29536928512122418</v>
      </c>
    </row>
    <row r="39" spans="3:39" x14ac:dyDescent="0.2">
      <c r="C39">
        <v>1500</v>
      </c>
      <c r="D39">
        <v>1500</v>
      </c>
      <c r="E39">
        <v>1.5969534113964201</v>
      </c>
      <c r="F39">
        <f t="shared" si="3"/>
        <v>1.5969534113964201</v>
      </c>
      <c r="G39">
        <v>1500</v>
      </c>
      <c r="H39">
        <v>4500</v>
      </c>
      <c r="I39">
        <v>0.45150520611429201</v>
      </c>
      <c r="J39">
        <f t="shared" si="12"/>
        <v>-0.86180031997110806</v>
      </c>
      <c r="K39">
        <v>2500</v>
      </c>
      <c r="L39">
        <v>0.116164551156516</v>
      </c>
      <c r="M39">
        <f t="shared" si="13"/>
        <v>-8.9651808261473009E-2</v>
      </c>
      <c r="N39">
        <f t="shared" si="4"/>
        <v>0.21516709438794634</v>
      </c>
      <c r="O39">
        <f t="shared" si="2"/>
        <v>1.2573994593754734</v>
      </c>
      <c r="Q39">
        <v>1500</v>
      </c>
      <c r="R39">
        <v>0.43144099480500703</v>
      </c>
      <c r="S39">
        <f t="shared" si="5"/>
        <v>0.43144099480500703</v>
      </c>
      <c r="T39">
        <v>4500</v>
      </c>
      <c r="U39">
        <v>1.67609422171008</v>
      </c>
      <c r="V39">
        <f t="shared" si="6"/>
        <v>0.35732556492896994</v>
      </c>
      <c r="W39">
        <v>2500</v>
      </c>
      <c r="X39">
        <v>1.8861119367028401</v>
      </c>
      <c r="Y39">
        <f t="shared" si="14"/>
        <v>1.0198358165520922</v>
      </c>
      <c r="Z39">
        <f t="shared" si="7"/>
        <v>0.60286745876202308</v>
      </c>
      <c r="AA39">
        <f t="shared" si="8"/>
        <v>0.36300169804704457</v>
      </c>
      <c r="AC39">
        <v>1500</v>
      </c>
      <c r="AD39">
        <v>0.30194404107130302</v>
      </c>
      <c r="AE39">
        <f t="shared" si="9"/>
        <v>0.30194404107130302</v>
      </c>
      <c r="AF39">
        <v>4500</v>
      </c>
      <c r="AG39">
        <v>1.1745204521753301</v>
      </c>
      <c r="AH39">
        <f t="shared" si="10"/>
        <v>0.21587179881612306</v>
      </c>
      <c r="AI39">
        <v>2500</v>
      </c>
      <c r="AJ39">
        <v>1.3715892556167899</v>
      </c>
      <c r="AK39">
        <f t="shared" si="11"/>
        <v>0.81532699695532895</v>
      </c>
      <c r="AL39">
        <f t="shared" si="15"/>
        <v>0.44438094561425173</v>
      </c>
      <c r="AM39">
        <f t="shared" si="16"/>
        <v>0.32411855466150252</v>
      </c>
    </row>
    <row r="40" spans="3:39" x14ac:dyDescent="0.2">
      <c r="C40">
        <v>1550</v>
      </c>
      <c r="D40">
        <v>1550</v>
      </c>
      <c r="E40">
        <v>2.2653265488971499</v>
      </c>
      <c r="F40">
        <f t="shared" si="3"/>
        <v>2.2653265488971499</v>
      </c>
      <c r="G40">
        <v>1550</v>
      </c>
      <c r="H40">
        <v>4550</v>
      </c>
      <c r="I40">
        <v>0.51418574603187295</v>
      </c>
      <c r="J40">
        <f t="shared" si="12"/>
        <v>-0.79911978005352713</v>
      </c>
      <c r="K40">
        <v>2550</v>
      </c>
      <c r="L40">
        <v>0.12073611278527099</v>
      </c>
      <c r="M40">
        <f t="shared" si="13"/>
        <v>-8.5080246632718015E-2</v>
      </c>
      <c r="N40">
        <f t="shared" si="4"/>
        <v>0.46037550740363486</v>
      </c>
      <c r="O40">
        <f t="shared" si="2"/>
        <v>1.6033868249625058</v>
      </c>
      <c r="Q40">
        <v>1550</v>
      </c>
      <c r="R40">
        <v>0.51259470726490697</v>
      </c>
      <c r="S40">
        <f t="shared" si="5"/>
        <v>0.51259470726490697</v>
      </c>
      <c r="T40">
        <v>4550</v>
      </c>
      <c r="U40">
        <v>1.62335581855712</v>
      </c>
      <c r="V40">
        <f t="shared" si="6"/>
        <v>0.30458716177600986</v>
      </c>
      <c r="W40">
        <v>2550</v>
      </c>
      <c r="X40">
        <v>1.911759627421</v>
      </c>
      <c r="Y40">
        <f t="shared" si="14"/>
        <v>1.045483507270252</v>
      </c>
      <c r="Z40">
        <f t="shared" si="7"/>
        <v>0.62088845877038956</v>
      </c>
      <c r="AA40">
        <f t="shared" si="8"/>
        <v>0.38213544869984167</v>
      </c>
      <c r="AC40">
        <v>1550</v>
      </c>
      <c r="AD40">
        <v>0.34215658166991803</v>
      </c>
      <c r="AE40">
        <f t="shared" si="9"/>
        <v>0.34215658166991803</v>
      </c>
      <c r="AF40">
        <v>4550</v>
      </c>
      <c r="AG40">
        <v>1.1614682824675</v>
      </c>
      <c r="AH40">
        <f t="shared" si="10"/>
        <v>0.20281962910829299</v>
      </c>
      <c r="AI40">
        <v>2550</v>
      </c>
      <c r="AJ40">
        <v>1.3489936943593901</v>
      </c>
      <c r="AK40">
        <f t="shared" si="11"/>
        <v>0.79273143569792914</v>
      </c>
      <c r="AL40">
        <f t="shared" si="15"/>
        <v>0.44590254882538005</v>
      </c>
      <c r="AM40">
        <f t="shared" si="16"/>
        <v>0.30833651124093098</v>
      </c>
    </row>
    <row r="41" spans="3:39" x14ac:dyDescent="0.2">
      <c r="C41">
        <v>1600</v>
      </c>
      <c r="D41">
        <v>1600</v>
      </c>
      <c r="E41">
        <v>1.88232369407097</v>
      </c>
      <c r="F41">
        <f t="shared" si="3"/>
        <v>1.88232369407097</v>
      </c>
      <c r="G41">
        <v>1600</v>
      </c>
      <c r="H41">
        <v>4600</v>
      </c>
      <c r="I41">
        <v>0.481447180688854</v>
      </c>
      <c r="J41">
        <f t="shared" si="12"/>
        <v>-0.83185834539654602</v>
      </c>
      <c r="K41">
        <v>2600</v>
      </c>
      <c r="L41">
        <v>0.20351444811797001</v>
      </c>
      <c r="M41">
        <f t="shared" si="13"/>
        <v>-2.3019113000189995E-3</v>
      </c>
      <c r="N41">
        <f t="shared" si="4"/>
        <v>0.34938781245813494</v>
      </c>
      <c r="O41">
        <f t="shared" si="2"/>
        <v>1.3908487632341002</v>
      </c>
      <c r="Q41">
        <v>1600</v>
      </c>
      <c r="R41">
        <v>0.52987748059817497</v>
      </c>
      <c r="S41">
        <f t="shared" si="5"/>
        <v>0.52987748059817497</v>
      </c>
      <c r="T41">
        <v>4600</v>
      </c>
      <c r="U41">
        <v>1.6115603493717301</v>
      </c>
      <c r="V41">
        <f t="shared" si="6"/>
        <v>0.29279169259061999</v>
      </c>
      <c r="W41">
        <v>2600</v>
      </c>
      <c r="X41">
        <v>1.9533623823864901</v>
      </c>
      <c r="Y41">
        <f t="shared" si="14"/>
        <v>1.0870862622357422</v>
      </c>
      <c r="Z41">
        <f t="shared" si="7"/>
        <v>0.63658514514151243</v>
      </c>
      <c r="AA41">
        <f t="shared" si="8"/>
        <v>0.40775710919143093</v>
      </c>
      <c r="AC41">
        <v>1600</v>
      </c>
      <c r="AD41">
        <v>0.3577855233094</v>
      </c>
      <c r="AE41">
        <f t="shared" si="9"/>
        <v>0.3577855233094</v>
      </c>
      <c r="AF41">
        <v>4600</v>
      </c>
      <c r="AG41">
        <v>1.1507438572319999</v>
      </c>
      <c r="AH41">
        <f t="shared" si="10"/>
        <v>0.19209520387279289</v>
      </c>
      <c r="AI41">
        <v>2600</v>
      </c>
      <c r="AJ41">
        <v>1.3881581816405799</v>
      </c>
      <c r="AK41">
        <f t="shared" si="11"/>
        <v>0.83189592297911896</v>
      </c>
      <c r="AL41">
        <f t="shared" si="15"/>
        <v>0.46059221672043726</v>
      </c>
      <c r="AM41">
        <f t="shared" si="16"/>
        <v>0.33205895892119264</v>
      </c>
    </row>
    <row r="42" spans="3:39" x14ac:dyDescent="0.2">
      <c r="C42">
        <v>1650</v>
      </c>
      <c r="D42">
        <v>1650</v>
      </c>
      <c r="E42">
        <v>1.97470660578829</v>
      </c>
      <c r="F42">
        <f t="shared" si="3"/>
        <v>1.97470660578829</v>
      </c>
      <c r="G42">
        <v>1650</v>
      </c>
      <c r="H42">
        <v>4650</v>
      </c>
      <c r="I42">
        <v>0.68457071514852297</v>
      </c>
      <c r="J42">
        <f t="shared" si="12"/>
        <v>-0.62873481093687711</v>
      </c>
      <c r="K42">
        <v>2650</v>
      </c>
      <c r="L42">
        <v>0.22518176271165199</v>
      </c>
      <c r="M42">
        <f t="shared" si="13"/>
        <v>1.9365403293662986E-2</v>
      </c>
      <c r="N42">
        <f t="shared" ref="N42:N73" si="17">AVERAGE(F42,J42,M42)</f>
        <v>0.45511239938169196</v>
      </c>
      <c r="O42">
        <f t="shared" ref="O42:O73" si="18">STDEV(E42,J42,M42)</f>
        <v>1.3553167105993313</v>
      </c>
      <c r="Q42">
        <v>1650</v>
      </c>
      <c r="R42">
        <v>0.55459365379261205</v>
      </c>
      <c r="S42">
        <f t="shared" si="5"/>
        <v>0.55459365379261205</v>
      </c>
      <c r="T42">
        <v>4650</v>
      </c>
      <c r="U42">
        <v>1.5996908109276899</v>
      </c>
      <c r="V42">
        <f t="shared" si="6"/>
        <v>0.28092215414657984</v>
      </c>
      <c r="W42">
        <v>2650</v>
      </c>
      <c r="X42">
        <v>1.9370113943653799</v>
      </c>
      <c r="Y42">
        <f t="shared" si="14"/>
        <v>1.0707352742146319</v>
      </c>
      <c r="Z42">
        <f t="shared" si="7"/>
        <v>0.63541702738460792</v>
      </c>
      <c r="AA42">
        <f t="shared" si="8"/>
        <v>0.40106172149309038</v>
      </c>
      <c r="AC42">
        <v>1650</v>
      </c>
      <c r="AD42">
        <v>0.41147094476942098</v>
      </c>
      <c r="AE42">
        <f t="shared" si="9"/>
        <v>0.41147094476942098</v>
      </c>
      <c r="AF42">
        <v>4650</v>
      </c>
      <c r="AG42">
        <v>1.15584067810381</v>
      </c>
      <c r="AH42">
        <f t="shared" si="10"/>
        <v>0.19719202474460296</v>
      </c>
      <c r="AI42">
        <v>2650</v>
      </c>
      <c r="AJ42">
        <v>1.5025387937883501</v>
      </c>
      <c r="AK42">
        <f t="shared" si="11"/>
        <v>0.94627653512688914</v>
      </c>
      <c r="AL42">
        <f t="shared" si="15"/>
        <v>0.51831316821363771</v>
      </c>
      <c r="AM42">
        <f t="shared" si="16"/>
        <v>0.38580221157549804</v>
      </c>
    </row>
    <row r="43" spans="3:39" x14ac:dyDescent="0.2">
      <c r="C43">
        <v>1700</v>
      </c>
      <c r="D43">
        <v>1700</v>
      </c>
      <c r="E43">
        <v>1.8758545231868</v>
      </c>
      <c r="F43">
        <f t="shared" si="3"/>
        <v>1.8758545231868</v>
      </c>
      <c r="G43">
        <v>1700</v>
      </c>
      <c r="H43">
        <v>4700</v>
      </c>
      <c r="I43">
        <v>0.65699046902595704</v>
      </c>
      <c r="J43">
        <f t="shared" si="12"/>
        <v>-0.65631505705944304</v>
      </c>
      <c r="K43">
        <v>2700</v>
      </c>
      <c r="L43">
        <v>0.264642117493607</v>
      </c>
      <c r="M43">
        <f t="shared" si="13"/>
        <v>5.882575807561799E-2</v>
      </c>
      <c r="N43">
        <f t="shared" si="17"/>
        <v>0.42612174140099163</v>
      </c>
      <c r="O43">
        <f t="shared" si="18"/>
        <v>1.3054311357962638</v>
      </c>
      <c r="Q43">
        <v>1700</v>
      </c>
      <c r="R43">
        <v>0.59846290246413303</v>
      </c>
      <c r="S43">
        <f t="shared" si="5"/>
        <v>0.59846290246413303</v>
      </c>
      <c r="T43">
        <v>4700</v>
      </c>
      <c r="U43">
        <v>1.5935500545769401</v>
      </c>
      <c r="V43">
        <f t="shared" si="6"/>
        <v>0.27478139779583</v>
      </c>
      <c r="W43">
        <v>2700</v>
      </c>
      <c r="X43">
        <v>2.0644963859263701</v>
      </c>
      <c r="Y43">
        <f t="shared" si="14"/>
        <v>1.198220265775622</v>
      </c>
      <c r="Z43">
        <f t="shared" si="7"/>
        <v>0.69048818867852846</v>
      </c>
      <c r="AA43">
        <f t="shared" si="8"/>
        <v>0.46854703680749155</v>
      </c>
      <c r="AC43">
        <v>1700</v>
      </c>
      <c r="AD43">
        <v>0.44045710333237098</v>
      </c>
      <c r="AE43">
        <f t="shared" si="9"/>
        <v>0.44045710333237098</v>
      </c>
      <c r="AF43">
        <v>4700</v>
      </c>
      <c r="AG43">
        <v>1.2467750632888901</v>
      </c>
      <c r="AH43">
        <f t="shared" si="10"/>
        <v>0.28812640992968308</v>
      </c>
      <c r="AI43">
        <v>2700</v>
      </c>
      <c r="AJ43">
        <v>1.5081488732558099</v>
      </c>
      <c r="AK43">
        <f t="shared" si="11"/>
        <v>0.95188661459434898</v>
      </c>
      <c r="AL43">
        <f t="shared" si="15"/>
        <v>0.56015670928546768</v>
      </c>
      <c r="AM43">
        <f t="shared" si="16"/>
        <v>0.34769296667191113</v>
      </c>
    </row>
    <row r="44" spans="3:39" x14ac:dyDescent="0.2">
      <c r="C44">
        <v>1750</v>
      </c>
      <c r="D44">
        <v>1750</v>
      </c>
      <c r="E44">
        <v>1.5269652750577301</v>
      </c>
      <c r="F44">
        <f t="shared" si="3"/>
        <v>1.5269652750577301</v>
      </c>
      <c r="G44">
        <v>1750</v>
      </c>
      <c r="H44">
        <v>4750</v>
      </c>
      <c r="I44">
        <v>0.66174967525466699</v>
      </c>
      <c r="J44">
        <f t="shared" si="12"/>
        <v>-0.65155585083073309</v>
      </c>
      <c r="K44">
        <v>2750</v>
      </c>
      <c r="L44">
        <v>0.49279228934274699</v>
      </c>
      <c r="M44">
        <f t="shared" si="13"/>
        <v>0.28697592992475796</v>
      </c>
      <c r="N44">
        <f t="shared" si="17"/>
        <v>0.38746178471725168</v>
      </c>
      <c r="O44">
        <f t="shared" si="18"/>
        <v>1.0927312703705416</v>
      </c>
      <c r="Q44">
        <v>1750</v>
      </c>
      <c r="R44">
        <v>0.62601166843664202</v>
      </c>
      <c r="S44">
        <f t="shared" si="5"/>
        <v>0.62601166843664202</v>
      </c>
      <c r="T44">
        <v>4750</v>
      </c>
      <c r="U44">
        <v>1.6312007185214199</v>
      </c>
      <c r="V44">
        <f t="shared" si="6"/>
        <v>0.3124320617403098</v>
      </c>
      <c r="W44">
        <v>2750</v>
      </c>
      <c r="X44">
        <v>2.0081924809348202</v>
      </c>
      <c r="Y44">
        <f t="shared" si="14"/>
        <v>1.1419163607840721</v>
      </c>
      <c r="Z44">
        <f t="shared" si="7"/>
        <v>0.6934533636536746</v>
      </c>
      <c r="AA44">
        <f t="shared" si="8"/>
        <v>0.41883449867500272</v>
      </c>
      <c r="AC44">
        <v>1750</v>
      </c>
      <c r="AD44">
        <v>0.43139799606240598</v>
      </c>
      <c r="AE44">
        <f t="shared" si="9"/>
        <v>0.43139799606240598</v>
      </c>
      <c r="AF44">
        <v>4750</v>
      </c>
      <c r="AG44">
        <v>1.19943842279215</v>
      </c>
      <c r="AH44">
        <f t="shared" si="10"/>
        <v>0.24078976943294295</v>
      </c>
      <c r="AI44">
        <v>2750</v>
      </c>
      <c r="AJ44">
        <v>1.50554838083116</v>
      </c>
      <c r="AK44">
        <f t="shared" si="11"/>
        <v>0.9492861221696991</v>
      </c>
      <c r="AL44">
        <f t="shared" si="15"/>
        <v>0.54049129588834932</v>
      </c>
      <c r="AM44">
        <f t="shared" si="16"/>
        <v>0.36663030631755789</v>
      </c>
    </row>
    <row r="45" spans="3:39" x14ac:dyDescent="0.2">
      <c r="C45">
        <v>1800</v>
      </c>
      <c r="D45">
        <v>1800</v>
      </c>
      <c r="E45">
        <v>1.04493901261836</v>
      </c>
      <c r="F45">
        <f t="shared" si="3"/>
        <v>1.04493901261836</v>
      </c>
      <c r="G45">
        <v>1800</v>
      </c>
      <c r="H45">
        <v>4800</v>
      </c>
      <c r="I45">
        <v>0.66224186683960995</v>
      </c>
      <c r="J45">
        <f t="shared" si="12"/>
        <v>-0.65106365924579013</v>
      </c>
      <c r="K45">
        <v>2800</v>
      </c>
      <c r="L45">
        <v>0.614107985464871</v>
      </c>
      <c r="M45">
        <f t="shared" si="13"/>
        <v>0.40829162604688196</v>
      </c>
      <c r="N45">
        <f t="shared" si="17"/>
        <v>0.26738899313981729</v>
      </c>
      <c r="O45">
        <f t="shared" si="18"/>
        <v>0.85673591596984611</v>
      </c>
      <c r="Q45">
        <v>1800</v>
      </c>
      <c r="R45">
        <v>0.61814859136936195</v>
      </c>
      <c r="S45">
        <f t="shared" si="5"/>
        <v>0.61814859136936195</v>
      </c>
      <c r="T45">
        <v>4800</v>
      </c>
      <c r="U45">
        <v>1.66142457083934</v>
      </c>
      <c r="V45">
        <f t="shared" si="6"/>
        <v>0.34265591405822993</v>
      </c>
      <c r="W45">
        <v>2800</v>
      </c>
      <c r="X45">
        <v>2.1976939535566302</v>
      </c>
      <c r="Y45">
        <f t="shared" si="14"/>
        <v>1.3314178334058822</v>
      </c>
      <c r="Z45">
        <f t="shared" si="7"/>
        <v>0.76407411294449135</v>
      </c>
      <c r="AA45">
        <f t="shared" si="8"/>
        <v>0.51027759765959102</v>
      </c>
      <c r="AC45">
        <v>1800</v>
      </c>
      <c r="AD45">
        <v>0.47438669155994301</v>
      </c>
      <c r="AE45">
        <f t="shared" si="9"/>
        <v>0.47438669155994301</v>
      </c>
      <c r="AF45">
        <v>4800</v>
      </c>
      <c r="AG45">
        <v>1.2385422165993101</v>
      </c>
      <c r="AH45">
        <f t="shared" si="10"/>
        <v>0.27989356324010306</v>
      </c>
      <c r="AI45">
        <v>2800</v>
      </c>
      <c r="AJ45">
        <v>1.59431392755471</v>
      </c>
      <c r="AK45">
        <f t="shared" si="11"/>
        <v>1.0380516688932491</v>
      </c>
      <c r="AL45">
        <f t="shared" si="15"/>
        <v>0.59744397456443166</v>
      </c>
      <c r="AM45">
        <f t="shared" si="16"/>
        <v>0.39377436364906593</v>
      </c>
    </row>
    <row r="46" spans="3:39" x14ac:dyDescent="0.2">
      <c r="C46">
        <v>1850</v>
      </c>
      <c r="D46">
        <v>1850</v>
      </c>
      <c r="E46">
        <v>1.0502591905362999</v>
      </c>
      <c r="F46">
        <f t="shared" si="3"/>
        <v>1.0502591905362999</v>
      </c>
      <c r="G46">
        <v>1850</v>
      </c>
      <c r="H46">
        <v>4850</v>
      </c>
      <c r="I46">
        <v>0.54207618443499095</v>
      </c>
      <c r="J46">
        <f t="shared" si="12"/>
        <v>-0.77122934165040913</v>
      </c>
      <c r="K46">
        <v>2850</v>
      </c>
      <c r="L46">
        <v>0.41177409691803801</v>
      </c>
      <c r="M46">
        <f t="shared" si="13"/>
        <v>0.205957737500049</v>
      </c>
      <c r="N46">
        <f t="shared" si="17"/>
        <v>0.16166252879531326</v>
      </c>
      <c r="O46">
        <f t="shared" si="18"/>
        <v>0.91155179082571614</v>
      </c>
      <c r="Q46">
        <v>1850</v>
      </c>
      <c r="R46">
        <v>0.64489851721477298</v>
      </c>
      <c r="S46">
        <f t="shared" si="5"/>
        <v>0.64489851721477298</v>
      </c>
      <c r="T46">
        <v>4850</v>
      </c>
      <c r="U46">
        <v>1.64042939910374</v>
      </c>
      <c r="V46">
        <f t="shared" si="6"/>
        <v>0.32166074232262987</v>
      </c>
      <c r="W46">
        <v>2850</v>
      </c>
      <c r="X46">
        <v>2.0282872798415901</v>
      </c>
      <c r="Y46">
        <f t="shared" si="14"/>
        <v>1.162011159690842</v>
      </c>
      <c r="Z46">
        <f t="shared" si="7"/>
        <v>0.70952347307608166</v>
      </c>
      <c r="AA46">
        <f t="shared" si="8"/>
        <v>0.42388618128312344</v>
      </c>
      <c r="AC46">
        <v>1850</v>
      </c>
      <c r="AD46">
        <v>0.47204797181493302</v>
      </c>
      <c r="AE46">
        <f t="shared" si="9"/>
        <v>0.47204797181493302</v>
      </c>
      <c r="AF46">
        <v>4850</v>
      </c>
      <c r="AG46">
        <v>1.2255493533714601</v>
      </c>
      <c r="AH46">
        <f t="shared" si="10"/>
        <v>0.26690070001225308</v>
      </c>
      <c r="AI46">
        <v>2850</v>
      </c>
      <c r="AJ46">
        <v>1.51155852136527</v>
      </c>
      <c r="AK46">
        <f t="shared" si="11"/>
        <v>0.95529626270380907</v>
      </c>
      <c r="AL46">
        <f t="shared" si="15"/>
        <v>0.56474831151033167</v>
      </c>
      <c r="AM46">
        <f t="shared" si="16"/>
        <v>0.35343617163228752</v>
      </c>
    </row>
    <row r="47" spans="3:39" x14ac:dyDescent="0.2">
      <c r="C47">
        <v>1900</v>
      </c>
      <c r="D47">
        <v>1900</v>
      </c>
      <c r="E47">
        <v>0.94998794120294205</v>
      </c>
      <c r="F47">
        <f t="shared" si="3"/>
        <v>0.94998794120294205</v>
      </c>
      <c r="G47">
        <v>1900</v>
      </c>
      <c r="H47">
        <v>4900</v>
      </c>
      <c r="I47">
        <v>0.41673007383422001</v>
      </c>
      <c r="J47">
        <f t="shared" si="12"/>
        <v>-0.89657545225118007</v>
      </c>
      <c r="K47">
        <v>2900</v>
      </c>
      <c r="L47">
        <v>0.54915052790524299</v>
      </c>
      <c r="M47">
        <f t="shared" si="13"/>
        <v>0.34333416848725395</v>
      </c>
      <c r="N47">
        <f t="shared" si="17"/>
        <v>0.13224888581300531</v>
      </c>
      <c r="O47">
        <f t="shared" si="18"/>
        <v>0.94120499304479444</v>
      </c>
      <c r="Q47">
        <v>1900</v>
      </c>
      <c r="R47">
        <v>0.65827173563049102</v>
      </c>
      <c r="S47">
        <f t="shared" si="5"/>
        <v>0.65827173563049102</v>
      </c>
      <c r="T47">
        <v>4900</v>
      </c>
      <c r="U47">
        <v>1.7224195796316799</v>
      </c>
      <c r="V47">
        <f t="shared" si="6"/>
        <v>0.4036509228505698</v>
      </c>
      <c r="W47">
        <v>2900</v>
      </c>
      <c r="X47">
        <v>2.1874975498563902</v>
      </c>
      <c r="Y47">
        <f t="shared" si="14"/>
        <v>1.3212214297056422</v>
      </c>
      <c r="Z47">
        <f t="shared" si="7"/>
        <v>0.79438136272890103</v>
      </c>
      <c r="AA47">
        <f t="shared" si="8"/>
        <v>0.47368584705922934</v>
      </c>
      <c r="AC47">
        <v>1900</v>
      </c>
      <c r="AD47">
        <v>0.47782779627528599</v>
      </c>
      <c r="AE47">
        <f t="shared" si="9"/>
        <v>0.47782779627528599</v>
      </c>
      <c r="AF47">
        <v>4900</v>
      </c>
      <c r="AG47">
        <v>1.27577056820384</v>
      </c>
      <c r="AH47">
        <f t="shared" si="10"/>
        <v>0.31712191484463303</v>
      </c>
      <c r="AI47">
        <v>2900</v>
      </c>
      <c r="AJ47">
        <v>1.5771527906984</v>
      </c>
      <c r="AK47">
        <f t="shared" si="11"/>
        <v>1.020890532036939</v>
      </c>
      <c r="AL47">
        <f t="shared" si="15"/>
        <v>0.60528008105228603</v>
      </c>
      <c r="AM47">
        <f t="shared" si="16"/>
        <v>0.36878941186990538</v>
      </c>
    </row>
    <row r="48" spans="3:39" x14ac:dyDescent="0.2">
      <c r="C48">
        <v>1950</v>
      </c>
      <c r="D48">
        <v>1950</v>
      </c>
      <c r="E48">
        <v>0.96340893219123502</v>
      </c>
      <c r="F48">
        <f t="shared" si="3"/>
        <v>0.96340893219123502</v>
      </c>
      <c r="G48">
        <v>1950</v>
      </c>
      <c r="H48">
        <v>4950</v>
      </c>
      <c r="I48">
        <v>0.53741017280132097</v>
      </c>
      <c r="J48">
        <f t="shared" si="12"/>
        <v>-0.7758953532840791</v>
      </c>
      <c r="K48">
        <v>2950</v>
      </c>
      <c r="L48">
        <v>0.65792906808756502</v>
      </c>
      <c r="M48">
        <f t="shared" si="13"/>
        <v>0.45211270866957598</v>
      </c>
      <c r="N48">
        <f t="shared" si="17"/>
        <v>0.2132087625255773</v>
      </c>
      <c r="O48">
        <f t="shared" si="18"/>
        <v>0.89392458909047756</v>
      </c>
      <c r="Q48">
        <v>1950</v>
      </c>
      <c r="R48">
        <v>0.69867040172649197</v>
      </c>
      <c r="S48">
        <f t="shared" si="5"/>
        <v>0.69867040172649197</v>
      </c>
      <c r="T48">
        <v>4950</v>
      </c>
      <c r="U48">
        <v>1.8354157613089399</v>
      </c>
      <c r="V48">
        <f t="shared" si="6"/>
        <v>0.5166471045278298</v>
      </c>
      <c r="W48">
        <v>2950</v>
      </c>
      <c r="X48">
        <v>2.1902559284249699</v>
      </c>
      <c r="Y48">
        <f t="shared" si="14"/>
        <v>1.3239798082742218</v>
      </c>
      <c r="Z48">
        <f t="shared" si="7"/>
        <v>0.84643243817618119</v>
      </c>
      <c r="AA48">
        <f t="shared" si="8"/>
        <v>0.42346397508694206</v>
      </c>
      <c r="AC48">
        <v>1950</v>
      </c>
      <c r="AD48">
        <v>0.46238989532909203</v>
      </c>
      <c r="AE48">
        <f t="shared" si="9"/>
        <v>0.46238989532909203</v>
      </c>
      <c r="AF48">
        <v>4950</v>
      </c>
      <c r="AG48">
        <v>1.3573294317520701</v>
      </c>
      <c r="AH48">
        <f t="shared" si="10"/>
        <v>0.39868077839286309</v>
      </c>
      <c r="AI48">
        <v>2950</v>
      </c>
      <c r="AJ48">
        <v>1.6630723868444199</v>
      </c>
      <c r="AK48">
        <f t="shared" si="11"/>
        <v>1.106810128182959</v>
      </c>
      <c r="AL48">
        <f t="shared" si="15"/>
        <v>0.65596026730163803</v>
      </c>
      <c r="AM48">
        <f t="shared" si="16"/>
        <v>0.39174470090574087</v>
      </c>
    </row>
    <row r="49" spans="3:39" x14ac:dyDescent="0.2">
      <c r="C49">
        <v>2000</v>
      </c>
      <c r="D49">
        <v>2000</v>
      </c>
      <c r="E49">
        <v>0.88863298581437999</v>
      </c>
      <c r="F49">
        <f t="shared" si="3"/>
        <v>0.88863298581437999</v>
      </c>
      <c r="G49">
        <v>2000</v>
      </c>
      <c r="H49">
        <v>5000</v>
      </c>
      <c r="I49">
        <v>0.61582666322619195</v>
      </c>
      <c r="J49">
        <f t="shared" si="12"/>
        <v>-0.69747886285920813</v>
      </c>
      <c r="K49">
        <v>3000</v>
      </c>
      <c r="L49">
        <v>0.69379308313329302</v>
      </c>
      <c r="M49">
        <f t="shared" si="13"/>
        <v>0.48797672371530398</v>
      </c>
      <c r="N49">
        <f t="shared" si="17"/>
        <v>0.22637694889015861</v>
      </c>
      <c r="O49">
        <f t="shared" si="18"/>
        <v>0.82478089864345905</v>
      </c>
      <c r="Q49">
        <v>2000</v>
      </c>
      <c r="R49">
        <v>0.69268616798361904</v>
      </c>
      <c r="S49">
        <f t="shared" si="5"/>
        <v>0.69268616798361904</v>
      </c>
      <c r="T49">
        <v>5000</v>
      </c>
      <c r="U49">
        <v>1.8947560881276799</v>
      </c>
      <c r="V49">
        <f t="shared" si="6"/>
        <v>0.57598743134656982</v>
      </c>
      <c r="W49">
        <v>3000</v>
      </c>
      <c r="X49">
        <v>2.1565616423955798</v>
      </c>
      <c r="Y49">
        <f t="shared" si="14"/>
        <v>1.2902855222448317</v>
      </c>
      <c r="Z49">
        <f t="shared" si="7"/>
        <v>0.8529863738583402</v>
      </c>
      <c r="AA49">
        <f t="shared" si="8"/>
        <v>0.38318084198956787</v>
      </c>
      <c r="AC49">
        <v>2000</v>
      </c>
      <c r="AD49">
        <v>0.46680945640875099</v>
      </c>
      <c r="AE49">
        <f t="shared" si="9"/>
        <v>0.46680945640875099</v>
      </c>
      <c r="AF49">
        <v>5000</v>
      </c>
      <c r="AG49">
        <v>1.3641780743788301</v>
      </c>
      <c r="AH49">
        <f t="shared" si="10"/>
        <v>0.40552942101962308</v>
      </c>
      <c r="AI49">
        <v>3000</v>
      </c>
      <c r="AJ49">
        <v>1.6098227246883801</v>
      </c>
      <c r="AK49">
        <f t="shared" si="11"/>
        <v>1.0535604660269191</v>
      </c>
      <c r="AL49">
        <f t="shared" si="15"/>
        <v>0.64196644781843104</v>
      </c>
      <c r="AM49">
        <f t="shared" si="16"/>
        <v>0.3577653386691898</v>
      </c>
    </row>
    <row r="50" spans="3:39" x14ac:dyDescent="0.2">
      <c r="C50">
        <v>2050</v>
      </c>
      <c r="D50">
        <v>2050</v>
      </c>
      <c r="E50">
        <v>0.76380581823582105</v>
      </c>
      <c r="F50">
        <f t="shared" si="3"/>
        <v>0.76380581823582105</v>
      </c>
      <c r="G50">
        <v>2050</v>
      </c>
      <c r="H50">
        <v>50</v>
      </c>
      <c r="I50">
        <v>0</v>
      </c>
      <c r="J50">
        <f>$J$49+I50</f>
        <v>-0.69747886285920813</v>
      </c>
      <c r="K50">
        <v>3050</v>
      </c>
      <c r="L50">
        <v>0.86806508623131895</v>
      </c>
      <c r="M50">
        <f t="shared" si="13"/>
        <v>0.66224872681332991</v>
      </c>
      <c r="N50">
        <f t="shared" si="17"/>
        <v>0.24285856072998094</v>
      </c>
      <c r="O50">
        <f t="shared" si="18"/>
        <v>0.81593768962851243</v>
      </c>
      <c r="Q50">
        <v>2050</v>
      </c>
      <c r="R50">
        <v>0.70141548705361101</v>
      </c>
      <c r="S50">
        <f>R50</f>
        <v>0.70141548705361101</v>
      </c>
      <c r="T50">
        <v>50</v>
      </c>
      <c r="U50">
        <v>0</v>
      </c>
      <c r="V50">
        <f>$V$49+U50</f>
        <v>0.57598743134656982</v>
      </c>
      <c r="W50">
        <v>3050</v>
      </c>
      <c r="X50">
        <v>2.0676097219868699</v>
      </c>
      <c r="Y50">
        <f t="shared" si="14"/>
        <v>1.2013336018361218</v>
      </c>
      <c r="Z50">
        <f t="shared" si="7"/>
        <v>0.82624550674543418</v>
      </c>
      <c r="AA50">
        <f t="shared" si="8"/>
        <v>0.33083433709136434</v>
      </c>
      <c r="AC50">
        <v>2050</v>
      </c>
      <c r="AD50">
        <v>0.4594388393603</v>
      </c>
      <c r="AE50">
        <f>AD50</f>
        <v>0.4594388393603</v>
      </c>
      <c r="AF50">
        <v>50</v>
      </c>
      <c r="AG50">
        <v>0</v>
      </c>
      <c r="AH50">
        <f>$AH$49+AG50</f>
        <v>0.40552942101962308</v>
      </c>
      <c r="AI50">
        <v>3050</v>
      </c>
      <c r="AJ50">
        <v>1.5259238893620799</v>
      </c>
      <c r="AK50">
        <f t="shared" si="11"/>
        <v>0.96966163070061895</v>
      </c>
      <c r="AL50">
        <f t="shared" si="15"/>
        <v>0.6115432970268474</v>
      </c>
      <c r="AM50">
        <f t="shared" si="16"/>
        <v>0.31130870856983184</v>
      </c>
    </row>
    <row r="51" spans="3:39" x14ac:dyDescent="0.2">
      <c r="C51">
        <v>2100</v>
      </c>
      <c r="D51">
        <v>2100</v>
      </c>
      <c r="E51">
        <v>0.54366945988010595</v>
      </c>
      <c r="F51">
        <f t="shared" si="3"/>
        <v>0.54366945988010595</v>
      </c>
      <c r="G51">
        <v>2100</v>
      </c>
      <c r="H51">
        <v>100</v>
      </c>
      <c r="I51">
        <v>3.06775185742483E-3</v>
      </c>
      <c r="J51">
        <f t="shared" ref="J51:J114" si="19">$J$49+I51</f>
        <v>-0.69441111100178332</v>
      </c>
      <c r="K51">
        <v>3100</v>
      </c>
      <c r="L51">
        <v>0.80367576515069294</v>
      </c>
      <c r="M51">
        <f t="shared" si="13"/>
        <v>0.59785940573270391</v>
      </c>
      <c r="N51">
        <f t="shared" si="17"/>
        <v>0.14903925153700884</v>
      </c>
      <c r="O51">
        <f t="shared" si="18"/>
        <v>0.73095179260194165</v>
      </c>
      <c r="Q51">
        <v>2100</v>
      </c>
      <c r="R51">
        <v>0.69605833862212296</v>
      </c>
      <c r="S51">
        <f t="shared" si="5"/>
        <v>0.69605833862212296</v>
      </c>
      <c r="T51">
        <v>100</v>
      </c>
      <c r="U51">
        <v>0.132575057747084</v>
      </c>
      <c r="V51">
        <f t="shared" ref="V51:V114" si="20">$V$49+U51</f>
        <v>0.70856248909365382</v>
      </c>
      <c r="W51">
        <v>3100</v>
      </c>
      <c r="X51">
        <v>2.05141937013211</v>
      </c>
      <c r="Y51">
        <f t="shared" si="14"/>
        <v>1.1851432499813619</v>
      </c>
      <c r="Z51">
        <f t="shared" si="7"/>
        <v>0.86325469256571286</v>
      </c>
      <c r="AA51">
        <f t="shared" si="8"/>
        <v>0.27883376945968946</v>
      </c>
      <c r="AC51">
        <v>2100</v>
      </c>
      <c r="AD51">
        <v>0.44322305170286302</v>
      </c>
      <c r="AE51">
        <f t="shared" si="9"/>
        <v>0.44322305170286302</v>
      </c>
      <c r="AF51">
        <v>100</v>
      </c>
      <c r="AG51">
        <v>3.0101737764039498E-2</v>
      </c>
      <c r="AH51">
        <f t="shared" ref="AH51:AH114" si="21">$AH$49+AG51</f>
        <v>0.4356311587836626</v>
      </c>
      <c r="AI51">
        <v>3100</v>
      </c>
      <c r="AJ51">
        <v>1.45607138647761</v>
      </c>
      <c r="AK51">
        <f t="shared" si="11"/>
        <v>0.89980912781614908</v>
      </c>
      <c r="AL51">
        <f t="shared" si="15"/>
        <v>0.59288777943422488</v>
      </c>
      <c r="AM51">
        <f t="shared" si="16"/>
        <v>0.26582878846911601</v>
      </c>
    </row>
    <row r="52" spans="3:39" x14ac:dyDescent="0.2">
      <c r="C52">
        <v>2150</v>
      </c>
      <c r="D52">
        <v>2150</v>
      </c>
      <c r="E52">
        <v>0.59834001643673596</v>
      </c>
      <c r="F52">
        <f t="shared" si="3"/>
        <v>0.59834001643673596</v>
      </c>
      <c r="G52">
        <v>2150</v>
      </c>
      <c r="H52">
        <v>150</v>
      </c>
      <c r="I52">
        <v>4.0969923683619701E-2</v>
      </c>
      <c r="J52">
        <f t="shared" si="19"/>
        <v>-0.65650893917558839</v>
      </c>
      <c r="K52">
        <v>3150</v>
      </c>
      <c r="L52">
        <v>1.1523489069776101</v>
      </c>
      <c r="M52">
        <f t="shared" si="13"/>
        <v>0.94653254755962102</v>
      </c>
      <c r="N52">
        <f t="shared" si="17"/>
        <v>0.29612120827358951</v>
      </c>
      <c r="O52">
        <f t="shared" si="18"/>
        <v>0.84317119142806474</v>
      </c>
      <c r="Q52">
        <v>2150</v>
      </c>
      <c r="R52">
        <v>0.70786191665173803</v>
      </c>
      <c r="S52">
        <f t="shared" si="5"/>
        <v>0.70786191665173803</v>
      </c>
      <c r="T52">
        <v>150</v>
      </c>
      <c r="U52">
        <v>0.186599363373983</v>
      </c>
      <c r="V52">
        <f t="shared" si="20"/>
        <v>0.7625867947205528</v>
      </c>
      <c r="W52">
        <v>3150</v>
      </c>
      <c r="X52">
        <v>1.9363502943109101</v>
      </c>
      <c r="Y52">
        <f t="shared" si="14"/>
        <v>1.0700741741601623</v>
      </c>
      <c r="Z52">
        <f t="shared" si="7"/>
        <v>0.84684096184415092</v>
      </c>
      <c r="AA52">
        <f t="shared" si="8"/>
        <v>0.19525240941050123</v>
      </c>
      <c r="AC52">
        <v>2150</v>
      </c>
      <c r="AD52">
        <v>0.47895534715098897</v>
      </c>
      <c r="AE52">
        <f t="shared" si="9"/>
        <v>0.47895534715098897</v>
      </c>
      <c r="AF52">
        <v>150</v>
      </c>
      <c r="AG52">
        <v>6.7437408377469796E-2</v>
      </c>
      <c r="AH52">
        <f t="shared" si="21"/>
        <v>0.47296682939709289</v>
      </c>
      <c r="AI52">
        <v>3150</v>
      </c>
      <c r="AJ52">
        <v>1.4689463296907499</v>
      </c>
      <c r="AK52">
        <f t="shared" si="11"/>
        <v>0.91268407102928895</v>
      </c>
      <c r="AL52">
        <f t="shared" si="15"/>
        <v>0.62153541585912364</v>
      </c>
      <c r="AM52">
        <f t="shared" si="16"/>
        <v>0.2521599098623114</v>
      </c>
    </row>
    <row r="53" spans="3:39" x14ac:dyDescent="0.2">
      <c r="C53">
        <v>2200</v>
      </c>
      <c r="D53">
        <v>2200</v>
      </c>
      <c r="E53">
        <v>0.62660371733963705</v>
      </c>
      <c r="F53">
        <f t="shared" si="3"/>
        <v>0.62660371733963705</v>
      </c>
      <c r="G53">
        <v>2200</v>
      </c>
      <c r="H53">
        <v>200</v>
      </c>
      <c r="I53">
        <v>4.9350566912143103E-2</v>
      </c>
      <c r="J53">
        <f t="shared" si="19"/>
        <v>-0.648128295947065</v>
      </c>
      <c r="K53">
        <v>3200</v>
      </c>
      <c r="L53">
        <v>1.49283528156603</v>
      </c>
      <c r="M53">
        <f t="shared" si="13"/>
        <v>1.287018922148041</v>
      </c>
      <c r="N53">
        <f t="shared" si="17"/>
        <v>0.42183144784687104</v>
      </c>
      <c r="O53">
        <f t="shared" si="18"/>
        <v>0.98369072918789902</v>
      </c>
      <c r="Q53">
        <v>2200</v>
      </c>
      <c r="R53">
        <v>0.73142973831639102</v>
      </c>
      <c r="S53">
        <f t="shared" si="5"/>
        <v>0.73142973831639102</v>
      </c>
      <c r="T53">
        <v>200</v>
      </c>
      <c r="U53">
        <v>0.16636890102137999</v>
      </c>
      <c r="V53">
        <f t="shared" si="20"/>
        <v>0.74235633236794984</v>
      </c>
      <c r="W53">
        <v>3200</v>
      </c>
      <c r="X53">
        <v>1.9872390324959199</v>
      </c>
      <c r="Y53">
        <f t="shared" si="14"/>
        <v>1.1209629123451719</v>
      </c>
      <c r="Z53">
        <f t="shared" si="7"/>
        <v>0.86491632767650428</v>
      </c>
      <c r="AA53">
        <f t="shared" si="8"/>
        <v>0.22181013898097313</v>
      </c>
      <c r="AC53">
        <v>2200</v>
      </c>
      <c r="AD53">
        <v>0.49274811564729598</v>
      </c>
      <c r="AE53">
        <f t="shared" si="9"/>
        <v>0.49274811564729598</v>
      </c>
      <c r="AF53">
        <v>200</v>
      </c>
      <c r="AG53">
        <v>7.7982819692114999E-2</v>
      </c>
      <c r="AH53">
        <f t="shared" si="21"/>
        <v>0.48351224071173809</v>
      </c>
      <c r="AI53">
        <v>3200</v>
      </c>
      <c r="AJ53">
        <v>1.4320171016297401</v>
      </c>
      <c r="AK53">
        <f t="shared" si="11"/>
        <v>0.8757548429682791</v>
      </c>
      <c r="AL53">
        <f t="shared" si="15"/>
        <v>0.61733839977577099</v>
      </c>
      <c r="AM53">
        <f t="shared" si="16"/>
        <v>0.22384284426949291</v>
      </c>
    </row>
    <row r="54" spans="3:39" x14ac:dyDescent="0.2">
      <c r="C54">
        <v>2250</v>
      </c>
      <c r="D54">
        <v>2250</v>
      </c>
      <c r="E54">
        <v>0.59570837699465595</v>
      </c>
      <c r="F54">
        <f t="shared" si="3"/>
        <v>0.59570837699465595</v>
      </c>
      <c r="G54">
        <v>2250</v>
      </c>
      <c r="H54">
        <v>250</v>
      </c>
      <c r="I54">
        <v>1.6185553184549901E-2</v>
      </c>
      <c r="J54">
        <f t="shared" si="19"/>
        <v>-0.68129330967465818</v>
      </c>
      <c r="K54">
        <v>3250</v>
      </c>
      <c r="L54">
        <v>1.32769511381164</v>
      </c>
      <c r="M54">
        <f t="shared" si="13"/>
        <v>1.121878754393651</v>
      </c>
      <c r="N54">
        <f t="shared" si="17"/>
        <v>0.34543127390454959</v>
      </c>
      <c r="O54">
        <f t="shared" si="18"/>
        <v>0.92727360816938675</v>
      </c>
      <c r="Q54">
        <v>2250</v>
      </c>
      <c r="R54">
        <v>0.724972484099079</v>
      </c>
      <c r="S54">
        <f t="shared" si="5"/>
        <v>0.724972484099079</v>
      </c>
      <c r="T54">
        <v>250</v>
      </c>
      <c r="U54">
        <v>0.23698636161950901</v>
      </c>
      <c r="V54">
        <f t="shared" si="20"/>
        <v>0.81297379296607886</v>
      </c>
      <c r="W54">
        <v>3250</v>
      </c>
      <c r="X54">
        <v>1.88318655562309</v>
      </c>
      <c r="Y54">
        <f t="shared" si="14"/>
        <v>1.0169104354723419</v>
      </c>
      <c r="Z54">
        <f t="shared" si="7"/>
        <v>0.85161890417916652</v>
      </c>
      <c r="AA54">
        <f t="shared" si="8"/>
        <v>0.14975655354110082</v>
      </c>
      <c r="AC54">
        <v>2250</v>
      </c>
      <c r="AD54">
        <v>0.53709313169454298</v>
      </c>
      <c r="AE54">
        <f t="shared" si="9"/>
        <v>0.53709313169454298</v>
      </c>
      <c r="AF54">
        <v>250</v>
      </c>
      <c r="AG54">
        <v>0.11207845383034799</v>
      </c>
      <c r="AH54">
        <f t="shared" si="21"/>
        <v>0.51760787484997106</v>
      </c>
      <c r="AI54">
        <v>3250</v>
      </c>
      <c r="AJ54">
        <v>1.39637575813482</v>
      </c>
      <c r="AK54">
        <f t="shared" si="11"/>
        <v>0.840113499473359</v>
      </c>
      <c r="AL54">
        <f t="shared" si="15"/>
        <v>0.63160483533929102</v>
      </c>
      <c r="AM54">
        <f t="shared" si="16"/>
        <v>0.18083643458331339</v>
      </c>
    </row>
    <row r="55" spans="3:39" x14ac:dyDescent="0.2">
      <c r="C55">
        <v>2300</v>
      </c>
      <c r="D55">
        <v>2300</v>
      </c>
      <c r="E55">
        <v>1.0510561553654301</v>
      </c>
      <c r="F55">
        <f t="shared" si="3"/>
        <v>1.0510561553654301</v>
      </c>
      <c r="G55">
        <v>2300</v>
      </c>
      <c r="H55">
        <v>300</v>
      </c>
      <c r="I55">
        <v>3.9584094781395303E-2</v>
      </c>
      <c r="J55">
        <f t="shared" si="19"/>
        <v>-0.65789476807781277</v>
      </c>
      <c r="K55">
        <v>3300</v>
      </c>
      <c r="L55">
        <v>1.18416028696536</v>
      </c>
      <c r="M55">
        <f t="shared" si="13"/>
        <v>0.97834392754737098</v>
      </c>
      <c r="N55">
        <f t="shared" si="17"/>
        <v>0.45716843827832943</v>
      </c>
      <c r="O55">
        <f t="shared" si="18"/>
        <v>0.96635719723376445</v>
      </c>
      <c r="Q55">
        <v>2300</v>
      </c>
      <c r="R55">
        <v>0.83342024233873602</v>
      </c>
      <c r="S55">
        <f t="shared" si="5"/>
        <v>0.83342024233873602</v>
      </c>
      <c r="T55">
        <v>300</v>
      </c>
      <c r="U55">
        <v>0.23612889938259199</v>
      </c>
      <c r="V55">
        <f t="shared" si="20"/>
        <v>0.81211633072916178</v>
      </c>
      <c r="W55">
        <v>3300</v>
      </c>
      <c r="X55">
        <v>1.9792246439291199</v>
      </c>
      <c r="Y55">
        <f t="shared" si="14"/>
        <v>1.1129485237783721</v>
      </c>
      <c r="Z55">
        <f t="shared" si="7"/>
        <v>0.91949503228208995</v>
      </c>
      <c r="AA55">
        <f t="shared" si="8"/>
        <v>0.16787392350077301</v>
      </c>
      <c r="AC55">
        <v>2300</v>
      </c>
      <c r="AD55">
        <v>0.58248592477663497</v>
      </c>
      <c r="AE55">
        <f t="shared" si="9"/>
        <v>0.58248592477663497</v>
      </c>
      <c r="AF55">
        <v>300</v>
      </c>
      <c r="AG55">
        <v>0.140983301646078</v>
      </c>
      <c r="AH55">
        <f t="shared" si="21"/>
        <v>0.54651272266570106</v>
      </c>
      <c r="AI55">
        <v>3300</v>
      </c>
      <c r="AJ55">
        <v>1.41345227866824</v>
      </c>
      <c r="AK55">
        <f t="shared" si="11"/>
        <v>0.85719002000677902</v>
      </c>
      <c r="AL55">
        <f t="shared" si="15"/>
        <v>0.66206288914970501</v>
      </c>
      <c r="AM55">
        <f t="shared" si="16"/>
        <v>0.16993959431196121</v>
      </c>
    </row>
    <row r="56" spans="3:39" x14ac:dyDescent="0.2">
      <c r="C56">
        <v>2350</v>
      </c>
      <c r="D56">
        <v>2350</v>
      </c>
      <c r="E56">
        <v>0.99575290617595003</v>
      </c>
      <c r="F56">
        <f t="shared" si="3"/>
        <v>0.99575290617595003</v>
      </c>
      <c r="G56">
        <v>2350</v>
      </c>
      <c r="H56">
        <v>350</v>
      </c>
      <c r="I56">
        <v>6.9481217046519994E-2</v>
      </c>
      <c r="J56">
        <f t="shared" si="19"/>
        <v>-0.62799764581268813</v>
      </c>
      <c r="K56">
        <v>3350</v>
      </c>
      <c r="L56">
        <v>0.88104095593557197</v>
      </c>
      <c r="M56">
        <f t="shared" si="13"/>
        <v>0.67522459651758293</v>
      </c>
      <c r="N56">
        <f t="shared" si="17"/>
        <v>0.34765995229361496</v>
      </c>
      <c r="O56">
        <f t="shared" si="18"/>
        <v>0.86000895976729974</v>
      </c>
      <c r="Q56">
        <v>2350</v>
      </c>
      <c r="R56">
        <v>0.89875085643144403</v>
      </c>
      <c r="S56">
        <f t="shared" si="5"/>
        <v>0.89875085643144403</v>
      </c>
      <c r="T56">
        <v>350</v>
      </c>
      <c r="U56">
        <v>0.21912000671802301</v>
      </c>
      <c r="V56">
        <f t="shared" si="20"/>
        <v>0.79510743806459283</v>
      </c>
      <c r="W56">
        <v>3350</v>
      </c>
      <c r="X56">
        <v>1.91280810840266</v>
      </c>
      <c r="Y56">
        <f t="shared" si="14"/>
        <v>1.0465319882519122</v>
      </c>
      <c r="Z56">
        <f t="shared" si="7"/>
        <v>0.91346342758264976</v>
      </c>
      <c r="AA56">
        <f t="shared" si="8"/>
        <v>0.12635632521418619</v>
      </c>
      <c r="AC56">
        <v>2350</v>
      </c>
      <c r="AD56">
        <v>0.62652540889567399</v>
      </c>
      <c r="AE56">
        <f t="shared" si="9"/>
        <v>0.62652540889567399</v>
      </c>
      <c r="AF56">
        <v>350</v>
      </c>
      <c r="AG56">
        <v>0.17215945811026701</v>
      </c>
      <c r="AH56">
        <f t="shared" si="21"/>
        <v>0.57768887912989009</v>
      </c>
      <c r="AI56">
        <v>3350</v>
      </c>
      <c r="AJ56">
        <v>1.3742734152954399</v>
      </c>
      <c r="AK56">
        <f t="shared" si="11"/>
        <v>0.81801115663397894</v>
      </c>
      <c r="AL56">
        <f t="shared" si="15"/>
        <v>0.67407514821984771</v>
      </c>
      <c r="AM56">
        <f t="shared" si="16"/>
        <v>0.12702138618569567</v>
      </c>
    </row>
    <row r="57" spans="3:39" x14ac:dyDescent="0.2">
      <c r="C57">
        <v>2400</v>
      </c>
      <c r="D57">
        <v>2400</v>
      </c>
      <c r="E57">
        <v>1.52646798574927</v>
      </c>
      <c r="F57">
        <f t="shared" si="3"/>
        <v>1.52646798574927</v>
      </c>
      <c r="G57">
        <v>2400</v>
      </c>
      <c r="H57">
        <v>400</v>
      </c>
      <c r="I57">
        <v>9.8029034694410697E-2</v>
      </c>
      <c r="J57">
        <f t="shared" si="19"/>
        <v>-0.59944982816479742</v>
      </c>
      <c r="K57">
        <v>3400</v>
      </c>
      <c r="L57">
        <v>0.797357539468042</v>
      </c>
      <c r="M57">
        <f t="shared" si="13"/>
        <v>0.59154118005005296</v>
      </c>
      <c r="N57">
        <f t="shared" si="17"/>
        <v>0.50618644587817518</v>
      </c>
      <c r="O57">
        <f t="shared" si="18"/>
        <v>1.0655260254275614</v>
      </c>
      <c r="Q57">
        <v>2400</v>
      </c>
      <c r="R57">
        <v>0.89580852262059596</v>
      </c>
      <c r="S57">
        <f t="shared" si="5"/>
        <v>0.89580852262059596</v>
      </c>
      <c r="T57">
        <v>400</v>
      </c>
      <c r="U57">
        <v>0.28231251937916901</v>
      </c>
      <c r="V57">
        <f t="shared" si="20"/>
        <v>0.85829995072573884</v>
      </c>
      <c r="W57">
        <v>3400</v>
      </c>
      <c r="X57">
        <v>1.8969557167237301</v>
      </c>
      <c r="Y57">
        <f t="shared" si="14"/>
        <v>1.0306795965729822</v>
      </c>
      <c r="Z57">
        <f t="shared" si="7"/>
        <v>0.92826268997310579</v>
      </c>
      <c r="AA57">
        <f t="shared" si="8"/>
        <v>9.0656716847202209E-2</v>
      </c>
      <c r="AC57">
        <v>2400</v>
      </c>
      <c r="AD57">
        <v>0.63487974331549502</v>
      </c>
      <c r="AE57">
        <f t="shared" si="9"/>
        <v>0.63487974331549502</v>
      </c>
      <c r="AF57">
        <v>400</v>
      </c>
      <c r="AG57">
        <v>0.19415638718351699</v>
      </c>
      <c r="AH57">
        <f t="shared" si="21"/>
        <v>0.5996858082031401</v>
      </c>
      <c r="AI57">
        <v>3400</v>
      </c>
      <c r="AJ57">
        <v>1.37464577651525</v>
      </c>
      <c r="AK57">
        <f t="shared" si="11"/>
        <v>0.81838351785378904</v>
      </c>
      <c r="AL57">
        <f t="shared" si="15"/>
        <v>0.68431635645747468</v>
      </c>
      <c r="AM57">
        <f t="shared" si="16"/>
        <v>0.11743149531033928</v>
      </c>
    </row>
    <row r="58" spans="3:39" x14ac:dyDescent="0.2">
      <c r="C58">
        <v>2450</v>
      </c>
      <c r="D58">
        <v>2450</v>
      </c>
      <c r="E58">
        <v>1.82305563588004</v>
      </c>
      <c r="F58">
        <f t="shared" si="3"/>
        <v>1.82305563588004</v>
      </c>
      <c r="G58">
        <v>2450</v>
      </c>
      <c r="H58">
        <v>450</v>
      </c>
      <c r="I58">
        <v>9.7858117910946396E-2</v>
      </c>
      <c r="J58">
        <f t="shared" si="19"/>
        <v>-0.59962074494826179</v>
      </c>
      <c r="K58">
        <v>3450</v>
      </c>
      <c r="L58">
        <v>0.52498551996979403</v>
      </c>
      <c r="M58">
        <f t="shared" si="13"/>
        <v>0.319169160551805</v>
      </c>
      <c r="N58">
        <f t="shared" si="17"/>
        <v>0.51420135049452775</v>
      </c>
      <c r="O58">
        <f t="shared" si="18"/>
        <v>1.2230569806395859</v>
      </c>
      <c r="Q58">
        <v>2450</v>
      </c>
      <c r="R58">
        <v>0.93733065284998696</v>
      </c>
      <c r="S58">
        <f t="shared" si="5"/>
        <v>0.93733065284998696</v>
      </c>
      <c r="T58">
        <v>450</v>
      </c>
      <c r="U58">
        <v>0.35212627764493798</v>
      </c>
      <c r="V58">
        <f t="shared" si="20"/>
        <v>0.9281137089915078</v>
      </c>
      <c r="W58">
        <v>3450</v>
      </c>
      <c r="X58">
        <v>1.9249229876760601</v>
      </c>
      <c r="Y58">
        <f t="shared" si="14"/>
        <v>1.058646867525312</v>
      </c>
      <c r="Z58">
        <f t="shared" si="7"/>
        <v>0.97469707645560222</v>
      </c>
      <c r="AA58">
        <f t="shared" si="8"/>
        <v>7.284856607379811E-2</v>
      </c>
      <c r="AC58">
        <v>2450</v>
      </c>
      <c r="AD58">
        <v>0.65322333250466902</v>
      </c>
      <c r="AE58">
        <f t="shared" si="9"/>
        <v>0.65322333250466902</v>
      </c>
      <c r="AF58">
        <v>450</v>
      </c>
      <c r="AG58">
        <v>0.209583812838812</v>
      </c>
      <c r="AH58">
        <f t="shared" si="21"/>
        <v>0.61511323385843508</v>
      </c>
      <c r="AI58">
        <v>3450</v>
      </c>
      <c r="AJ58">
        <v>1.3335466409981001</v>
      </c>
      <c r="AK58">
        <f t="shared" si="11"/>
        <v>0.7772843823366391</v>
      </c>
      <c r="AL58">
        <f t="shared" si="15"/>
        <v>0.68187364956658103</v>
      </c>
      <c r="AM58">
        <f t="shared" si="16"/>
        <v>8.4796820992865035E-2</v>
      </c>
    </row>
    <row r="59" spans="3:39" x14ac:dyDescent="0.2">
      <c r="C59">
        <v>2500</v>
      </c>
      <c r="D59">
        <v>2500</v>
      </c>
      <c r="E59">
        <v>1.6597719878377499</v>
      </c>
      <c r="F59">
        <f t="shared" si="3"/>
        <v>1.6597719878377499</v>
      </c>
      <c r="G59">
        <v>2500</v>
      </c>
      <c r="H59">
        <v>500</v>
      </c>
      <c r="I59">
        <v>0.20711886313853201</v>
      </c>
      <c r="J59">
        <f t="shared" si="19"/>
        <v>-0.49035999972067612</v>
      </c>
      <c r="K59">
        <v>3500</v>
      </c>
      <c r="L59">
        <v>0.32886887289626898</v>
      </c>
      <c r="M59">
        <f t="shared" si="13"/>
        <v>0.12305251347827997</v>
      </c>
      <c r="N59">
        <f t="shared" si="17"/>
        <v>0.43082150053178458</v>
      </c>
      <c r="O59">
        <f t="shared" si="18"/>
        <v>1.1076137427029524</v>
      </c>
      <c r="Q59">
        <v>2500</v>
      </c>
      <c r="R59">
        <v>0.99243788481594097</v>
      </c>
      <c r="S59">
        <f t="shared" si="5"/>
        <v>0.99243788481594097</v>
      </c>
      <c r="T59">
        <v>500</v>
      </c>
      <c r="U59">
        <v>0.30578346870324402</v>
      </c>
      <c r="V59">
        <f t="shared" si="20"/>
        <v>0.88177090004981384</v>
      </c>
      <c r="W59">
        <v>3500</v>
      </c>
      <c r="X59">
        <v>1.8130053608069701</v>
      </c>
      <c r="Y59">
        <f t="shared" si="14"/>
        <v>0.9467292406562221</v>
      </c>
      <c r="Z59">
        <f t="shared" si="7"/>
        <v>0.94031267517399231</v>
      </c>
      <c r="AA59">
        <f t="shared" si="8"/>
        <v>5.5611820809494818E-2</v>
      </c>
      <c r="AC59">
        <v>2500</v>
      </c>
      <c r="AD59">
        <v>0.68917976360044597</v>
      </c>
      <c r="AE59">
        <f t="shared" si="9"/>
        <v>0.68917976360044597</v>
      </c>
      <c r="AF59">
        <v>500</v>
      </c>
      <c r="AG59">
        <v>0.22248119167517599</v>
      </c>
      <c r="AH59">
        <f t="shared" si="21"/>
        <v>0.62801061269479908</v>
      </c>
      <c r="AI59">
        <v>3500</v>
      </c>
      <c r="AJ59">
        <v>1.2446823357711401</v>
      </c>
      <c r="AK59">
        <f t="shared" si="11"/>
        <v>0.68842007710967912</v>
      </c>
      <c r="AL59">
        <f t="shared" si="15"/>
        <v>0.66853681780164143</v>
      </c>
      <c r="AM59">
        <f t="shared" si="16"/>
        <v>3.5098778556560233E-2</v>
      </c>
    </row>
    <row r="60" spans="3:39" x14ac:dyDescent="0.2">
      <c r="C60">
        <v>2550</v>
      </c>
      <c r="D60">
        <v>2550</v>
      </c>
      <c r="E60">
        <v>2.0593197342001899</v>
      </c>
      <c r="F60">
        <f t="shared" si="3"/>
        <v>2.0593197342001899</v>
      </c>
      <c r="G60">
        <v>2550</v>
      </c>
      <c r="H60">
        <v>550</v>
      </c>
      <c r="I60">
        <v>0.41450526011393601</v>
      </c>
      <c r="J60">
        <f t="shared" si="19"/>
        <v>-0.28297360274527211</v>
      </c>
      <c r="K60">
        <v>3550</v>
      </c>
      <c r="L60">
        <v>0.490853501226648</v>
      </c>
      <c r="M60">
        <f t="shared" si="13"/>
        <v>0.28503714180865902</v>
      </c>
      <c r="N60">
        <f t="shared" si="17"/>
        <v>0.68712775775452561</v>
      </c>
      <c r="O60">
        <f t="shared" si="18"/>
        <v>1.221819203748481</v>
      </c>
      <c r="Q60">
        <v>2550</v>
      </c>
      <c r="R60">
        <v>1.1537587694404201</v>
      </c>
      <c r="S60">
        <f t="shared" si="5"/>
        <v>1.1537587694404201</v>
      </c>
      <c r="T60">
        <v>550</v>
      </c>
      <c r="U60">
        <v>0.301417134717268</v>
      </c>
      <c r="V60">
        <f t="shared" si="20"/>
        <v>0.87740456606383788</v>
      </c>
      <c r="W60">
        <v>3550</v>
      </c>
      <c r="X60">
        <v>1.9872582204365401</v>
      </c>
      <c r="Y60">
        <f t="shared" si="14"/>
        <v>1.1209821002857923</v>
      </c>
      <c r="Z60">
        <f t="shared" si="7"/>
        <v>1.0507151452633501</v>
      </c>
      <c r="AA60">
        <f t="shared" si="8"/>
        <v>0.15098342676290955</v>
      </c>
      <c r="AC60">
        <v>2550</v>
      </c>
      <c r="AD60">
        <v>0.76001665554984799</v>
      </c>
      <c r="AE60">
        <f t="shared" si="9"/>
        <v>0.76001665554984799</v>
      </c>
      <c r="AF60">
        <v>550</v>
      </c>
      <c r="AG60">
        <v>0.23758804803106701</v>
      </c>
      <c r="AH60">
        <f t="shared" si="21"/>
        <v>0.64311746905069012</v>
      </c>
      <c r="AI60">
        <v>3550</v>
      </c>
      <c r="AJ60">
        <v>1.30567910989561</v>
      </c>
      <c r="AK60">
        <f t="shared" si="11"/>
        <v>0.74941685123414903</v>
      </c>
      <c r="AL60">
        <f t="shared" si="15"/>
        <v>0.71751699194489571</v>
      </c>
      <c r="AM60">
        <f t="shared" si="16"/>
        <v>6.4649483509513397E-2</v>
      </c>
    </row>
    <row r="61" spans="3:39" x14ac:dyDescent="0.2">
      <c r="C61">
        <v>2600</v>
      </c>
      <c r="D61">
        <v>2600</v>
      </c>
      <c r="E61">
        <v>1.7741475095143899</v>
      </c>
      <c r="F61">
        <f t="shared" si="3"/>
        <v>1.7741475095143899</v>
      </c>
      <c r="G61">
        <v>2600</v>
      </c>
      <c r="H61">
        <v>600</v>
      </c>
      <c r="I61">
        <v>0.30180105405503499</v>
      </c>
      <c r="J61">
        <f t="shared" si="19"/>
        <v>-0.39567780880417314</v>
      </c>
      <c r="K61">
        <v>3600</v>
      </c>
      <c r="L61">
        <v>0.34658450803028201</v>
      </c>
      <c r="M61">
        <f t="shared" si="13"/>
        <v>0.140768148612293</v>
      </c>
      <c r="N61">
        <f t="shared" si="17"/>
        <v>0.50641261644083657</v>
      </c>
      <c r="O61">
        <f t="shared" si="18"/>
        <v>1.1301802447593381</v>
      </c>
      <c r="Q61">
        <v>2600</v>
      </c>
      <c r="R61">
        <v>1.12159221936343</v>
      </c>
      <c r="S61">
        <f t="shared" si="5"/>
        <v>1.12159221936343</v>
      </c>
      <c r="T61">
        <v>600</v>
      </c>
      <c r="U61">
        <v>0.281911320823311</v>
      </c>
      <c r="V61">
        <f t="shared" si="20"/>
        <v>0.85789875216988087</v>
      </c>
      <c r="W61">
        <v>3600</v>
      </c>
      <c r="X61">
        <v>1.9857523778160899</v>
      </c>
      <c r="Y61">
        <f t="shared" si="14"/>
        <v>1.1194762576653421</v>
      </c>
      <c r="Z61">
        <f t="shared" si="7"/>
        <v>1.0329890763995511</v>
      </c>
      <c r="AA61">
        <f t="shared" si="8"/>
        <v>0.15163635959958793</v>
      </c>
      <c r="AC61">
        <v>2600</v>
      </c>
      <c r="AD61">
        <v>0.78370458109275098</v>
      </c>
      <c r="AE61">
        <f t="shared" si="9"/>
        <v>0.78370458109275098</v>
      </c>
      <c r="AF61">
        <v>600</v>
      </c>
      <c r="AG61">
        <v>0.26378155267532299</v>
      </c>
      <c r="AH61">
        <f t="shared" si="21"/>
        <v>0.66931097369494608</v>
      </c>
      <c r="AI61">
        <v>3600</v>
      </c>
      <c r="AJ61">
        <v>1.2626579426384199</v>
      </c>
      <c r="AK61">
        <f t="shared" si="11"/>
        <v>0.70639568397695895</v>
      </c>
      <c r="AL61">
        <f t="shared" si="15"/>
        <v>0.7198037462548853</v>
      </c>
      <c r="AM61">
        <f t="shared" si="16"/>
        <v>5.8363571291580041E-2</v>
      </c>
    </row>
    <row r="62" spans="3:39" x14ac:dyDescent="0.2">
      <c r="C62">
        <v>2650</v>
      </c>
      <c r="D62">
        <v>2650</v>
      </c>
      <c r="E62">
        <v>1.8390036464121799</v>
      </c>
      <c r="F62">
        <f t="shared" si="3"/>
        <v>1.8390036464121799</v>
      </c>
      <c r="G62">
        <v>2650</v>
      </c>
      <c r="H62">
        <v>650</v>
      </c>
      <c r="I62">
        <v>0.27449441905032601</v>
      </c>
      <c r="J62">
        <f t="shared" si="19"/>
        <v>-0.42298444380888212</v>
      </c>
      <c r="K62">
        <v>3650</v>
      </c>
      <c r="L62">
        <v>0.50297292823235595</v>
      </c>
      <c r="M62">
        <f t="shared" si="13"/>
        <v>0.29715656881436692</v>
      </c>
      <c r="N62">
        <f t="shared" si="17"/>
        <v>0.57105859047255492</v>
      </c>
      <c r="O62">
        <f t="shared" si="18"/>
        <v>1.1556012582966557</v>
      </c>
      <c r="Q62">
        <v>2650</v>
      </c>
      <c r="R62">
        <v>1.2063766538579599</v>
      </c>
      <c r="S62">
        <f t="shared" si="5"/>
        <v>1.2063766538579599</v>
      </c>
      <c r="T62">
        <v>650</v>
      </c>
      <c r="U62">
        <v>0.40008132769263099</v>
      </c>
      <c r="V62">
        <f t="shared" si="20"/>
        <v>0.97606875903920076</v>
      </c>
      <c r="W62">
        <v>3650</v>
      </c>
      <c r="X62">
        <v>1.91966984462608</v>
      </c>
      <c r="Y62">
        <f t="shared" si="14"/>
        <v>1.053393724475332</v>
      </c>
      <c r="Z62">
        <f t="shared" si="7"/>
        <v>1.0786130457908307</v>
      </c>
      <c r="AA62">
        <f t="shared" si="8"/>
        <v>0.11720683525150288</v>
      </c>
      <c r="AC62">
        <v>2650</v>
      </c>
      <c r="AD62">
        <v>0.83852493426970498</v>
      </c>
      <c r="AE62">
        <f t="shared" si="9"/>
        <v>0.83852493426970498</v>
      </c>
      <c r="AF62">
        <v>650</v>
      </c>
      <c r="AG62">
        <v>0.29020596558213901</v>
      </c>
      <c r="AH62">
        <f t="shared" si="21"/>
        <v>0.69573538660176215</v>
      </c>
      <c r="AI62">
        <v>3650</v>
      </c>
      <c r="AJ62">
        <v>1.19683247444011</v>
      </c>
      <c r="AK62">
        <f t="shared" si="11"/>
        <v>0.64057021577864903</v>
      </c>
      <c r="AL62">
        <f t="shared" si="15"/>
        <v>0.7249435122167055</v>
      </c>
      <c r="AM62">
        <f t="shared" si="16"/>
        <v>0.10215847294606491</v>
      </c>
    </row>
    <row r="63" spans="3:39" x14ac:dyDescent="0.2">
      <c r="C63">
        <v>2700</v>
      </c>
      <c r="D63">
        <v>2700</v>
      </c>
      <c r="E63">
        <v>1.34882617506872</v>
      </c>
      <c r="F63">
        <f t="shared" si="3"/>
        <v>1.34882617506872</v>
      </c>
      <c r="G63">
        <v>2700</v>
      </c>
      <c r="H63">
        <v>700</v>
      </c>
      <c r="I63">
        <v>0.24199469752556399</v>
      </c>
      <c r="J63">
        <f t="shared" si="19"/>
        <v>-0.45548416533364411</v>
      </c>
      <c r="K63">
        <v>3700</v>
      </c>
      <c r="L63">
        <v>0.75526080077303803</v>
      </c>
      <c r="M63">
        <f t="shared" si="13"/>
        <v>0.549444441355049</v>
      </c>
      <c r="N63">
        <f t="shared" si="17"/>
        <v>0.48092881703004164</v>
      </c>
      <c r="O63">
        <f t="shared" si="18"/>
        <v>0.90410438789069492</v>
      </c>
      <c r="Q63">
        <v>2700</v>
      </c>
      <c r="R63">
        <v>1.1325482583473501</v>
      </c>
      <c r="S63">
        <f t="shared" si="5"/>
        <v>1.1325482583473501</v>
      </c>
      <c r="T63">
        <v>700</v>
      </c>
      <c r="U63">
        <v>0.46721303133939601</v>
      </c>
      <c r="V63">
        <f t="shared" si="20"/>
        <v>1.0432004626859659</v>
      </c>
      <c r="W63">
        <v>3700</v>
      </c>
      <c r="X63">
        <v>2.0597552464088298</v>
      </c>
      <c r="Y63">
        <f t="shared" si="14"/>
        <v>1.1934791262580817</v>
      </c>
      <c r="Z63">
        <f t="shared" si="7"/>
        <v>1.1230759490971327</v>
      </c>
      <c r="AA63">
        <f t="shared" si="8"/>
        <v>7.5585796702516209E-2</v>
      </c>
      <c r="AC63">
        <v>2700</v>
      </c>
      <c r="AD63">
        <v>0.81659496227319495</v>
      </c>
      <c r="AE63">
        <f t="shared" si="9"/>
        <v>0.81659496227319495</v>
      </c>
      <c r="AF63">
        <v>700</v>
      </c>
      <c r="AG63">
        <v>0.32137491236094001</v>
      </c>
      <c r="AH63">
        <f t="shared" si="21"/>
        <v>0.72690433338056315</v>
      </c>
      <c r="AI63">
        <v>3700</v>
      </c>
      <c r="AJ63">
        <v>1.2714189203659201</v>
      </c>
      <c r="AK63">
        <f t="shared" si="11"/>
        <v>0.71515666170445913</v>
      </c>
      <c r="AL63">
        <f t="shared" si="15"/>
        <v>0.7528853191194057</v>
      </c>
      <c r="AM63">
        <f t="shared" si="16"/>
        <v>5.5485952461319016E-2</v>
      </c>
    </row>
    <row r="64" spans="3:39" x14ac:dyDescent="0.2">
      <c r="C64">
        <v>2750</v>
      </c>
      <c r="D64">
        <v>2750</v>
      </c>
      <c r="E64">
        <v>1.3160134283960101</v>
      </c>
      <c r="F64">
        <f t="shared" si="3"/>
        <v>1.3160134283960101</v>
      </c>
      <c r="G64">
        <v>2750</v>
      </c>
      <c r="H64">
        <v>750</v>
      </c>
      <c r="I64">
        <v>0.238390322481734</v>
      </c>
      <c r="J64">
        <f t="shared" si="19"/>
        <v>-0.45908854037747415</v>
      </c>
      <c r="K64">
        <v>3750</v>
      </c>
      <c r="L64">
        <v>0.62858754013469498</v>
      </c>
      <c r="M64">
        <f t="shared" si="13"/>
        <v>0.42277118071670594</v>
      </c>
      <c r="N64">
        <f t="shared" si="17"/>
        <v>0.42656535624508063</v>
      </c>
      <c r="O64">
        <f t="shared" si="18"/>
        <v>0.88755706673533385</v>
      </c>
      <c r="Q64">
        <v>2750</v>
      </c>
      <c r="R64">
        <v>1.20593516028353</v>
      </c>
      <c r="S64">
        <f t="shared" si="5"/>
        <v>1.20593516028353</v>
      </c>
      <c r="T64">
        <v>750</v>
      </c>
      <c r="U64">
        <v>0.50321880244178396</v>
      </c>
      <c r="V64">
        <f t="shared" si="20"/>
        <v>1.0792062337883537</v>
      </c>
      <c r="W64">
        <v>3750</v>
      </c>
      <c r="X64">
        <v>2.0986070898260798</v>
      </c>
      <c r="Y64">
        <f t="shared" si="14"/>
        <v>1.2323309696753317</v>
      </c>
      <c r="Z64">
        <f t="shared" si="7"/>
        <v>1.1724907879157385</v>
      </c>
      <c r="AA64">
        <f t="shared" si="8"/>
        <v>8.1857746838163201E-2</v>
      </c>
      <c r="AC64">
        <v>2750</v>
      </c>
      <c r="AD64">
        <v>0.78164972898131202</v>
      </c>
      <c r="AE64">
        <f t="shared" si="9"/>
        <v>0.78164972898131202</v>
      </c>
      <c r="AF64">
        <v>750</v>
      </c>
      <c r="AG64">
        <v>0.360242516415404</v>
      </c>
      <c r="AH64">
        <f t="shared" si="21"/>
        <v>0.76577193743502714</v>
      </c>
      <c r="AI64">
        <v>3750</v>
      </c>
      <c r="AJ64">
        <v>1.2387588782821699</v>
      </c>
      <c r="AK64">
        <f t="shared" si="11"/>
        <v>0.68249661962070896</v>
      </c>
      <c r="AL64">
        <f t="shared" si="15"/>
        <v>0.74330609534568259</v>
      </c>
      <c r="AM64">
        <f t="shared" si="16"/>
        <v>5.3257584619999881E-2</v>
      </c>
    </row>
    <row r="65" spans="3:39" x14ac:dyDescent="0.2">
      <c r="C65">
        <v>2800</v>
      </c>
      <c r="D65">
        <v>2800</v>
      </c>
      <c r="E65">
        <v>1.2174552118856401</v>
      </c>
      <c r="F65">
        <f t="shared" si="3"/>
        <v>1.2174552118856401</v>
      </c>
      <c r="G65">
        <v>2800</v>
      </c>
      <c r="H65">
        <v>800</v>
      </c>
      <c r="I65">
        <v>0.20011652626710999</v>
      </c>
      <c r="J65">
        <f t="shared" si="19"/>
        <v>-0.49736233659209816</v>
      </c>
      <c r="K65">
        <v>3800</v>
      </c>
      <c r="L65">
        <v>0.57818519094779997</v>
      </c>
      <c r="M65">
        <f t="shared" si="13"/>
        <v>0.37236883152981093</v>
      </c>
      <c r="N65">
        <f t="shared" si="17"/>
        <v>0.36415390227445094</v>
      </c>
      <c r="O65">
        <f t="shared" si="18"/>
        <v>0.85743828928897436</v>
      </c>
      <c r="Q65">
        <v>2800</v>
      </c>
      <c r="R65">
        <v>1.1933307439157199</v>
      </c>
      <c r="S65">
        <f t="shared" si="5"/>
        <v>1.1933307439157199</v>
      </c>
      <c r="T65">
        <v>800</v>
      </c>
      <c r="U65">
        <v>0.55319562441813497</v>
      </c>
      <c r="V65">
        <f t="shared" si="20"/>
        <v>1.1291830557647047</v>
      </c>
      <c r="W65">
        <v>3800</v>
      </c>
      <c r="X65">
        <v>2.01547221450073</v>
      </c>
      <c r="Y65">
        <f t="shared" si="14"/>
        <v>1.1491960943499819</v>
      </c>
      <c r="Z65">
        <f t="shared" si="7"/>
        <v>1.157236631343469</v>
      </c>
      <c r="AA65">
        <f t="shared" si="8"/>
        <v>3.282101689676447E-2</v>
      </c>
      <c r="AC65">
        <v>2800</v>
      </c>
      <c r="AD65">
        <v>0.81052447586333198</v>
      </c>
      <c r="AE65">
        <f t="shared" si="9"/>
        <v>0.81052447586333198</v>
      </c>
      <c r="AF65">
        <v>800</v>
      </c>
      <c r="AG65">
        <v>0.37508938746008202</v>
      </c>
      <c r="AH65">
        <f t="shared" si="21"/>
        <v>0.78061880847970511</v>
      </c>
      <c r="AI65">
        <v>3800</v>
      </c>
      <c r="AJ65">
        <v>1.21035930838462</v>
      </c>
      <c r="AK65">
        <f t="shared" si="11"/>
        <v>0.65409704972315907</v>
      </c>
      <c r="AL65">
        <f t="shared" si="15"/>
        <v>0.74841344468873194</v>
      </c>
      <c r="AM65">
        <f t="shared" si="16"/>
        <v>8.3037786608817443E-2</v>
      </c>
    </row>
    <row r="66" spans="3:39" x14ac:dyDescent="0.2">
      <c r="C66">
        <v>2850</v>
      </c>
      <c r="D66">
        <v>2850</v>
      </c>
      <c r="E66">
        <v>0.94066934194269802</v>
      </c>
      <c r="F66">
        <f t="shared" si="3"/>
        <v>0.94066934194269802</v>
      </c>
      <c r="G66">
        <v>2850</v>
      </c>
      <c r="H66">
        <v>850</v>
      </c>
      <c r="I66">
        <v>0.31520092399871003</v>
      </c>
      <c r="J66">
        <f t="shared" si="19"/>
        <v>-0.3822779388604981</v>
      </c>
      <c r="K66">
        <v>3850</v>
      </c>
      <c r="L66">
        <v>0.43431914278823702</v>
      </c>
      <c r="M66">
        <f t="shared" si="13"/>
        <v>0.22850278337024801</v>
      </c>
      <c r="N66">
        <f t="shared" si="17"/>
        <v>0.26229806215081597</v>
      </c>
      <c r="O66">
        <f t="shared" si="18"/>
        <v>0.66212081042437787</v>
      </c>
      <c r="Q66">
        <v>2850</v>
      </c>
      <c r="R66">
        <v>1.22859608504492</v>
      </c>
      <c r="S66">
        <f t="shared" si="5"/>
        <v>1.22859608504492</v>
      </c>
      <c r="T66">
        <v>850</v>
      </c>
      <c r="U66">
        <v>0.53609503499921496</v>
      </c>
      <c r="V66">
        <f t="shared" si="20"/>
        <v>1.1120824663457847</v>
      </c>
      <c r="W66">
        <v>3850</v>
      </c>
      <c r="X66">
        <v>2.00024709076314</v>
      </c>
      <c r="Y66">
        <f t="shared" si="14"/>
        <v>1.1339709706123919</v>
      </c>
      <c r="Z66">
        <f t="shared" si="7"/>
        <v>1.1582165073343655</v>
      </c>
      <c r="AA66">
        <f t="shared" si="8"/>
        <v>6.192528057097766E-2</v>
      </c>
      <c r="AC66">
        <v>2850</v>
      </c>
      <c r="AD66">
        <v>0.843588557956512</v>
      </c>
      <c r="AE66">
        <f t="shared" si="9"/>
        <v>0.843588557956512</v>
      </c>
      <c r="AF66">
        <v>850</v>
      </c>
      <c r="AG66">
        <v>0.36037771418676501</v>
      </c>
      <c r="AH66">
        <f t="shared" si="21"/>
        <v>0.76590713520638809</v>
      </c>
      <c r="AI66">
        <v>3850</v>
      </c>
      <c r="AJ66">
        <v>1.1987443458518801</v>
      </c>
      <c r="AK66">
        <f t="shared" si="11"/>
        <v>0.6424820871904191</v>
      </c>
      <c r="AL66">
        <f t="shared" si="15"/>
        <v>0.75065926011777295</v>
      </c>
      <c r="AM66">
        <f t="shared" si="16"/>
        <v>0.10141659833102792</v>
      </c>
    </row>
    <row r="67" spans="3:39" x14ac:dyDescent="0.2">
      <c r="C67">
        <v>2900</v>
      </c>
      <c r="D67">
        <v>2900</v>
      </c>
      <c r="E67">
        <v>1.09135831373395</v>
      </c>
      <c r="F67">
        <f t="shared" si="3"/>
        <v>1.09135831373395</v>
      </c>
      <c r="G67">
        <v>2900</v>
      </c>
      <c r="H67">
        <v>900</v>
      </c>
      <c r="I67">
        <v>0.23194398734344501</v>
      </c>
      <c r="J67">
        <f t="shared" si="19"/>
        <v>-0.46553487551576311</v>
      </c>
      <c r="K67">
        <v>3900</v>
      </c>
      <c r="L67">
        <v>0.40736495650566701</v>
      </c>
      <c r="M67">
        <f t="shared" si="13"/>
        <v>0.201548597087678</v>
      </c>
      <c r="N67">
        <f t="shared" si="17"/>
        <v>0.27579067843528832</v>
      </c>
      <c r="O67">
        <f t="shared" si="18"/>
        <v>0.78109731510558567</v>
      </c>
      <c r="Q67">
        <v>2900</v>
      </c>
      <c r="R67">
        <v>1.1916839246637401</v>
      </c>
      <c r="S67">
        <f t="shared" si="5"/>
        <v>1.1916839246637401</v>
      </c>
      <c r="T67">
        <v>900</v>
      </c>
      <c r="U67">
        <v>0.59417695227715195</v>
      </c>
      <c r="V67">
        <f t="shared" si="20"/>
        <v>1.1701643836237219</v>
      </c>
      <c r="W67">
        <v>3900</v>
      </c>
      <c r="X67">
        <v>2.1199564605533898</v>
      </c>
      <c r="Y67">
        <f t="shared" si="14"/>
        <v>1.2536803404026418</v>
      </c>
      <c r="Z67">
        <f t="shared" si="7"/>
        <v>1.2051762162300346</v>
      </c>
      <c r="AA67">
        <f t="shared" si="8"/>
        <v>4.3361967298048525E-2</v>
      </c>
      <c r="AC67">
        <v>2900</v>
      </c>
      <c r="AD67">
        <v>0.87606230650819705</v>
      </c>
      <c r="AE67">
        <f t="shared" si="9"/>
        <v>0.87606230650819705</v>
      </c>
      <c r="AF67">
        <v>900</v>
      </c>
      <c r="AG67">
        <v>0.419015512616145</v>
      </c>
      <c r="AH67">
        <f t="shared" si="21"/>
        <v>0.82454493363576808</v>
      </c>
      <c r="AI67">
        <v>3900</v>
      </c>
      <c r="AJ67">
        <v>1.1836556566296601</v>
      </c>
      <c r="AK67">
        <f t="shared" si="11"/>
        <v>0.62739339796819915</v>
      </c>
      <c r="AL67">
        <f t="shared" si="15"/>
        <v>0.77600021270405473</v>
      </c>
      <c r="AM67">
        <f t="shared" si="16"/>
        <v>0.13124975796690813</v>
      </c>
    </row>
    <row r="68" spans="3:39" x14ac:dyDescent="0.2">
      <c r="C68">
        <v>2950</v>
      </c>
      <c r="D68">
        <v>2950</v>
      </c>
      <c r="E68">
        <v>1.3091508210720599</v>
      </c>
      <c r="F68">
        <f t="shared" si="3"/>
        <v>1.3091508210720599</v>
      </c>
      <c r="G68">
        <v>2950</v>
      </c>
      <c r="H68">
        <v>950</v>
      </c>
      <c r="I68">
        <v>0.18803750886429699</v>
      </c>
      <c r="J68">
        <f t="shared" si="19"/>
        <v>-0.50944135399491119</v>
      </c>
      <c r="K68">
        <v>3950</v>
      </c>
      <c r="L68">
        <v>0.24090737453310401</v>
      </c>
      <c r="M68">
        <f>L68-$L$10</f>
        <v>3.5091015115115004E-2</v>
      </c>
      <c r="N68">
        <f t="shared" si="17"/>
        <v>0.27826682739742126</v>
      </c>
      <c r="O68">
        <f t="shared" si="18"/>
        <v>0.9333650044666737</v>
      </c>
      <c r="Q68">
        <v>2950</v>
      </c>
      <c r="R68">
        <v>1.2976787556317799</v>
      </c>
      <c r="S68">
        <f t="shared" si="5"/>
        <v>1.2976787556317799</v>
      </c>
      <c r="T68">
        <v>950</v>
      </c>
      <c r="U68">
        <v>0.71181998642095901</v>
      </c>
      <c r="V68">
        <f t="shared" si="20"/>
        <v>1.2878074177675289</v>
      </c>
      <c r="W68">
        <v>3950</v>
      </c>
      <c r="X68">
        <v>2.05424530693882</v>
      </c>
      <c r="Y68">
        <f t="shared" si="14"/>
        <v>1.187969186788072</v>
      </c>
      <c r="Z68">
        <f t="shared" si="7"/>
        <v>1.2578184533957935</v>
      </c>
      <c r="AA68">
        <f t="shared" si="8"/>
        <v>6.0692263609417166E-2</v>
      </c>
      <c r="AC68">
        <v>2950</v>
      </c>
      <c r="AD68">
        <v>0.89738902965619805</v>
      </c>
      <c r="AE68">
        <f t="shared" si="9"/>
        <v>0.89738902965619805</v>
      </c>
      <c r="AF68">
        <v>950</v>
      </c>
      <c r="AG68">
        <v>0.48455261945534001</v>
      </c>
      <c r="AH68">
        <f t="shared" si="21"/>
        <v>0.89008204047496309</v>
      </c>
      <c r="AI68">
        <v>3950</v>
      </c>
      <c r="AJ68">
        <v>1.2396538117392599</v>
      </c>
      <c r="AK68">
        <f t="shared" si="11"/>
        <v>0.68339155307779897</v>
      </c>
      <c r="AL68">
        <f t="shared" si="15"/>
        <v>0.82362087440298681</v>
      </c>
      <c r="AM68">
        <f t="shared" si="16"/>
        <v>0.12149709849299117</v>
      </c>
    </row>
    <row r="69" spans="3:39" x14ac:dyDescent="0.2">
      <c r="C69">
        <v>3000</v>
      </c>
      <c r="D69">
        <v>3000</v>
      </c>
      <c r="E69">
        <v>0.97411997147704998</v>
      </c>
      <c r="F69">
        <f t="shared" si="3"/>
        <v>0.97411997147704998</v>
      </c>
      <c r="G69">
        <v>3000</v>
      </c>
      <c r="H69">
        <v>1000</v>
      </c>
      <c r="I69">
        <v>0.18408308693081801</v>
      </c>
      <c r="J69">
        <f t="shared" si="19"/>
        <v>-0.51339577592839014</v>
      </c>
      <c r="K69">
        <v>4000</v>
      </c>
      <c r="L69">
        <v>0.17153082438648801</v>
      </c>
      <c r="M69">
        <f t="shared" si="13"/>
        <v>-3.4285535031501002E-2</v>
      </c>
      <c r="N69">
        <f t="shared" si="17"/>
        <v>0.14214622017238629</v>
      </c>
      <c r="O69">
        <f t="shared" si="18"/>
        <v>0.75929039100862761</v>
      </c>
      <c r="Q69">
        <v>3000</v>
      </c>
      <c r="R69">
        <v>1.25653343773547</v>
      </c>
      <c r="S69">
        <f t="shared" si="5"/>
        <v>1.25653343773547</v>
      </c>
      <c r="T69">
        <v>1000</v>
      </c>
      <c r="U69">
        <v>0.80293643928022995</v>
      </c>
      <c r="V69">
        <f t="shared" si="20"/>
        <v>1.3789238706267999</v>
      </c>
      <c r="W69">
        <v>4000</v>
      </c>
      <c r="X69">
        <v>1.9802829179747199</v>
      </c>
      <c r="Y69">
        <f t="shared" si="14"/>
        <v>1.1140067978239721</v>
      </c>
      <c r="Z69">
        <f t="shared" si="7"/>
        <v>1.2498213687287472</v>
      </c>
      <c r="AA69">
        <f t="shared" si="8"/>
        <v>0.13258602025993521</v>
      </c>
      <c r="AC69">
        <v>3000</v>
      </c>
      <c r="AD69">
        <v>0.88407744231879604</v>
      </c>
      <c r="AE69">
        <f t="shared" si="9"/>
        <v>0.88407744231879604</v>
      </c>
      <c r="AF69">
        <v>1000</v>
      </c>
      <c r="AG69">
        <v>0.525079866773277</v>
      </c>
      <c r="AH69">
        <f t="shared" si="21"/>
        <v>0.93060928779290009</v>
      </c>
      <c r="AI69">
        <v>4000</v>
      </c>
      <c r="AJ69">
        <v>1.2028961922485599</v>
      </c>
      <c r="AK69">
        <f t="shared" si="11"/>
        <v>0.64663393358709897</v>
      </c>
      <c r="AL69">
        <f t="shared" si="15"/>
        <v>0.8204402212329317</v>
      </c>
      <c r="AM69">
        <f t="shared" si="16"/>
        <v>0.15230814941993631</v>
      </c>
    </row>
    <row r="70" spans="3:39" x14ac:dyDescent="0.2">
      <c r="C70">
        <v>3050</v>
      </c>
      <c r="D70">
        <v>3050</v>
      </c>
      <c r="E70">
        <v>1.3133055260854001</v>
      </c>
      <c r="F70">
        <f t="shared" si="3"/>
        <v>1.3133055260854001</v>
      </c>
      <c r="G70">
        <v>3050</v>
      </c>
      <c r="H70">
        <v>1050</v>
      </c>
      <c r="I70">
        <v>0.20581635941798901</v>
      </c>
      <c r="J70">
        <f t="shared" si="19"/>
        <v>-0.49166250344121909</v>
      </c>
      <c r="K70">
        <v>4050</v>
      </c>
      <c r="L70">
        <v>0.15283475831445301</v>
      </c>
      <c r="M70">
        <f t="shared" si="13"/>
        <v>-5.2981601103536002E-2</v>
      </c>
      <c r="N70">
        <f t="shared" si="17"/>
        <v>0.25622047384688168</v>
      </c>
      <c r="O70">
        <f t="shared" si="18"/>
        <v>0.94137231702899271</v>
      </c>
      <c r="Q70">
        <v>3050</v>
      </c>
      <c r="R70">
        <v>1.3187686567811101</v>
      </c>
      <c r="S70">
        <f t="shared" si="5"/>
        <v>1.3187686567811101</v>
      </c>
      <c r="T70">
        <v>1050</v>
      </c>
      <c r="U70">
        <v>0.86627612015074795</v>
      </c>
      <c r="V70">
        <f t="shared" si="20"/>
        <v>1.4422635514973177</v>
      </c>
      <c r="W70">
        <v>4050</v>
      </c>
      <c r="X70">
        <v>2.07817050163038</v>
      </c>
      <c r="Y70">
        <f t="shared" si="14"/>
        <v>1.2118943814796319</v>
      </c>
      <c r="Z70">
        <f t="shared" si="7"/>
        <v>1.3243088632526865</v>
      </c>
      <c r="AA70">
        <f t="shared" si="8"/>
        <v>0.11528447007064796</v>
      </c>
      <c r="AC70">
        <v>3050</v>
      </c>
      <c r="AD70">
        <v>0.95864865335920701</v>
      </c>
      <c r="AE70">
        <f t="shared" si="9"/>
        <v>0.95864865335920701</v>
      </c>
      <c r="AF70">
        <v>1050</v>
      </c>
      <c r="AG70">
        <v>0.55626225866146095</v>
      </c>
      <c r="AH70">
        <f t="shared" si="21"/>
        <v>0.96179167968108403</v>
      </c>
      <c r="AI70">
        <v>4050</v>
      </c>
      <c r="AJ70">
        <v>1.2286018316040901</v>
      </c>
      <c r="AK70">
        <f t="shared" si="11"/>
        <v>0.67233957294262914</v>
      </c>
      <c r="AL70">
        <f t="shared" si="15"/>
        <v>0.86425996866097332</v>
      </c>
      <c r="AM70">
        <f t="shared" si="16"/>
        <v>0.1662153674397456</v>
      </c>
    </row>
    <row r="71" spans="3:39" x14ac:dyDescent="0.2">
      <c r="C71">
        <v>3100</v>
      </c>
      <c r="D71">
        <v>3100</v>
      </c>
      <c r="E71">
        <v>1.0808885856375801</v>
      </c>
      <c r="F71">
        <f t="shared" si="3"/>
        <v>1.0808885856375801</v>
      </c>
      <c r="G71">
        <v>3100</v>
      </c>
      <c r="H71">
        <v>1100</v>
      </c>
      <c r="I71">
        <v>0.34009263843603599</v>
      </c>
      <c r="J71">
        <f t="shared" si="19"/>
        <v>-0.35738622442317214</v>
      </c>
      <c r="K71">
        <v>4100</v>
      </c>
      <c r="L71">
        <v>0.22942125546452199</v>
      </c>
      <c r="M71">
        <f t="shared" si="13"/>
        <v>2.3604896046532986E-2</v>
      </c>
      <c r="N71">
        <f t="shared" si="17"/>
        <v>0.24903575242031364</v>
      </c>
      <c r="O71">
        <f t="shared" si="18"/>
        <v>0.74516636435623251</v>
      </c>
      <c r="Q71">
        <v>3100</v>
      </c>
      <c r="R71">
        <v>1.32802670509372</v>
      </c>
      <c r="S71">
        <f t="shared" si="5"/>
        <v>1.32802670509372</v>
      </c>
      <c r="T71">
        <v>1100</v>
      </c>
      <c r="U71">
        <v>0.862345724156381</v>
      </c>
      <c r="V71">
        <f t="shared" si="20"/>
        <v>1.4383331555029508</v>
      </c>
      <c r="W71">
        <v>4100</v>
      </c>
      <c r="X71">
        <v>1.9628679330882099</v>
      </c>
      <c r="Y71">
        <f t="shared" si="14"/>
        <v>1.0965918129374619</v>
      </c>
      <c r="Z71">
        <f t="shared" si="7"/>
        <v>1.2876505578447108</v>
      </c>
      <c r="AA71">
        <f t="shared" si="8"/>
        <v>0.17441175778777335</v>
      </c>
      <c r="AC71">
        <v>3100</v>
      </c>
      <c r="AD71">
        <v>0.98574904405131403</v>
      </c>
      <c r="AE71">
        <f t="shared" si="9"/>
        <v>0.98574904405131403</v>
      </c>
      <c r="AF71">
        <v>1100</v>
      </c>
      <c r="AG71">
        <v>0.52002723631516701</v>
      </c>
      <c r="AH71">
        <f t="shared" si="21"/>
        <v>0.92555665733479009</v>
      </c>
      <c r="AI71">
        <v>4100</v>
      </c>
      <c r="AJ71">
        <v>1.13141373418961</v>
      </c>
      <c r="AK71">
        <f t="shared" si="11"/>
        <v>0.57515147552814905</v>
      </c>
      <c r="AL71">
        <f t="shared" si="15"/>
        <v>0.82881905897141772</v>
      </c>
      <c r="AM71">
        <f t="shared" si="16"/>
        <v>0.22173455531810701</v>
      </c>
    </row>
    <row r="72" spans="3:39" x14ac:dyDescent="0.2">
      <c r="C72">
        <v>3150</v>
      </c>
      <c r="D72">
        <v>3150</v>
      </c>
      <c r="E72">
        <v>1.15936604227844</v>
      </c>
      <c r="F72">
        <f t="shared" si="3"/>
        <v>1.15936604227844</v>
      </c>
      <c r="G72">
        <v>3150</v>
      </c>
      <c r="H72">
        <v>1150</v>
      </c>
      <c r="I72">
        <v>0.54306401927644798</v>
      </c>
      <c r="J72">
        <f t="shared" si="19"/>
        <v>-0.15441484358276014</v>
      </c>
      <c r="K72">
        <v>4150</v>
      </c>
      <c r="L72">
        <v>0.113529484596578</v>
      </c>
      <c r="M72">
        <f t="shared" si="13"/>
        <v>-9.2286874821411014E-2</v>
      </c>
      <c r="N72">
        <f t="shared" si="17"/>
        <v>0.30422144129142298</v>
      </c>
      <c r="O72">
        <f t="shared" si="18"/>
        <v>0.74122816161660798</v>
      </c>
      <c r="Q72">
        <v>3150</v>
      </c>
      <c r="R72">
        <v>1.28488284620986</v>
      </c>
      <c r="S72">
        <f t="shared" si="5"/>
        <v>1.28488284620986</v>
      </c>
      <c r="T72">
        <v>1150</v>
      </c>
      <c r="U72">
        <v>0.89510225233053797</v>
      </c>
      <c r="V72">
        <f t="shared" si="20"/>
        <v>1.4710896836771079</v>
      </c>
      <c r="W72">
        <v>4150</v>
      </c>
      <c r="X72">
        <v>1.85495362671418</v>
      </c>
      <c r="Y72">
        <f t="shared" si="14"/>
        <v>0.98867750656343201</v>
      </c>
      <c r="Z72">
        <f t="shared" si="7"/>
        <v>1.2482166788168001</v>
      </c>
      <c r="AA72">
        <f t="shared" si="8"/>
        <v>0.24328724387102779</v>
      </c>
      <c r="AC72">
        <v>3150</v>
      </c>
      <c r="AD72">
        <v>0.95373199468211201</v>
      </c>
      <c r="AE72">
        <f t="shared" si="9"/>
        <v>0.95373199468211201</v>
      </c>
      <c r="AF72">
        <v>1150</v>
      </c>
      <c r="AG72">
        <v>0.54721116884487497</v>
      </c>
      <c r="AH72">
        <f t="shared" si="21"/>
        <v>0.95274058986449806</v>
      </c>
      <c r="AI72">
        <v>4150</v>
      </c>
      <c r="AJ72">
        <v>1.1419946761273501</v>
      </c>
      <c r="AK72">
        <f t="shared" si="11"/>
        <v>0.58573241746588911</v>
      </c>
      <c r="AL72">
        <f t="shared" si="15"/>
        <v>0.83073500067083306</v>
      </c>
      <c r="AM72">
        <f t="shared" si="16"/>
        <v>0.21217904009043739</v>
      </c>
    </row>
    <row r="73" spans="3:39" x14ac:dyDescent="0.2">
      <c r="C73">
        <v>3200</v>
      </c>
      <c r="D73">
        <v>3200</v>
      </c>
      <c r="E73">
        <v>0.864728184773079</v>
      </c>
      <c r="F73">
        <f t="shared" si="3"/>
        <v>0.864728184773079</v>
      </c>
      <c r="G73">
        <v>3200</v>
      </c>
      <c r="H73">
        <v>1200</v>
      </c>
      <c r="I73">
        <v>0.80865998005996997</v>
      </c>
      <c r="J73">
        <f t="shared" si="19"/>
        <v>0.11118111720076185</v>
      </c>
      <c r="K73">
        <v>4200</v>
      </c>
      <c r="L73">
        <v>0.143808801850626</v>
      </c>
      <c r="M73">
        <f t="shared" si="13"/>
        <v>-6.2007557567363009E-2</v>
      </c>
      <c r="N73">
        <f t="shared" si="17"/>
        <v>0.30463391480215929</v>
      </c>
      <c r="O73">
        <f t="shared" si="18"/>
        <v>0.49272484482485551</v>
      </c>
      <c r="Q73">
        <v>3200</v>
      </c>
      <c r="R73">
        <v>1.26262336545897</v>
      </c>
      <c r="S73">
        <f t="shared" si="5"/>
        <v>1.26262336545897</v>
      </c>
      <c r="T73">
        <v>1200</v>
      </c>
      <c r="U73">
        <v>1.0616102959325699</v>
      </c>
      <c r="V73">
        <f t="shared" si="20"/>
        <v>1.6375977272791398</v>
      </c>
      <c r="W73">
        <v>4200</v>
      </c>
      <c r="X73">
        <v>1.96057074827515</v>
      </c>
      <c r="Y73">
        <f t="shared" si="14"/>
        <v>1.0942946281244019</v>
      </c>
      <c r="Z73">
        <f t="shared" si="7"/>
        <v>1.3315052402875038</v>
      </c>
      <c r="AA73">
        <f t="shared" si="8"/>
        <v>0.27812425082632686</v>
      </c>
      <c r="AC73">
        <v>3200</v>
      </c>
      <c r="AD73">
        <v>0.96460278487564299</v>
      </c>
      <c r="AE73">
        <f t="shared" si="9"/>
        <v>0.96460278487564299</v>
      </c>
      <c r="AF73">
        <v>1200</v>
      </c>
      <c r="AG73">
        <v>0.54556772339118298</v>
      </c>
      <c r="AH73">
        <f t="shared" si="21"/>
        <v>0.95109714441080606</v>
      </c>
      <c r="AI73">
        <v>4200</v>
      </c>
      <c r="AJ73">
        <v>1.1386397558354899</v>
      </c>
      <c r="AK73">
        <f t="shared" si="11"/>
        <v>0.58237749717402898</v>
      </c>
      <c r="AL73">
        <f t="shared" si="15"/>
        <v>0.83269247548682601</v>
      </c>
      <c r="AM73">
        <f t="shared" si="16"/>
        <v>0.21688428218036807</v>
      </c>
    </row>
    <row r="74" spans="3:39" x14ac:dyDescent="0.2">
      <c r="C74">
        <v>3250</v>
      </c>
      <c r="D74">
        <v>3250</v>
      </c>
      <c r="E74">
        <v>0.69012612917772498</v>
      </c>
      <c r="F74">
        <f t="shared" si="3"/>
        <v>0.69012612917772498</v>
      </c>
      <c r="G74">
        <v>3250</v>
      </c>
      <c r="H74">
        <v>1250</v>
      </c>
      <c r="I74">
        <v>0.53675020721920497</v>
      </c>
      <c r="J74">
        <f t="shared" si="19"/>
        <v>-0.16072865564000316</v>
      </c>
      <c r="K74">
        <v>4250</v>
      </c>
      <c r="L74">
        <v>0.100602751855567</v>
      </c>
      <c r="M74">
        <f t="shared" si="13"/>
        <v>-0.10521360756242201</v>
      </c>
      <c r="N74">
        <f t="shared" ref="N74:N105" si="22">AVERAGE(F74,J74,M74)</f>
        <v>0.14139462199176658</v>
      </c>
      <c r="O74">
        <f t="shared" ref="O74:O105" si="23">STDEV(E74,J74,M74)</f>
        <v>0.47602539887562106</v>
      </c>
      <c r="Q74">
        <v>3250</v>
      </c>
      <c r="R74">
        <v>1.30019159268986</v>
      </c>
      <c r="S74">
        <f t="shared" si="5"/>
        <v>1.30019159268986</v>
      </c>
      <c r="T74">
        <v>1250</v>
      </c>
      <c r="U74">
        <v>1.0241884938282899</v>
      </c>
      <c r="V74">
        <f t="shared" si="20"/>
        <v>1.6001759251748597</v>
      </c>
      <c r="W74">
        <v>4250</v>
      </c>
      <c r="X74">
        <v>1.9696843492126599</v>
      </c>
      <c r="Y74">
        <f t="shared" si="14"/>
        <v>1.103408229061912</v>
      </c>
      <c r="Z74">
        <f t="shared" si="7"/>
        <v>1.3345919156422106</v>
      </c>
      <c r="AA74">
        <f t="shared" si="8"/>
        <v>0.25016409142752927</v>
      </c>
      <c r="AC74">
        <v>3250</v>
      </c>
      <c r="AD74">
        <v>0.96455504791146196</v>
      </c>
      <c r="AE74">
        <f t="shared" si="9"/>
        <v>0.96455504791146196</v>
      </c>
      <c r="AF74">
        <v>1250</v>
      </c>
      <c r="AG74">
        <v>0.59222014127445399</v>
      </c>
      <c r="AH74">
        <f t="shared" si="21"/>
        <v>0.99774956229407707</v>
      </c>
      <c r="AI74">
        <v>4250</v>
      </c>
      <c r="AJ74">
        <v>1.1924319968413899</v>
      </c>
      <c r="AK74">
        <f t="shared" si="11"/>
        <v>0.63616973817992895</v>
      </c>
      <c r="AL74">
        <f t="shared" si="15"/>
        <v>0.86615811612848936</v>
      </c>
      <c r="AM74">
        <f t="shared" si="16"/>
        <v>0.19986610377908448</v>
      </c>
    </row>
    <row r="75" spans="3:39" x14ac:dyDescent="0.2">
      <c r="C75">
        <v>3300</v>
      </c>
      <c r="D75">
        <v>3300</v>
      </c>
      <c r="E75">
        <v>0.50041299660781102</v>
      </c>
      <c r="F75">
        <f t="shared" ref="F75:F109" si="24">E75</f>
        <v>0.50041299660781102</v>
      </c>
      <c r="G75">
        <v>3300</v>
      </c>
      <c r="H75">
        <v>1300</v>
      </c>
      <c r="I75">
        <v>0.65419553140347597</v>
      </c>
      <c r="J75">
        <f t="shared" si="19"/>
        <v>-4.3283331455732155E-2</v>
      </c>
      <c r="K75">
        <v>4300</v>
      </c>
      <c r="L75">
        <v>0.257400703902047</v>
      </c>
      <c r="M75">
        <f t="shared" ref="M75:M89" si="25">L75-$L$10</f>
        <v>5.1584344484057992E-2</v>
      </c>
      <c r="N75">
        <f t="shared" si="22"/>
        <v>0.16957133654537895</v>
      </c>
      <c r="O75">
        <f t="shared" si="23"/>
        <v>0.29041715171319282</v>
      </c>
      <c r="Q75">
        <v>3300</v>
      </c>
      <c r="R75">
        <v>1.31920525632676</v>
      </c>
      <c r="S75">
        <f t="shared" ref="S75:S109" si="26">R75</f>
        <v>1.31920525632676</v>
      </c>
      <c r="T75">
        <v>1300</v>
      </c>
      <c r="U75">
        <v>1.1590156326952099</v>
      </c>
      <c r="V75">
        <f t="shared" si="20"/>
        <v>1.7350030640417797</v>
      </c>
      <c r="W75">
        <v>4300</v>
      </c>
      <c r="X75">
        <v>2.0669345170112501</v>
      </c>
      <c r="Y75">
        <f t="shared" ref="Y75:Y89" si="27">X75-$X$10</f>
        <v>1.200658396860502</v>
      </c>
      <c r="Z75">
        <f t="shared" ref="Z75:Z138" si="28">AVERAGE(S75,V75,Y75)</f>
        <v>1.4182889057430141</v>
      </c>
      <c r="AA75">
        <f t="shared" ref="AA75:AA138" si="29">STDEV(S75,V75,Y75)</f>
        <v>0.28061402855612883</v>
      </c>
      <c r="AC75">
        <v>3300</v>
      </c>
      <c r="AD75">
        <v>1.03605119009887</v>
      </c>
      <c r="AE75">
        <f t="shared" ref="AE75:AE109" si="30">AD75</f>
        <v>1.03605119009887</v>
      </c>
      <c r="AF75">
        <v>1300</v>
      </c>
      <c r="AG75">
        <v>0.64077304031202498</v>
      </c>
      <c r="AH75">
        <f t="shared" si="21"/>
        <v>1.0463024613316481</v>
      </c>
      <c r="AI75">
        <v>4300</v>
      </c>
      <c r="AJ75">
        <v>1.24261606801145</v>
      </c>
      <c r="AK75">
        <f t="shared" ref="AK75:AK89" si="31">AJ75-$AJ$10</f>
        <v>0.68635380934998902</v>
      </c>
      <c r="AL75">
        <f t="shared" si="15"/>
        <v>0.92290248692683574</v>
      </c>
      <c r="AM75">
        <f t="shared" si="16"/>
        <v>0.20492127705045299</v>
      </c>
    </row>
    <row r="76" spans="3:39" x14ac:dyDescent="0.2">
      <c r="C76">
        <v>3350</v>
      </c>
      <c r="D76">
        <v>3350</v>
      </c>
      <c r="E76">
        <v>0.61802330897243596</v>
      </c>
      <c r="F76">
        <f t="shared" si="24"/>
        <v>0.61802330897243596</v>
      </c>
      <c r="G76">
        <v>3350</v>
      </c>
      <c r="H76">
        <v>1350</v>
      </c>
      <c r="I76">
        <v>0.80813763216396495</v>
      </c>
      <c r="J76">
        <f t="shared" si="19"/>
        <v>0.11065876930475682</v>
      </c>
      <c r="K76">
        <v>4350</v>
      </c>
      <c r="L76">
        <v>0.30702467044378301</v>
      </c>
      <c r="M76">
        <f t="shared" si="25"/>
        <v>0.101208311025794</v>
      </c>
      <c r="N76">
        <f t="shared" si="22"/>
        <v>0.27663012976766227</v>
      </c>
      <c r="O76">
        <f t="shared" si="23"/>
        <v>0.29569292331078478</v>
      </c>
      <c r="Q76">
        <v>3350</v>
      </c>
      <c r="R76">
        <v>1.3203460620405401</v>
      </c>
      <c r="S76">
        <f t="shared" si="26"/>
        <v>1.3203460620405401</v>
      </c>
      <c r="T76">
        <v>1350</v>
      </c>
      <c r="U76">
        <v>1.15525975582769</v>
      </c>
      <c r="V76">
        <f t="shared" si="20"/>
        <v>1.7312471871742598</v>
      </c>
      <c r="W76">
        <v>4350</v>
      </c>
      <c r="X76">
        <v>2.0184239352322701</v>
      </c>
      <c r="Y76">
        <f t="shared" si="27"/>
        <v>1.1521478150815221</v>
      </c>
      <c r="Z76">
        <f t="shared" si="28"/>
        <v>1.4012470214321073</v>
      </c>
      <c r="AA76">
        <f t="shared" si="29"/>
        <v>0.29790559681282908</v>
      </c>
      <c r="AC76">
        <v>3350</v>
      </c>
      <c r="AD76">
        <v>1.02590268314477</v>
      </c>
      <c r="AE76">
        <f t="shared" si="30"/>
        <v>1.02590268314477</v>
      </c>
      <c r="AF76">
        <v>1350</v>
      </c>
      <c r="AG76">
        <v>0.68103970985937401</v>
      </c>
      <c r="AH76">
        <f t="shared" si="21"/>
        <v>1.0865691308789971</v>
      </c>
      <c r="AI76">
        <v>4350</v>
      </c>
      <c r="AJ76">
        <v>1.29899419406365</v>
      </c>
      <c r="AK76">
        <f t="shared" si="31"/>
        <v>0.74273193540218907</v>
      </c>
      <c r="AL76">
        <f t="shared" ref="AL76:AL139" si="32">AVERAGE(AE76,AH76,AK76)</f>
        <v>0.95173458314198534</v>
      </c>
      <c r="AM76">
        <f t="shared" ref="AM76:AM139" si="33">STDEV(AE76,AH76,AK76)</f>
        <v>0.18352570539806298</v>
      </c>
    </row>
    <row r="77" spans="3:39" x14ac:dyDescent="0.2">
      <c r="C77">
        <v>3400</v>
      </c>
      <c r="D77">
        <v>3400</v>
      </c>
      <c r="E77">
        <v>0.81181860875148704</v>
      </c>
      <c r="F77">
        <f t="shared" si="24"/>
        <v>0.81181860875148704</v>
      </c>
      <c r="G77">
        <v>3400</v>
      </c>
      <c r="H77">
        <v>1400</v>
      </c>
      <c r="I77">
        <v>0.67208994137354106</v>
      </c>
      <c r="J77">
        <f t="shared" si="19"/>
        <v>-2.5388921485667071E-2</v>
      </c>
      <c r="K77">
        <v>4400</v>
      </c>
      <c r="L77">
        <v>0.36872922271518999</v>
      </c>
      <c r="M77">
        <f t="shared" si="25"/>
        <v>0.16291286329720098</v>
      </c>
      <c r="N77">
        <f t="shared" si="22"/>
        <v>0.3164475168543403</v>
      </c>
      <c r="O77">
        <f t="shared" si="23"/>
        <v>0.43921381985728991</v>
      </c>
      <c r="Q77">
        <v>3400</v>
      </c>
      <c r="R77">
        <v>1.32789560736769</v>
      </c>
      <c r="S77">
        <f t="shared" si="26"/>
        <v>1.32789560736769</v>
      </c>
      <c r="T77">
        <v>1400</v>
      </c>
      <c r="U77">
        <v>1.25514049676324</v>
      </c>
      <c r="V77">
        <f t="shared" si="20"/>
        <v>1.8311279281098098</v>
      </c>
      <c r="W77">
        <v>4400</v>
      </c>
      <c r="X77">
        <v>2.1136260918967902</v>
      </c>
      <c r="Y77">
        <f t="shared" si="27"/>
        <v>1.2473499717460421</v>
      </c>
      <c r="Z77">
        <f t="shared" si="28"/>
        <v>1.4687911690745139</v>
      </c>
      <c r="AA77">
        <f t="shared" si="29"/>
        <v>0.31636663077128657</v>
      </c>
      <c r="AC77">
        <v>3400</v>
      </c>
      <c r="AD77">
        <v>1.0124107213493601</v>
      </c>
      <c r="AE77">
        <f t="shared" si="30"/>
        <v>1.0124107213493601</v>
      </c>
      <c r="AF77">
        <v>1400</v>
      </c>
      <c r="AG77">
        <v>0.71627285608582703</v>
      </c>
      <c r="AH77">
        <f t="shared" si="21"/>
        <v>1.1218022771054501</v>
      </c>
      <c r="AI77">
        <v>4400</v>
      </c>
      <c r="AJ77">
        <v>1.26626244912459</v>
      </c>
      <c r="AK77">
        <f t="shared" si="31"/>
        <v>0.71000019046312901</v>
      </c>
      <c r="AL77">
        <f t="shared" si="32"/>
        <v>0.94807106297264632</v>
      </c>
      <c r="AM77">
        <f t="shared" si="33"/>
        <v>0.2133071338956273</v>
      </c>
    </row>
    <row r="78" spans="3:39" x14ac:dyDescent="0.2">
      <c r="C78">
        <v>3450</v>
      </c>
      <c r="D78">
        <v>3450</v>
      </c>
      <c r="E78">
        <v>0.81988106042807396</v>
      </c>
      <c r="F78">
        <f t="shared" si="24"/>
        <v>0.81988106042807396</v>
      </c>
      <c r="G78">
        <v>3450</v>
      </c>
      <c r="H78">
        <v>1450</v>
      </c>
      <c r="I78">
        <v>0.64524201747332599</v>
      </c>
      <c r="J78">
        <f t="shared" si="19"/>
        <v>-5.2236845385882136E-2</v>
      </c>
      <c r="K78">
        <v>4450</v>
      </c>
      <c r="L78">
        <v>0.179289348295536</v>
      </c>
      <c r="M78">
        <f t="shared" si="25"/>
        <v>-2.6527011122453009E-2</v>
      </c>
      <c r="N78">
        <f t="shared" si="22"/>
        <v>0.24703906797324626</v>
      </c>
      <c r="O78">
        <f t="shared" si="23"/>
        <v>0.49626223927896818</v>
      </c>
      <c r="Q78">
        <v>3450</v>
      </c>
      <c r="R78">
        <v>1.32643275916284</v>
      </c>
      <c r="S78">
        <f t="shared" si="26"/>
        <v>1.32643275916284</v>
      </c>
      <c r="T78">
        <v>1450</v>
      </c>
      <c r="U78">
        <v>1.2388643838307301</v>
      </c>
      <c r="V78">
        <f t="shared" si="20"/>
        <v>1.8148518151772999</v>
      </c>
      <c r="W78">
        <v>4450</v>
      </c>
      <c r="X78">
        <v>2.1868952038471798</v>
      </c>
      <c r="Y78">
        <f t="shared" si="27"/>
        <v>1.3206190836964318</v>
      </c>
      <c r="Z78">
        <f t="shared" si="28"/>
        <v>1.4873012193455237</v>
      </c>
      <c r="AA78">
        <f t="shared" si="29"/>
        <v>0.28368203032254458</v>
      </c>
      <c r="AC78">
        <v>3450</v>
      </c>
      <c r="AD78">
        <v>1.0721758845668801</v>
      </c>
      <c r="AE78">
        <f t="shared" si="30"/>
        <v>1.0721758845668801</v>
      </c>
      <c r="AF78">
        <v>1450</v>
      </c>
      <c r="AG78">
        <v>0.74779293205572595</v>
      </c>
      <c r="AH78">
        <f t="shared" si="21"/>
        <v>1.1533223530753491</v>
      </c>
      <c r="AI78">
        <v>4450</v>
      </c>
      <c r="AJ78">
        <v>1.36891999263882</v>
      </c>
      <c r="AK78">
        <f t="shared" si="31"/>
        <v>0.81265773397735908</v>
      </c>
      <c r="AL78">
        <f t="shared" si="32"/>
        <v>1.0127186572065294</v>
      </c>
      <c r="AM78">
        <f t="shared" si="33"/>
        <v>0.1779451238172316</v>
      </c>
    </row>
    <row r="79" spans="3:39" x14ac:dyDescent="0.2">
      <c r="C79">
        <v>3500</v>
      </c>
      <c r="D79">
        <v>3500</v>
      </c>
      <c r="E79">
        <v>0.47900227713657501</v>
      </c>
      <c r="F79">
        <f t="shared" si="24"/>
        <v>0.47900227713657501</v>
      </c>
      <c r="G79">
        <v>3500</v>
      </c>
      <c r="H79">
        <v>1500</v>
      </c>
      <c r="I79">
        <v>0.62946516834344102</v>
      </c>
      <c r="J79">
        <f t="shared" si="19"/>
        <v>-6.8013694515767109E-2</v>
      </c>
      <c r="K79">
        <v>4500</v>
      </c>
      <c r="L79">
        <v>0.20040610875576401</v>
      </c>
      <c r="M79">
        <f t="shared" si="25"/>
        <v>-5.4102506622250024E-3</v>
      </c>
      <c r="N79">
        <f t="shared" si="22"/>
        <v>0.13519277731952764</v>
      </c>
      <c r="O79">
        <f t="shared" si="23"/>
        <v>0.29938858849147393</v>
      </c>
      <c r="Q79">
        <v>3500</v>
      </c>
      <c r="R79">
        <v>1.3485434614237799</v>
      </c>
      <c r="S79">
        <f t="shared" si="26"/>
        <v>1.3485434614237799</v>
      </c>
      <c r="T79">
        <v>1500</v>
      </c>
      <c r="U79">
        <v>1.20297613636477</v>
      </c>
      <c r="V79">
        <f t="shared" si="20"/>
        <v>1.7789635677113398</v>
      </c>
      <c r="W79">
        <v>4500</v>
      </c>
      <c r="X79">
        <v>2.1904485772398501</v>
      </c>
      <c r="Y79">
        <f t="shared" si="27"/>
        <v>1.324172457089102</v>
      </c>
      <c r="Z79">
        <f t="shared" si="28"/>
        <v>1.4838931620747406</v>
      </c>
      <c r="AA79">
        <f t="shared" si="29"/>
        <v>0.2558288386304019</v>
      </c>
      <c r="AC79">
        <v>3500</v>
      </c>
      <c r="AD79">
        <v>1.08175364529618</v>
      </c>
      <c r="AE79">
        <f t="shared" si="30"/>
        <v>1.08175364529618</v>
      </c>
      <c r="AF79">
        <v>1500</v>
      </c>
      <c r="AG79">
        <v>0.75719637964650799</v>
      </c>
      <c r="AH79">
        <f t="shared" si="21"/>
        <v>1.1627258006661312</v>
      </c>
      <c r="AI79">
        <v>4500</v>
      </c>
      <c r="AJ79">
        <v>1.3917567018332</v>
      </c>
      <c r="AK79">
        <f t="shared" si="31"/>
        <v>0.83549444317173904</v>
      </c>
      <c r="AL79">
        <f t="shared" si="32"/>
        <v>1.0266579630446835</v>
      </c>
      <c r="AM79">
        <f t="shared" si="33"/>
        <v>0.17043104466021988</v>
      </c>
    </row>
    <row r="80" spans="3:39" x14ac:dyDescent="0.2">
      <c r="C80">
        <v>3550</v>
      </c>
      <c r="D80">
        <v>3550</v>
      </c>
      <c r="E80">
        <v>0.43442741459509499</v>
      </c>
      <c r="F80">
        <f t="shared" si="24"/>
        <v>0.43442741459509499</v>
      </c>
      <c r="G80">
        <v>3550</v>
      </c>
      <c r="H80">
        <v>1550</v>
      </c>
      <c r="I80">
        <v>0.91067287397534102</v>
      </c>
      <c r="J80">
        <f t="shared" si="19"/>
        <v>0.2131940111161329</v>
      </c>
      <c r="K80">
        <v>4550</v>
      </c>
      <c r="L80">
        <v>0.28341471387865302</v>
      </c>
      <c r="M80">
        <f t="shared" si="25"/>
        <v>7.7598354460664015E-2</v>
      </c>
      <c r="N80">
        <f t="shared" si="22"/>
        <v>0.24173992672396394</v>
      </c>
      <c r="O80">
        <f t="shared" si="23"/>
        <v>0.1801191175653557</v>
      </c>
      <c r="Q80">
        <v>3550</v>
      </c>
      <c r="R80">
        <v>1.29526623423427</v>
      </c>
      <c r="S80">
        <f t="shared" si="26"/>
        <v>1.29526623423427</v>
      </c>
      <c r="T80">
        <v>1550</v>
      </c>
      <c r="U80">
        <v>1.2212238145558501</v>
      </c>
      <c r="V80">
        <f t="shared" si="20"/>
        <v>1.7972112459024199</v>
      </c>
      <c r="W80">
        <v>4550</v>
      </c>
      <c r="X80">
        <v>2.2207076149257099</v>
      </c>
      <c r="Y80">
        <f t="shared" si="27"/>
        <v>1.3544314947749618</v>
      </c>
      <c r="Z80">
        <f t="shared" si="28"/>
        <v>1.4823029916372175</v>
      </c>
      <c r="AA80">
        <f t="shared" si="29"/>
        <v>0.27431831595243494</v>
      </c>
      <c r="AC80">
        <v>3550</v>
      </c>
      <c r="AD80">
        <v>1.0591841315650301</v>
      </c>
      <c r="AE80">
        <f t="shared" si="30"/>
        <v>1.0591841315650301</v>
      </c>
      <c r="AF80">
        <v>1550</v>
      </c>
      <c r="AG80">
        <v>0.74878903414698506</v>
      </c>
      <c r="AH80">
        <f t="shared" si="21"/>
        <v>1.1543184551666081</v>
      </c>
      <c r="AI80">
        <v>4550</v>
      </c>
      <c r="AJ80">
        <v>1.4587734632443801</v>
      </c>
      <c r="AK80">
        <f t="shared" si="31"/>
        <v>0.90251120458291911</v>
      </c>
      <c r="AL80">
        <f t="shared" si="32"/>
        <v>1.0386712637715192</v>
      </c>
      <c r="AM80">
        <f t="shared" si="33"/>
        <v>0.12715072225695273</v>
      </c>
    </row>
    <row r="81" spans="3:39" x14ac:dyDescent="0.2">
      <c r="C81">
        <v>3600</v>
      </c>
      <c r="D81">
        <v>3600</v>
      </c>
      <c r="E81">
        <v>0.45168401556887</v>
      </c>
      <c r="F81">
        <f t="shared" si="24"/>
        <v>0.45168401556887</v>
      </c>
      <c r="G81">
        <v>3600</v>
      </c>
      <c r="H81">
        <v>1600</v>
      </c>
      <c r="I81">
        <v>1.043584834172</v>
      </c>
      <c r="J81">
        <f t="shared" si="19"/>
        <v>0.34610597131279186</v>
      </c>
      <c r="K81">
        <v>4600</v>
      </c>
      <c r="L81">
        <v>0.42666361864309899</v>
      </c>
      <c r="M81">
        <f t="shared" si="25"/>
        <v>0.22084725922510998</v>
      </c>
      <c r="N81">
        <f t="shared" si="22"/>
        <v>0.33954574870225729</v>
      </c>
      <c r="O81">
        <f t="shared" si="23"/>
        <v>0.11555812135177659</v>
      </c>
      <c r="Q81">
        <v>3600</v>
      </c>
      <c r="R81">
        <v>1.3278481729011</v>
      </c>
      <c r="S81">
        <f t="shared" si="26"/>
        <v>1.3278481729011</v>
      </c>
      <c r="T81">
        <v>1600</v>
      </c>
      <c r="U81">
        <v>1.2467466703432399</v>
      </c>
      <c r="V81">
        <f t="shared" si="20"/>
        <v>1.8227341016898098</v>
      </c>
      <c r="W81">
        <v>4600</v>
      </c>
      <c r="X81">
        <v>2.3507483065961399</v>
      </c>
      <c r="Y81">
        <f t="shared" si="27"/>
        <v>1.4844721864453918</v>
      </c>
      <c r="Z81">
        <f t="shared" si="28"/>
        <v>1.5450181536787673</v>
      </c>
      <c r="AA81">
        <f t="shared" si="29"/>
        <v>0.2529375046121744</v>
      </c>
      <c r="AC81">
        <v>3600</v>
      </c>
      <c r="AD81">
        <v>1.0564768294828499</v>
      </c>
      <c r="AE81">
        <f t="shared" si="30"/>
        <v>1.0564768294828499</v>
      </c>
      <c r="AF81">
        <v>1600</v>
      </c>
      <c r="AG81">
        <v>0.78375208456480505</v>
      </c>
      <c r="AH81">
        <f t="shared" si="21"/>
        <v>1.1892815055844281</v>
      </c>
      <c r="AI81">
        <v>4600</v>
      </c>
      <c r="AJ81">
        <v>1.55887490910084</v>
      </c>
      <c r="AK81">
        <f t="shared" si="31"/>
        <v>1.0026126504393791</v>
      </c>
      <c r="AL81">
        <f t="shared" si="32"/>
        <v>1.0827903285022191</v>
      </c>
      <c r="AM81">
        <f t="shared" si="33"/>
        <v>9.6076092464632334E-2</v>
      </c>
    </row>
    <row r="82" spans="3:39" x14ac:dyDescent="0.2">
      <c r="C82">
        <v>3650</v>
      </c>
      <c r="D82">
        <v>3650</v>
      </c>
      <c r="E82">
        <v>0.53634932621390996</v>
      </c>
      <c r="F82">
        <f t="shared" si="24"/>
        <v>0.53634932621390996</v>
      </c>
      <c r="G82">
        <v>3650</v>
      </c>
      <c r="H82">
        <v>1650</v>
      </c>
      <c r="I82">
        <v>1.4037309679188199</v>
      </c>
      <c r="J82">
        <f t="shared" si="19"/>
        <v>0.70625210505961178</v>
      </c>
      <c r="K82">
        <v>4650</v>
      </c>
      <c r="L82">
        <v>0.78982931742936302</v>
      </c>
      <c r="M82">
        <f t="shared" si="25"/>
        <v>0.58401295801137398</v>
      </c>
      <c r="N82">
        <f t="shared" si="22"/>
        <v>0.60887146309496532</v>
      </c>
      <c r="O82">
        <f t="shared" si="23"/>
        <v>8.7636736139110286E-2</v>
      </c>
      <c r="Q82">
        <v>3650</v>
      </c>
      <c r="R82">
        <v>1.23564834964523</v>
      </c>
      <c r="S82">
        <f t="shared" si="26"/>
        <v>1.23564834964523</v>
      </c>
      <c r="T82">
        <v>1650</v>
      </c>
      <c r="U82">
        <v>1.4355871246572101</v>
      </c>
      <c r="V82">
        <f t="shared" si="20"/>
        <v>2.0115745560037799</v>
      </c>
      <c r="W82">
        <v>4650</v>
      </c>
      <c r="X82">
        <v>2.3522543176149999</v>
      </c>
      <c r="Y82">
        <f t="shared" si="27"/>
        <v>1.4859781974642519</v>
      </c>
      <c r="Z82">
        <f t="shared" si="28"/>
        <v>1.5777337010377537</v>
      </c>
      <c r="AA82">
        <f t="shared" si="29"/>
        <v>0.39601726446648022</v>
      </c>
      <c r="AC82">
        <v>3650</v>
      </c>
      <c r="AD82">
        <v>1.0401070691388199</v>
      </c>
      <c r="AE82">
        <f t="shared" si="30"/>
        <v>1.0401070691388199</v>
      </c>
      <c r="AF82">
        <v>1650</v>
      </c>
      <c r="AG82">
        <v>0.844938359038377</v>
      </c>
      <c r="AH82">
        <f t="shared" si="21"/>
        <v>1.250467780058</v>
      </c>
      <c r="AI82">
        <v>4650</v>
      </c>
      <c r="AJ82">
        <v>1.55364889509534</v>
      </c>
      <c r="AK82">
        <f t="shared" si="31"/>
        <v>0.99738663643387904</v>
      </c>
      <c r="AL82">
        <f t="shared" si="32"/>
        <v>1.0959871618768997</v>
      </c>
      <c r="AM82">
        <f t="shared" si="33"/>
        <v>0.1354786141346139</v>
      </c>
    </row>
    <row r="83" spans="3:39" x14ac:dyDescent="0.2">
      <c r="C83">
        <v>3700</v>
      </c>
      <c r="D83">
        <v>3700</v>
      </c>
      <c r="E83">
        <v>0.46270773721530301</v>
      </c>
      <c r="F83">
        <f t="shared" si="24"/>
        <v>0.46270773721530301</v>
      </c>
      <c r="G83">
        <v>3700</v>
      </c>
      <c r="H83">
        <v>1700</v>
      </c>
      <c r="I83">
        <v>1.36842633423978</v>
      </c>
      <c r="J83">
        <f t="shared" si="19"/>
        <v>0.67094747138057187</v>
      </c>
      <c r="K83">
        <v>4700</v>
      </c>
      <c r="L83">
        <v>0.53282428802411497</v>
      </c>
      <c r="M83">
        <f t="shared" si="25"/>
        <v>0.32700792860612593</v>
      </c>
      <c r="N83">
        <f t="shared" si="22"/>
        <v>0.48688771240066692</v>
      </c>
      <c r="O83">
        <f t="shared" si="23"/>
        <v>0.17324002329412053</v>
      </c>
      <c r="Q83">
        <v>3700</v>
      </c>
      <c r="R83">
        <v>1.1962591069453901</v>
      </c>
      <c r="S83">
        <f t="shared" si="26"/>
        <v>1.1962591069453901</v>
      </c>
      <c r="T83">
        <v>1700</v>
      </c>
      <c r="U83">
        <v>1.43268390434819</v>
      </c>
      <c r="V83">
        <f t="shared" si="20"/>
        <v>2.0086713356947596</v>
      </c>
      <c r="W83">
        <v>4700</v>
      </c>
      <c r="X83">
        <v>2.3046332891527799</v>
      </c>
      <c r="Y83">
        <f t="shared" si="27"/>
        <v>1.4383571690020318</v>
      </c>
      <c r="Z83">
        <f t="shared" si="28"/>
        <v>1.5477625372140604</v>
      </c>
      <c r="AA83">
        <f t="shared" si="29"/>
        <v>0.41710976768781916</v>
      </c>
      <c r="AC83">
        <v>3700</v>
      </c>
      <c r="AD83">
        <v>1.02359307162272</v>
      </c>
      <c r="AE83">
        <f t="shared" si="30"/>
        <v>1.02359307162272</v>
      </c>
      <c r="AF83">
        <v>1700</v>
      </c>
      <c r="AG83">
        <v>0.87872025231498996</v>
      </c>
      <c r="AH83">
        <f t="shared" si="21"/>
        <v>1.2842496733346129</v>
      </c>
      <c r="AI83">
        <v>4700</v>
      </c>
      <c r="AJ83">
        <v>1.53863369636781</v>
      </c>
      <c r="AK83">
        <f t="shared" si="31"/>
        <v>0.98237143770634905</v>
      </c>
      <c r="AL83">
        <f t="shared" si="32"/>
        <v>1.0967380608878941</v>
      </c>
      <c r="AM83">
        <f t="shared" si="33"/>
        <v>0.16369257581655883</v>
      </c>
    </row>
    <row r="84" spans="3:39" x14ac:dyDescent="0.2">
      <c r="C84">
        <v>3750</v>
      </c>
      <c r="D84">
        <v>3750</v>
      </c>
      <c r="E84">
        <v>0.24370663582327201</v>
      </c>
      <c r="F84">
        <f t="shared" si="24"/>
        <v>0.24370663582327201</v>
      </c>
      <c r="G84">
        <v>3750</v>
      </c>
      <c r="H84">
        <v>1750</v>
      </c>
      <c r="I84">
        <v>0.95570049422965597</v>
      </c>
      <c r="J84">
        <f t="shared" si="19"/>
        <v>0.25822163137044785</v>
      </c>
      <c r="K84">
        <v>4750</v>
      </c>
      <c r="L84">
        <v>0.59446484819424805</v>
      </c>
      <c r="M84">
        <f t="shared" si="25"/>
        <v>0.38864848877625902</v>
      </c>
      <c r="N84">
        <f t="shared" si="22"/>
        <v>0.29685891865665964</v>
      </c>
      <c r="O84">
        <f t="shared" si="23"/>
        <v>7.9822710809576466E-2</v>
      </c>
      <c r="Q84">
        <v>3750</v>
      </c>
      <c r="R84">
        <v>1.16119242427221</v>
      </c>
      <c r="S84">
        <f t="shared" si="26"/>
        <v>1.16119242427221</v>
      </c>
      <c r="T84">
        <v>1750</v>
      </c>
      <c r="U84">
        <v>1.4568732320959099</v>
      </c>
      <c r="V84">
        <f t="shared" si="20"/>
        <v>2.03286066344248</v>
      </c>
      <c r="W84">
        <v>4750</v>
      </c>
      <c r="X84">
        <v>2.28562784176775</v>
      </c>
      <c r="Y84">
        <f t="shared" si="27"/>
        <v>1.419351721617002</v>
      </c>
      <c r="Z84">
        <f t="shared" si="28"/>
        <v>1.5378016031105641</v>
      </c>
      <c r="AA84">
        <f t="shared" si="29"/>
        <v>0.44774340934728252</v>
      </c>
      <c r="AC84">
        <v>3750</v>
      </c>
      <c r="AD84">
        <v>1.0331476381440901</v>
      </c>
      <c r="AE84">
        <f t="shared" si="30"/>
        <v>1.0331476381440901</v>
      </c>
      <c r="AF84">
        <v>1750</v>
      </c>
      <c r="AG84">
        <v>0.85241578532739803</v>
      </c>
      <c r="AH84">
        <f t="shared" si="21"/>
        <v>1.2579452063470211</v>
      </c>
      <c r="AI84">
        <v>4750</v>
      </c>
      <c r="AJ84">
        <v>1.5146470065737401</v>
      </c>
      <c r="AK84">
        <f t="shared" si="31"/>
        <v>0.95838474791227912</v>
      </c>
      <c r="AL84">
        <f t="shared" si="32"/>
        <v>1.0831591974677968</v>
      </c>
      <c r="AM84">
        <f t="shared" si="33"/>
        <v>0.15591659345271702</v>
      </c>
    </row>
    <row r="85" spans="3:39" x14ac:dyDescent="0.2">
      <c r="C85">
        <v>3800</v>
      </c>
      <c r="D85">
        <v>3800</v>
      </c>
      <c r="E85">
        <v>0.37124935679354498</v>
      </c>
      <c r="F85">
        <f t="shared" si="24"/>
        <v>0.37124935679354498</v>
      </c>
      <c r="G85">
        <v>3800</v>
      </c>
      <c r="H85">
        <v>1800</v>
      </c>
      <c r="I85">
        <v>0.71652789388425497</v>
      </c>
      <c r="J85">
        <f t="shared" si="19"/>
        <v>1.9049031025046848E-2</v>
      </c>
      <c r="K85">
        <v>4800</v>
      </c>
      <c r="L85">
        <v>0.50334288683476802</v>
      </c>
      <c r="M85">
        <f t="shared" si="25"/>
        <v>0.29752652741677899</v>
      </c>
      <c r="N85">
        <f t="shared" si="22"/>
        <v>0.2292749717451236</v>
      </c>
      <c r="O85">
        <f t="shared" si="23"/>
        <v>0.18575514395719936</v>
      </c>
      <c r="Q85">
        <v>3800</v>
      </c>
      <c r="R85">
        <v>1.2583859790268801</v>
      </c>
      <c r="S85">
        <f t="shared" si="26"/>
        <v>1.2583859790268801</v>
      </c>
      <c r="T85">
        <v>1800</v>
      </c>
      <c r="U85">
        <v>1.43159525723044</v>
      </c>
      <c r="V85">
        <f t="shared" si="20"/>
        <v>2.0075826885770098</v>
      </c>
      <c r="W85">
        <v>4800</v>
      </c>
      <c r="X85">
        <v>2.2051975150268799</v>
      </c>
      <c r="Y85">
        <f t="shared" si="27"/>
        <v>1.3389213948761318</v>
      </c>
      <c r="Z85">
        <f t="shared" si="28"/>
        <v>1.5349633541600074</v>
      </c>
      <c r="AA85">
        <f t="shared" si="29"/>
        <v>0.41127638486798679</v>
      </c>
      <c r="AC85">
        <v>3800</v>
      </c>
      <c r="AD85">
        <v>1.05288809575273</v>
      </c>
      <c r="AE85">
        <f t="shared" si="30"/>
        <v>1.05288809575273</v>
      </c>
      <c r="AF85">
        <v>1800</v>
      </c>
      <c r="AG85">
        <v>0.86807032753614499</v>
      </c>
      <c r="AH85">
        <f t="shared" si="21"/>
        <v>1.273599748555768</v>
      </c>
      <c r="AI85">
        <v>4800</v>
      </c>
      <c r="AJ85">
        <v>1.5091373238391299</v>
      </c>
      <c r="AK85">
        <f t="shared" si="31"/>
        <v>0.95287506517766896</v>
      </c>
      <c r="AL85">
        <f t="shared" si="32"/>
        <v>1.0931209698287223</v>
      </c>
      <c r="AM85">
        <f t="shared" si="33"/>
        <v>0.16410391143816772</v>
      </c>
    </row>
    <row r="86" spans="3:39" x14ac:dyDescent="0.2">
      <c r="C86">
        <v>3850</v>
      </c>
      <c r="D86">
        <v>3850</v>
      </c>
      <c r="E86">
        <v>0.61034672389620603</v>
      </c>
      <c r="F86">
        <f t="shared" si="24"/>
        <v>0.61034672389620603</v>
      </c>
      <c r="G86">
        <v>3850</v>
      </c>
      <c r="H86">
        <v>1850</v>
      </c>
      <c r="I86">
        <v>0.63940973342944396</v>
      </c>
      <c r="J86">
        <f t="shared" si="19"/>
        <v>-5.8069129429764166E-2</v>
      </c>
      <c r="K86">
        <v>4850</v>
      </c>
      <c r="L86">
        <v>0.57652118275503605</v>
      </c>
      <c r="M86">
        <f t="shared" si="25"/>
        <v>0.37070482333704702</v>
      </c>
      <c r="N86">
        <f t="shared" si="22"/>
        <v>0.3076608059344963</v>
      </c>
      <c r="O86">
        <f t="shared" si="23"/>
        <v>0.33863822782146291</v>
      </c>
      <c r="Q86">
        <v>3850</v>
      </c>
      <c r="R86">
        <v>1.1887370880233601</v>
      </c>
      <c r="S86">
        <f t="shared" si="26"/>
        <v>1.1887370880233601</v>
      </c>
      <c r="T86">
        <v>1850</v>
      </c>
      <c r="U86">
        <v>1.45919101766866</v>
      </c>
      <c r="V86">
        <f t="shared" si="20"/>
        <v>2.0351784490152296</v>
      </c>
      <c r="W86">
        <v>4850</v>
      </c>
      <c r="X86">
        <v>2.2192598959092402</v>
      </c>
      <c r="Y86">
        <f t="shared" si="27"/>
        <v>1.3529837757584922</v>
      </c>
      <c r="Z86">
        <f t="shared" si="28"/>
        <v>1.5256331042656939</v>
      </c>
      <c r="AA86">
        <f t="shared" si="29"/>
        <v>0.44885586481066875</v>
      </c>
      <c r="AC86">
        <v>3850</v>
      </c>
      <c r="AD86">
        <v>1.0229546704491601</v>
      </c>
      <c r="AE86">
        <f t="shared" si="30"/>
        <v>1.0229546704491601</v>
      </c>
      <c r="AF86">
        <v>1850</v>
      </c>
      <c r="AG86">
        <v>0.89323013553075803</v>
      </c>
      <c r="AH86">
        <f t="shared" si="21"/>
        <v>1.2987595565503811</v>
      </c>
      <c r="AI86">
        <v>4850</v>
      </c>
      <c r="AJ86">
        <v>1.4852025132856199</v>
      </c>
      <c r="AK86">
        <f t="shared" si="31"/>
        <v>0.92894025462415897</v>
      </c>
      <c r="AL86">
        <f t="shared" si="32"/>
        <v>1.0835514938745667</v>
      </c>
      <c r="AM86">
        <f t="shared" si="33"/>
        <v>0.19221227920254577</v>
      </c>
    </row>
    <row r="87" spans="3:39" x14ac:dyDescent="0.2">
      <c r="C87">
        <v>3900</v>
      </c>
      <c r="D87">
        <v>3900</v>
      </c>
      <c r="E87">
        <v>0.89115244954638595</v>
      </c>
      <c r="F87">
        <f t="shared" si="24"/>
        <v>0.89115244954638595</v>
      </c>
      <c r="G87">
        <v>3900</v>
      </c>
      <c r="H87">
        <v>1900</v>
      </c>
      <c r="I87">
        <v>0.49384605457495301</v>
      </c>
      <c r="J87">
        <f t="shared" si="19"/>
        <v>-0.20363280828425512</v>
      </c>
      <c r="K87">
        <v>4900</v>
      </c>
      <c r="L87">
        <v>0.48258269625429101</v>
      </c>
      <c r="M87">
        <f t="shared" si="25"/>
        <v>0.27676633683630203</v>
      </c>
      <c r="N87">
        <f t="shared" si="22"/>
        <v>0.32142865936614429</v>
      </c>
      <c r="O87">
        <f t="shared" si="23"/>
        <v>0.54875744412367244</v>
      </c>
      <c r="Q87">
        <v>3900</v>
      </c>
      <c r="R87">
        <v>1.2938555217016601</v>
      </c>
      <c r="S87">
        <f t="shared" si="26"/>
        <v>1.2938555217016601</v>
      </c>
      <c r="T87">
        <v>1900</v>
      </c>
      <c r="U87">
        <v>1.47589822457344</v>
      </c>
      <c r="V87">
        <f t="shared" si="20"/>
        <v>2.0518856559200098</v>
      </c>
      <c r="W87">
        <v>4900</v>
      </c>
      <c r="X87">
        <v>2.1301726138457702</v>
      </c>
      <c r="Y87">
        <f t="shared" si="27"/>
        <v>1.2638964936950221</v>
      </c>
      <c r="Z87">
        <f t="shared" si="28"/>
        <v>1.5365458904388973</v>
      </c>
      <c r="AA87">
        <f t="shared" si="29"/>
        <v>0.4465486437717297</v>
      </c>
      <c r="AC87">
        <v>3900</v>
      </c>
      <c r="AD87">
        <v>1.0568392577761401</v>
      </c>
      <c r="AE87">
        <f t="shared" si="30"/>
        <v>1.0568392577761401</v>
      </c>
      <c r="AF87">
        <v>1900</v>
      </c>
      <c r="AG87">
        <v>0.91129345217285596</v>
      </c>
      <c r="AH87">
        <f t="shared" si="21"/>
        <v>1.3168228731924789</v>
      </c>
      <c r="AI87">
        <v>4900</v>
      </c>
      <c r="AJ87">
        <v>1.4897845831138901</v>
      </c>
      <c r="AK87">
        <f t="shared" si="31"/>
        <v>0.93352232445242911</v>
      </c>
      <c r="AL87">
        <f t="shared" si="32"/>
        <v>1.1023948184736827</v>
      </c>
      <c r="AM87">
        <f t="shared" si="33"/>
        <v>0.19566887718530182</v>
      </c>
    </row>
    <row r="88" spans="3:39" x14ac:dyDescent="0.2">
      <c r="C88">
        <v>3950</v>
      </c>
      <c r="D88">
        <v>3950</v>
      </c>
      <c r="E88">
        <v>0.90086776961149095</v>
      </c>
      <c r="F88">
        <f t="shared" si="24"/>
        <v>0.90086776961149095</v>
      </c>
      <c r="G88">
        <v>3950</v>
      </c>
      <c r="H88">
        <v>1950</v>
      </c>
      <c r="I88">
        <v>0.28681517647374599</v>
      </c>
      <c r="J88">
        <f t="shared" si="19"/>
        <v>-0.41066368638546213</v>
      </c>
      <c r="K88">
        <v>4950</v>
      </c>
      <c r="L88">
        <v>0.36303168976945299</v>
      </c>
      <c r="M88">
        <f t="shared" si="25"/>
        <v>0.15721533035146398</v>
      </c>
      <c r="N88">
        <f t="shared" si="22"/>
        <v>0.2158064711924976</v>
      </c>
      <c r="O88">
        <f t="shared" si="23"/>
        <v>0.65772591659152546</v>
      </c>
      <c r="Q88">
        <v>3950</v>
      </c>
      <c r="R88">
        <v>1.2514525046862499</v>
      </c>
      <c r="S88">
        <f t="shared" si="26"/>
        <v>1.2514525046862499</v>
      </c>
      <c r="T88">
        <v>1950</v>
      </c>
      <c r="U88">
        <v>1.51960757948297</v>
      </c>
      <c r="V88">
        <f t="shared" si="20"/>
        <v>2.0955950108295398</v>
      </c>
      <c r="W88">
        <v>4950</v>
      </c>
      <c r="X88">
        <v>2.17197414786428</v>
      </c>
      <c r="Y88">
        <f t="shared" si="27"/>
        <v>1.3056980277135319</v>
      </c>
      <c r="Z88">
        <f t="shared" si="28"/>
        <v>1.5509151810764408</v>
      </c>
      <c r="AA88">
        <f t="shared" si="29"/>
        <v>0.47248569491257975</v>
      </c>
      <c r="AC88">
        <v>3950</v>
      </c>
      <c r="AD88">
        <v>1.0081385415989601</v>
      </c>
      <c r="AE88">
        <f t="shared" si="30"/>
        <v>1.0081385415989601</v>
      </c>
      <c r="AF88">
        <v>1950</v>
      </c>
      <c r="AG88">
        <v>0.91022780662613101</v>
      </c>
      <c r="AH88">
        <f t="shared" si="21"/>
        <v>1.3157572276457541</v>
      </c>
      <c r="AI88">
        <v>4950</v>
      </c>
      <c r="AJ88">
        <v>1.5191918429640401</v>
      </c>
      <c r="AK88">
        <f t="shared" si="31"/>
        <v>0.96292958430257913</v>
      </c>
      <c r="AL88">
        <f t="shared" si="32"/>
        <v>1.0956084511824311</v>
      </c>
      <c r="AM88">
        <f t="shared" si="33"/>
        <v>0.19198977912555618</v>
      </c>
    </row>
    <row r="89" spans="3:39" x14ac:dyDescent="0.2">
      <c r="C89">
        <v>4000</v>
      </c>
      <c r="D89">
        <v>4000</v>
      </c>
      <c r="E89">
        <v>0.80015074350461002</v>
      </c>
      <c r="F89">
        <f t="shared" si="24"/>
        <v>0.80015074350461002</v>
      </c>
      <c r="G89">
        <v>4000</v>
      </c>
      <c r="H89">
        <v>2000</v>
      </c>
      <c r="I89">
        <v>0.33168641952045202</v>
      </c>
      <c r="J89">
        <f t="shared" si="19"/>
        <v>-0.3657924433387561</v>
      </c>
      <c r="K89">
        <v>5000</v>
      </c>
      <c r="L89">
        <v>0.35894737671305499</v>
      </c>
      <c r="M89">
        <f t="shared" si="25"/>
        <v>0.15313101729506598</v>
      </c>
      <c r="N89">
        <f t="shared" si="22"/>
        <v>0.19582977248697331</v>
      </c>
      <c r="O89">
        <f t="shared" si="23"/>
        <v>0.58414319007228011</v>
      </c>
      <c r="Q89">
        <v>4000</v>
      </c>
      <c r="R89">
        <v>1.2979366605954701</v>
      </c>
      <c r="S89">
        <f t="shared" si="26"/>
        <v>1.2979366605954701</v>
      </c>
      <c r="T89">
        <v>2000</v>
      </c>
      <c r="U89">
        <v>1.4301060876270799</v>
      </c>
      <c r="V89">
        <f t="shared" si="20"/>
        <v>2.0060935189736497</v>
      </c>
      <c r="W89">
        <v>5000</v>
      </c>
      <c r="X89">
        <v>2.3103006809184898</v>
      </c>
      <c r="Y89">
        <f t="shared" si="27"/>
        <v>1.4440245607677418</v>
      </c>
      <c r="Z89">
        <f t="shared" si="28"/>
        <v>1.5826849134456207</v>
      </c>
      <c r="AA89">
        <f t="shared" si="29"/>
        <v>0.37388708732794995</v>
      </c>
      <c r="AC89">
        <v>4000</v>
      </c>
      <c r="AD89">
        <v>1.0089736414294901</v>
      </c>
      <c r="AE89">
        <f t="shared" si="30"/>
        <v>1.0089736414294901</v>
      </c>
      <c r="AF89">
        <v>2000</v>
      </c>
      <c r="AG89">
        <v>0.875840536256563</v>
      </c>
      <c r="AH89">
        <f t="shared" si="21"/>
        <v>1.2813699572761861</v>
      </c>
      <c r="AI89">
        <v>5000</v>
      </c>
      <c r="AJ89">
        <v>1.5596142578910399</v>
      </c>
      <c r="AK89">
        <f t="shared" si="31"/>
        <v>1.003351999229579</v>
      </c>
      <c r="AL89">
        <f t="shared" si="32"/>
        <v>1.097898532645085</v>
      </c>
      <c r="AM89">
        <f t="shared" si="33"/>
        <v>0.15891577472793791</v>
      </c>
    </row>
    <row r="90" spans="3:39" x14ac:dyDescent="0.2">
      <c r="C90">
        <v>4050</v>
      </c>
      <c r="D90">
        <v>4050</v>
      </c>
      <c r="E90">
        <v>1.0503658661669999</v>
      </c>
      <c r="F90">
        <f t="shared" si="24"/>
        <v>1.0503658661669999</v>
      </c>
      <c r="G90">
        <v>4050</v>
      </c>
      <c r="H90">
        <v>2050</v>
      </c>
      <c r="I90">
        <v>0.37629038581486302</v>
      </c>
      <c r="J90">
        <f t="shared" si="19"/>
        <v>-0.32118847704434511</v>
      </c>
      <c r="K90">
        <v>50</v>
      </c>
      <c r="L90">
        <v>0</v>
      </c>
      <c r="M90">
        <f>$M$89+L90</f>
        <v>0.15313101729506598</v>
      </c>
      <c r="N90">
        <f t="shared" si="22"/>
        <v>0.29410280213924023</v>
      </c>
      <c r="O90">
        <f t="shared" si="23"/>
        <v>0.69655948216005947</v>
      </c>
      <c r="Q90">
        <v>4050</v>
      </c>
      <c r="R90">
        <v>1.3336293618339701</v>
      </c>
      <c r="S90">
        <f t="shared" si="26"/>
        <v>1.3336293618339701</v>
      </c>
      <c r="T90">
        <v>2050</v>
      </c>
      <c r="U90">
        <v>1.4999198242510801</v>
      </c>
      <c r="V90">
        <f t="shared" si="20"/>
        <v>2.0759072555976497</v>
      </c>
      <c r="W90">
        <v>50</v>
      </c>
      <c r="X90">
        <v>0</v>
      </c>
      <c r="Y90">
        <f>$Y$89+X90</f>
        <v>1.4440245607677418</v>
      </c>
      <c r="Z90">
        <f t="shared" si="28"/>
        <v>1.6178537260664541</v>
      </c>
      <c r="AA90">
        <f t="shared" si="29"/>
        <v>0.40050786749313116</v>
      </c>
      <c r="AC90">
        <v>4050</v>
      </c>
      <c r="AD90">
        <v>1.12168729296821</v>
      </c>
      <c r="AE90">
        <f t="shared" si="30"/>
        <v>1.12168729296821</v>
      </c>
      <c r="AF90">
        <v>2050</v>
      </c>
      <c r="AG90">
        <v>0.94244669383421897</v>
      </c>
      <c r="AH90">
        <f t="shared" si="21"/>
        <v>1.3479761148538421</v>
      </c>
      <c r="AI90">
        <v>50</v>
      </c>
      <c r="AJ90">
        <v>0</v>
      </c>
      <c r="AK90">
        <f>$AK$89+AJ90</f>
        <v>1.003351999229579</v>
      </c>
      <c r="AL90">
        <f t="shared" si="32"/>
        <v>1.1576718023505437</v>
      </c>
      <c r="AM90">
        <f t="shared" si="33"/>
        <v>0.17510742118501629</v>
      </c>
    </row>
    <row r="91" spans="3:39" x14ac:dyDescent="0.2">
      <c r="C91">
        <v>4100</v>
      </c>
      <c r="D91">
        <v>4100</v>
      </c>
      <c r="E91">
        <v>1.23659933582862</v>
      </c>
      <c r="F91">
        <f t="shared" si="24"/>
        <v>1.23659933582862</v>
      </c>
      <c r="G91">
        <v>4100</v>
      </c>
      <c r="H91">
        <v>2100</v>
      </c>
      <c r="I91">
        <v>0.22026153043896399</v>
      </c>
      <c r="J91">
        <f t="shared" si="19"/>
        <v>-0.47721733242024411</v>
      </c>
      <c r="K91">
        <v>100</v>
      </c>
      <c r="L91">
        <v>5.3988742993059301E-2</v>
      </c>
      <c r="M91">
        <f>$M$89+L91</f>
        <v>0.20711976028812529</v>
      </c>
      <c r="N91">
        <f t="shared" si="22"/>
        <v>0.32216725456550038</v>
      </c>
      <c r="O91">
        <f t="shared" si="23"/>
        <v>0.86268119113988806</v>
      </c>
      <c r="Q91">
        <v>4100</v>
      </c>
      <c r="R91">
        <v>1.4397147626045701</v>
      </c>
      <c r="S91">
        <f t="shared" si="26"/>
        <v>1.4397147626045701</v>
      </c>
      <c r="T91">
        <v>2100</v>
      </c>
      <c r="U91">
        <v>1.64996570515735</v>
      </c>
      <c r="V91">
        <f t="shared" si="20"/>
        <v>2.2259531365039198</v>
      </c>
      <c r="W91">
        <v>100</v>
      </c>
      <c r="X91">
        <v>0.107349140760773</v>
      </c>
      <c r="Y91">
        <f t="shared" ref="Y91:Y154" si="34">$Y$89+X91</f>
        <v>1.5513737015285147</v>
      </c>
      <c r="Z91">
        <f t="shared" si="28"/>
        <v>1.7390138668790016</v>
      </c>
      <c r="AA91">
        <f t="shared" si="29"/>
        <v>0.42538138051346497</v>
      </c>
      <c r="AC91">
        <v>4100</v>
      </c>
      <c r="AD91">
        <v>1.1537379726349599</v>
      </c>
      <c r="AE91">
        <f t="shared" si="30"/>
        <v>1.1537379726349599</v>
      </c>
      <c r="AF91">
        <v>2100</v>
      </c>
      <c r="AG91">
        <v>1.08635168663393</v>
      </c>
      <c r="AH91">
        <f t="shared" si="21"/>
        <v>1.491881107653553</v>
      </c>
      <c r="AI91">
        <v>100</v>
      </c>
      <c r="AJ91">
        <v>3.1313910951671103E-2</v>
      </c>
      <c r="AK91">
        <f t="shared" ref="AK91:AK154" si="35">$AK$89+AJ91</f>
        <v>1.0346659101812501</v>
      </c>
      <c r="AL91">
        <f t="shared" si="32"/>
        <v>1.2267616634899208</v>
      </c>
      <c r="AM91">
        <f t="shared" si="33"/>
        <v>0.23719354706540957</v>
      </c>
    </row>
    <row r="92" spans="3:39" x14ac:dyDescent="0.2">
      <c r="C92">
        <v>4150</v>
      </c>
      <c r="D92">
        <v>4150</v>
      </c>
      <c r="E92">
        <v>1.3792257959629499</v>
      </c>
      <c r="F92">
        <f t="shared" si="24"/>
        <v>1.3792257959629499</v>
      </c>
      <c r="G92">
        <v>4150</v>
      </c>
      <c r="H92">
        <v>2150</v>
      </c>
      <c r="I92">
        <v>0.234084183311358</v>
      </c>
      <c r="J92">
        <f t="shared" si="19"/>
        <v>-0.46339467954785013</v>
      </c>
      <c r="K92">
        <v>150</v>
      </c>
      <c r="L92">
        <v>1.7443478896394801E-2</v>
      </c>
      <c r="M92">
        <f t="shared" ref="M92:M154" si="36">$M$89+L92</f>
        <v>0.17057449619146078</v>
      </c>
      <c r="N92">
        <f t="shared" si="22"/>
        <v>0.36213520420218687</v>
      </c>
      <c r="O92">
        <f t="shared" si="23"/>
        <v>0.93612722577280572</v>
      </c>
      <c r="Q92">
        <v>4150</v>
      </c>
      <c r="R92">
        <v>1.43188177864942</v>
      </c>
      <c r="S92">
        <f t="shared" si="26"/>
        <v>1.43188177864942</v>
      </c>
      <c r="T92">
        <v>2150</v>
      </c>
      <c r="U92">
        <v>1.67989744156812</v>
      </c>
      <c r="V92">
        <f t="shared" si="20"/>
        <v>2.2558848729146899</v>
      </c>
      <c r="W92">
        <v>150</v>
      </c>
      <c r="X92">
        <v>0.15052868537408901</v>
      </c>
      <c r="Y92">
        <f t="shared" si="34"/>
        <v>1.5945532461418308</v>
      </c>
      <c r="Z92">
        <f t="shared" si="28"/>
        <v>1.7607732992353136</v>
      </c>
      <c r="AA92">
        <f t="shared" si="29"/>
        <v>0.43642537091407191</v>
      </c>
      <c r="AC92">
        <v>4150</v>
      </c>
      <c r="AD92">
        <v>1.1371758143784201</v>
      </c>
      <c r="AE92">
        <f t="shared" si="30"/>
        <v>1.1371758143784201</v>
      </c>
      <c r="AF92">
        <v>2150</v>
      </c>
      <c r="AG92">
        <v>1.1524280538225899</v>
      </c>
      <c r="AH92">
        <f t="shared" si="21"/>
        <v>1.5579574748422131</v>
      </c>
      <c r="AI92">
        <v>150</v>
      </c>
      <c r="AJ92">
        <v>7.1097406169808697E-2</v>
      </c>
      <c r="AK92">
        <f t="shared" si="35"/>
        <v>1.0744494053993876</v>
      </c>
      <c r="AL92">
        <f t="shared" si="32"/>
        <v>1.2565275648733403</v>
      </c>
      <c r="AM92">
        <f t="shared" si="33"/>
        <v>0.26292326554288242</v>
      </c>
    </row>
    <row r="93" spans="3:39" x14ac:dyDescent="0.2">
      <c r="C93">
        <v>4200</v>
      </c>
      <c r="D93">
        <v>4200</v>
      </c>
      <c r="E93">
        <v>1.2250004255653499</v>
      </c>
      <c r="F93">
        <f t="shared" si="24"/>
        <v>1.2250004255653499</v>
      </c>
      <c r="G93">
        <v>4200</v>
      </c>
      <c r="H93">
        <v>2200</v>
      </c>
      <c r="I93">
        <v>0.14896556377344</v>
      </c>
      <c r="J93">
        <f t="shared" si="19"/>
        <v>-0.54851329908576818</v>
      </c>
      <c r="K93">
        <v>200</v>
      </c>
      <c r="L93">
        <v>4.9760440273725302E-2</v>
      </c>
      <c r="M93">
        <f t="shared" si="36"/>
        <v>0.20289145756879129</v>
      </c>
      <c r="N93">
        <f t="shared" si="22"/>
        <v>0.293126194682791</v>
      </c>
      <c r="O93">
        <f t="shared" si="23"/>
        <v>0.8901934979081767</v>
      </c>
      <c r="Q93">
        <v>4200</v>
      </c>
      <c r="R93">
        <v>1.39724842022245</v>
      </c>
      <c r="S93">
        <f t="shared" si="26"/>
        <v>1.39724842022245</v>
      </c>
      <c r="T93">
        <v>2200</v>
      </c>
      <c r="U93">
        <v>1.7509770248097001</v>
      </c>
      <c r="V93">
        <f t="shared" si="20"/>
        <v>2.3269644561562699</v>
      </c>
      <c r="W93">
        <v>200</v>
      </c>
      <c r="X93">
        <v>0.21208360019622499</v>
      </c>
      <c r="Y93">
        <f t="shared" si="34"/>
        <v>1.6561081609639667</v>
      </c>
      <c r="Z93">
        <f t="shared" si="28"/>
        <v>1.7934403457808956</v>
      </c>
      <c r="AA93">
        <f t="shared" si="29"/>
        <v>0.47983129702851518</v>
      </c>
      <c r="AC93">
        <v>4200</v>
      </c>
      <c r="AD93">
        <v>1.0865520242865601</v>
      </c>
      <c r="AE93">
        <f t="shared" si="30"/>
        <v>1.0865520242865601</v>
      </c>
      <c r="AF93">
        <v>2200</v>
      </c>
      <c r="AG93">
        <v>1.2216306094456</v>
      </c>
      <c r="AH93">
        <f t="shared" si="21"/>
        <v>1.6271600304652232</v>
      </c>
      <c r="AI93">
        <v>200</v>
      </c>
      <c r="AJ93">
        <v>0.10021296808074601</v>
      </c>
      <c r="AK93">
        <f t="shared" si="35"/>
        <v>1.1035649673103249</v>
      </c>
      <c r="AL93">
        <f t="shared" si="32"/>
        <v>1.2724256740207027</v>
      </c>
      <c r="AM93">
        <f t="shared" si="33"/>
        <v>0.30732671180547144</v>
      </c>
    </row>
    <row r="94" spans="3:39" x14ac:dyDescent="0.2">
      <c r="C94">
        <v>4250</v>
      </c>
      <c r="D94">
        <v>4250</v>
      </c>
      <c r="E94">
        <v>0.98931696474533304</v>
      </c>
      <c r="F94">
        <f t="shared" si="24"/>
        <v>0.98931696474533304</v>
      </c>
      <c r="G94">
        <v>4250</v>
      </c>
      <c r="H94">
        <v>2250</v>
      </c>
      <c r="I94">
        <v>8.5047195839421205E-2</v>
      </c>
      <c r="J94">
        <f t="shared" si="19"/>
        <v>-0.61243166701978691</v>
      </c>
      <c r="K94">
        <v>250</v>
      </c>
      <c r="L94">
        <v>1.4790968814505E-2</v>
      </c>
      <c r="M94">
        <f t="shared" si="36"/>
        <v>0.16792198610957099</v>
      </c>
      <c r="N94">
        <f t="shared" si="22"/>
        <v>0.18160242794503903</v>
      </c>
      <c r="O94">
        <f t="shared" si="23"/>
        <v>0.8009619439817155</v>
      </c>
      <c r="Q94">
        <v>4250</v>
      </c>
      <c r="R94">
        <v>1.4217811182625399</v>
      </c>
      <c r="S94">
        <f t="shared" si="26"/>
        <v>1.4217811182625399</v>
      </c>
      <c r="T94">
        <v>2250</v>
      </c>
      <c r="U94">
        <v>1.8402242966690401</v>
      </c>
      <c r="V94">
        <f t="shared" si="20"/>
        <v>2.4162117280156101</v>
      </c>
      <c r="W94">
        <v>250</v>
      </c>
      <c r="X94">
        <v>0.197179632021797</v>
      </c>
      <c r="Y94">
        <f t="shared" si="34"/>
        <v>1.6412041927895387</v>
      </c>
      <c r="Z94">
        <f t="shared" si="28"/>
        <v>1.8263990130225629</v>
      </c>
      <c r="AA94">
        <f t="shared" si="29"/>
        <v>0.52244224607541323</v>
      </c>
      <c r="AC94">
        <v>4250</v>
      </c>
      <c r="AD94">
        <v>1.04190078994883</v>
      </c>
      <c r="AE94">
        <f t="shared" si="30"/>
        <v>1.04190078994883</v>
      </c>
      <c r="AF94">
        <v>2250</v>
      </c>
      <c r="AG94">
        <v>1.27706028370694</v>
      </c>
      <c r="AH94">
        <f t="shared" si="21"/>
        <v>1.682589704726563</v>
      </c>
      <c r="AI94">
        <v>250</v>
      </c>
      <c r="AJ94">
        <v>0.10121734188668299</v>
      </c>
      <c r="AK94">
        <f t="shared" si="35"/>
        <v>1.104569341116262</v>
      </c>
      <c r="AL94">
        <f t="shared" si="32"/>
        <v>1.2763532785972183</v>
      </c>
      <c r="AM94">
        <f t="shared" si="33"/>
        <v>0.35320371212957657</v>
      </c>
    </row>
    <row r="95" spans="3:39" x14ac:dyDescent="0.2">
      <c r="C95">
        <v>4300</v>
      </c>
      <c r="D95">
        <v>4300</v>
      </c>
      <c r="E95">
        <v>0.93937625472506203</v>
      </c>
      <c r="F95">
        <f t="shared" si="24"/>
        <v>0.93937625472506203</v>
      </c>
      <c r="G95">
        <v>4300</v>
      </c>
      <c r="H95">
        <v>2300</v>
      </c>
      <c r="I95">
        <v>8.9251795041470502E-2</v>
      </c>
      <c r="J95">
        <f t="shared" si="19"/>
        <v>-0.60822706781773761</v>
      </c>
      <c r="K95">
        <v>300</v>
      </c>
      <c r="L95">
        <v>2.0574759265814299E-2</v>
      </c>
      <c r="M95">
        <f t="shared" si="36"/>
        <v>0.17370577656088027</v>
      </c>
      <c r="N95">
        <f t="shared" si="22"/>
        <v>0.1682849878227349</v>
      </c>
      <c r="O95">
        <f t="shared" si="23"/>
        <v>0.77381590168417058</v>
      </c>
      <c r="Q95">
        <v>4300</v>
      </c>
      <c r="R95">
        <v>1.5952340191924901</v>
      </c>
      <c r="S95">
        <f t="shared" si="26"/>
        <v>1.5952340191924901</v>
      </c>
      <c r="T95">
        <v>2300</v>
      </c>
      <c r="U95">
        <v>1.7967703155708099</v>
      </c>
      <c r="V95">
        <f t="shared" si="20"/>
        <v>2.3727577469173795</v>
      </c>
      <c r="W95">
        <v>300</v>
      </c>
      <c r="X95">
        <v>0.195817671210296</v>
      </c>
      <c r="Y95">
        <f t="shared" si="34"/>
        <v>1.6398422319780377</v>
      </c>
      <c r="Z95">
        <f t="shared" si="28"/>
        <v>1.8692779993626356</v>
      </c>
      <c r="AA95">
        <f t="shared" si="29"/>
        <v>0.43659634138449072</v>
      </c>
      <c r="AC95">
        <v>4300</v>
      </c>
      <c r="AD95">
        <v>1.09960945317674</v>
      </c>
      <c r="AE95">
        <f t="shared" si="30"/>
        <v>1.09960945317674</v>
      </c>
      <c r="AF95">
        <v>2300</v>
      </c>
      <c r="AG95">
        <v>1.3232619386950899</v>
      </c>
      <c r="AH95">
        <f t="shared" si="21"/>
        <v>1.7287913597147129</v>
      </c>
      <c r="AI95">
        <v>300</v>
      </c>
      <c r="AJ95">
        <v>0.100668416878592</v>
      </c>
      <c r="AK95">
        <f t="shared" si="35"/>
        <v>1.104020416108171</v>
      </c>
      <c r="AL95">
        <f t="shared" si="32"/>
        <v>1.310807076333208</v>
      </c>
      <c r="AM95">
        <f t="shared" si="33"/>
        <v>0.36199172644406924</v>
      </c>
    </row>
    <row r="96" spans="3:39" x14ac:dyDescent="0.2">
      <c r="C96">
        <v>4350</v>
      </c>
      <c r="D96">
        <v>4350</v>
      </c>
      <c r="E96">
        <v>0.99070875187436802</v>
      </c>
      <c r="F96">
        <f t="shared" si="24"/>
        <v>0.99070875187436802</v>
      </c>
      <c r="G96">
        <v>4350</v>
      </c>
      <c r="H96">
        <v>2350</v>
      </c>
      <c r="I96">
        <v>0.14589696899069801</v>
      </c>
      <c r="J96">
        <f t="shared" si="19"/>
        <v>-0.55158189386851009</v>
      </c>
      <c r="K96">
        <v>350</v>
      </c>
      <c r="L96">
        <v>1.61606955740537E-2</v>
      </c>
      <c r="M96">
        <f t="shared" si="36"/>
        <v>0.16929171286911968</v>
      </c>
      <c r="N96">
        <f t="shared" si="22"/>
        <v>0.20280619029165922</v>
      </c>
      <c r="O96">
        <f t="shared" si="23"/>
        <v>0.77169133993726757</v>
      </c>
      <c r="Q96">
        <v>4350</v>
      </c>
      <c r="R96">
        <v>1.6373298283984301</v>
      </c>
      <c r="S96">
        <f t="shared" si="26"/>
        <v>1.6373298283984301</v>
      </c>
      <c r="T96">
        <v>2350</v>
      </c>
      <c r="U96">
        <v>1.8027944988326701</v>
      </c>
      <c r="V96">
        <f t="shared" si="20"/>
        <v>2.3787819301792399</v>
      </c>
      <c r="W96">
        <v>350</v>
      </c>
      <c r="X96">
        <v>0.17923168165536901</v>
      </c>
      <c r="Y96">
        <f t="shared" si="34"/>
        <v>1.6232562424231107</v>
      </c>
      <c r="Z96">
        <f t="shared" si="28"/>
        <v>1.8797893336669269</v>
      </c>
      <c r="AA96">
        <f t="shared" si="29"/>
        <v>0.4321975531931263</v>
      </c>
      <c r="AC96">
        <v>4350</v>
      </c>
      <c r="AD96">
        <v>1.1367956513534501</v>
      </c>
      <c r="AE96">
        <f t="shared" si="30"/>
        <v>1.1367956513534501</v>
      </c>
      <c r="AF96">
        <v>2350</v>
      </c>
      <c r="AG96">
        <v>1.3316951272766</v>
      </c>
      <c r="AH96">
        <f t="shared" si="21"/>
        <v>1.737224548296223</v>
      </c>
      <c r="AI96">
        <v>350</v>
      </c>
      <c r="AJ96">
        <v>0.11510921324724201</v>
      </c>
      <c r="AK96">
        <f t="shared" si="35"/>
        <v>1.118461212476821</v>
      </c>
      <c r="AL96">
        <f t="shared" si="32"/>
        <v>1.3308271373754981</v>
      </c>
      <c r="AM96">
        <f t="shared" si="33"/>
        <v>0.35206985047648132</v>
      </c>
    </row>
    <row r="97" spans="3:39" x14ac:dyDescent="0.2">
      <c r="C97">
        <v>4400</v>
      </c>
      <c r="D97">
        <v>4400</v>
      </c>
      <c r="E97">
        <v>0.85435585478542198</v>
      </c>
      <c r="F97">
        <f t="shared" si="24"/>
        <v>0.85435585478542198</v>
      </c>
      <c r="G97">
        <v>4400</v>
      </c>
      <c r="H97">
        <v>2400</v>
      </c>
      <c r="I97">
        <v>0.15095459249861601</v>
      </c>
      <c r="J97">
        <f t="shared" si="19"/>
        <v>-0.54652427036059215</v>
      </c>
      <c r="K97">
        <v>400</v>
      </c>
      <c r="L97">
        <v>0.32039228756410798</v>
      </c>
      <c r="M97">
        <f t="shared" si="36"/>
        <v>0.47352330485917393</v>
      </c>
      <c r="N97">
        <f t="shared" si="22"/>
        <v>0.26045162976133457</v>
      </c>
      <c r="O97">
        <f t="shared" si="23"/>
        <v>0.72433827408471763</v>
      </c>
      <c r="Q97">
        <v>4400</v>
      </c>
      <c r="R97">
        <v>1.64509197573861</v>
      </c>
      <c r="S97">
        <f t="shared" si="26"/>
        <v>1.64509197573861</v>
      </c>
      <c r="T97">
        <v>2400</v>
      </c>
      <c r="U97">
        <v>1.92290602128966</v>
      </c>
      <c r="V97">
        <f t="shared" si="20"/>
        <v>2.4988934526362296</v>
      </c>
      <c r="W97">
        <v>400</v>
      </c>
      <c r="X97">
        <v>0.233120492350602</v>
      </c>
      <c r="Y97">
        <f t="shared" si="34"/>
        <v>1.6771450531183438</v>
      </c>
      <c r="Z97">
        <f t="shared" si="28"/>
        <v>1.9403768271643944</v>
      </c>
      <c r="AA97">
        <f t="shared" si="29"/>
        <v>0.48395502439659904</v>
      </c>
      <c r="AC97">
        <v>4400</v>
      </c>
      <c r="AD97">
        <v>1.1584050418921099</v>
      </c>
      <c r="AE97">
        <f t="shared" si="30"/>
        <v>1.1584050418921099</v>
      </c>
      <c r="AF97">
        <v>2400</v>
      </c>
      <c r="AG97">
        <v>1.31533795842859</v>
      </c>
      <c r="AH97">
        <f t="shared" si="21"/>
        <v>1.720867379448213</v>
      </c>
      <c r="AI97">
        <v>400</v>
      </c>
      <c r="AJ97">
        <v>0.15320706129257899</v>
      </c>
      <c r="AK97">
        <f t="shared" si="35"/>
        <v>1.1565590605221581</v>
      </c>
      <c r="AL97">
        <f t="shared" si="32"/>
        <v>1.3452771606208269</v>
      </c>
      <c r="AM97">
        <f t="shared" si="33"/>
        <v>0.3252719804577523</v>
      </c>
    </row>
    <row r="98" spans="3:39" x14ac:dyDescent="0.2">
      <c r="C98">
        <v>4450</v>
      </c>
      <c r="D98">
        <v>4450</v>
      </c>
      <c r="E98">
        <v>0.38868234958443798</v>
      </c>
      <c r="F98">
        <f t="shared" si="24"/>
        <v>0.38868234958443798</v>
      </c>
      <c r="G98">
        <v>4450</v>
      </c>
      <c r="H98">
        <v>2450</v>
      </c>
      <c r="I98">
        <v>0.104182493896313</v>
      </c>
      <c r="J98">
        <f t="shared" si="19"/>
        <v>-0.59329636896289517</v>
      </c>
      <c r="K98">
        <v>450</v>
      </c>
      <c r="L98">
        <v>0.10374280898596</v>
      </c>
      <c r="M98">
        <f t="shared" si="36"/>
        <v>0.25687382628102595</v>
      </c>
      <c r="N98">
        <f t="shared" si="22"/>
        <v>1.7419935634189587E-2</v>
      </c>
      <c r="O98">
        <f t="shared" si="23"/>
        <v>0.53298609290430454</v>
      </c>
      <c r="Q98">
        <v>4450</v>
      </c>
      <c r="R98">
        <v>1.71771901876216</v>
      </c>
      <c r="S98">
        <f t="shared" si="26"/>
        <v>1.71771901876216</v>
      </c>
      <c r="T98">
        <v>2450</v>
      </c>
      <c r="U98">
        <v>1.85892329447567</v>
      </c>
      <c r="V98">
        <f t="shared" si="20"/>
        <v>2.43491072582224</v>
      </c>
      <c r="W98">
        <v>450</v>
      </c>
      <c r="X98">
        <v>0.28352568339264</v>
      </c>
      <c r="Y98">
        <f t="shared" si="34"/>
        <v>1.7275502441603818</v>
      </c>
      <c r="Z98">
        <f t="shared" si="28"/>
        <v>1.9600599962482608</v>
      </c>
      <c r="AA98">
        <f t="shared" si="29"/>
        <v>0.41126217280575622</v>
      </c>
      <c r="AC98">
        <v>4450</v>
      </c>
      <c r="AD98">
        <v>1.19513356590308</v>
      </c>
      <c r="AE98">
        <f t="shared" si="30"/>
        <v>1.19513356590308</v>
      </c>
      <c r="AF98">
        <v>2450</v>
      </c>
      <c r="AG98">
        <v>1.3308681509100999</v>
      </c>
      <c r="AH98">
        <f t="shared" si="21"/>
        <v>1.7363975719297229</v>
      </c>
      <c r="AI98">
        <v>450</v>
      </c>
      <c r="AJ98">
        <v>0.18013223802116099</v>
      </c>
      <c r="AK98">
        <f t="shared" si="35"/>
        <v>1.1834842372507399</v>
      </c>
      <c r="AL98">
        <f t="shared" si="32"/>
        <v>1.3716717916945143</v>
      </c>
      <c r="AM98">
        <f t="shared" si="33"/>
        <v>0.31591549153317788</v>
      </c>
    </row>
    <row r="99" spans="3:39" x14ac:dyDescent="0.2">
      <c r="C99">
        <v>4500</v>
      </c>
      <c r="D99">
        <v>4500</v>
      </c>
      <c r="E99">
        <v>0.45150520611429201</v>
      </c>
      <c r="F99">
        <f t="shared" si="24"/>
        <v>0.45150520611429201</v>
      </c>
      <c r="G99">
        <v>4500</v>
      </c>
      <c r="H99">
        <v>2500</v>
      </c>
      <c r="I99">
        <v>0.116164551156516</v>
      </c>
      <c r="J99">
        <f t="shared" si="19"/>
        <v>-0.5813143117026921</v>
      </c>
      <c r="K99">
        <v>500</v>
      </c>
      <c r="L99">
        <v>0.148632112438048</v>
      </c>
      <c r="M99">
        <f t="shared" si="36"/>
        <v>0.30176312973311398</v>
      </c>
      <c r="N99">
        <f t="shared" si="22"/>
        <v>5.7318008048237966E-2</v>
      </c>
      <c r="O99">
        <f t="shared" si="23"/>
        <v>0.55811656688596634</v>
      </c>
      <c r="Q99">
        <v>4500</v>
      </c>
      <c r="R99">
        <v>1.67609422171008</v>
      </c>
      <c r="S99">
        <f t="shared" si="26"/>
        <v>1.67609422171008</v>
      </c>
      <c r="T99">
        <v>2500</v>
      </c>
      <c r="U99">
        <v>1.8861119367028401</v>
      </c>
      <c r="V99">
        <f t="shared" si="20"/>
        <v>2.4620993680494099</v>
      </c>
      <c r="W99">
        <v>500</v>
      </c>
      <c r="X99">
        <v>0.32531885868347399</v>
      </c>
      <c r="Y99">
        <f t="shared" si="34"/>
        <v>1.7693434194512156</v>
      </c>
      <c r="Z99">
        <f t="shared" si="28"/>
        <v>1.9691790030702354</v>
      </c>
      <c r="AA99">
        <f t="shared" si="29"/>
        <v>0.4294202113061758</v>
      </c>
      <c r="AC99">
        <v>4500</v>
      </c>
      <c r="AD99">
        <v>1.1745204521753301</v>
      </c>
      <c r="AE99">
        <f t="shared" si="30"/>
        <v>1.1745204521753301</v>
      </c>
      <c r="AF99">
        <v>2500</v>
      </c>
      <c r="AG99">
        <v>1.3715892556167899</v>
      </c>
      <c r="AH99">
        <f t="shared" si="21"/>
        <v>1.7771186766364129</v>
      </c>
      <c r="AI99">
        <v>500</v>
      </c>
      <c r="AJ99">
        <v>0.20880405100674601</v>
      </c>
      <c r="AK99">
        <f t="shared" si="35"/>
        <v>1.2121560502363249</v>
      </c>
      <c r="AL99">
        <f t="shared" si="32"/>
        <v>1.3879317263493558</v>
      </c>
      <c r="AM99">
        <f t="shared" si="33"/>
        <v>0.33757069076810875</v>
      </c>
    </row>
    <row r="100" spans="3:39" x14ac:dyDescent="0.2">
      <c r="C100">
        <v>4550</v>
      </c>
      <c r="D100">
        <v>4550</v>
      </c>
      <c r="E100">
        <v>0.51418574603187295</v>
      </c>
      <c r="F100">
        <f t="shared" si="24"/>
        <v>0.51418574603187295</v>
      </c>
      <c r="G100">
        <v>4550</v>
      </c>
      <c r="H100">
        <v>2550</v>
      </c>
      <c r="I100">
        <v>0.12073611278527099</v>
      </c>
      <c r="J100">
        <f t="shared" si="19"/>
        <v>-0.57674275007393716</v>
      </c>
      <c r="K100">
        <v>550</v>
      </c>
      <c r="L100">
        <v>0.22536216673515699</v>
      </c>
      <c r="M100">
        <f t="shared" si="36"/>
        <v>0.37849318403022297</v>
      </c>
      <c r="N100">
        <f t="shared" si="22"/>
        <v>0.10531205999605292</v>
      </c>
      <c r="O100">
        <f t="shared" si="23"/>
        <v>0.59456050222021195</v>
      </c>
      <c r="Q100">
        <v>4550</v>
      </c>
      <c r="R100">
        <v>1.62335581855712</v>
      </c>
      <c r="S100">
        <f t="shared" si="26"/>
        <v>1.62335581855712</v>
      </c>
      <c r="T100">
        <v>2550</v>
      </c>
      <c r="U100">
        <v>1.911759627421</v>
      </c>
      <c r="V100">
        <f t="shared" si="20"/>
        <v>2.4877470587675701</v>
      </c>
      <c r="W100">
        <v>550</v>
      </c>
      <c r="X100">
        <v>0.38604233396300203</v>
      </c>
      <c r="Y100">
        <f t="shared" si="34"/>
        <v>1.8300668947307437</v>
      </c>
      <c r="Z100">
        <f t="shared" si="28"/>
        <v>1.9803899240184777</v>
      </c>
      <c r="AA100">
        <f t="shared" si="29"/>
        <v>0.45137657658414337</v>
      </c>
      <c r="AC100">
        <v>4550</v>
      </c>
      <c r="AD100">
        <v>1.1614682824675</v>
      </c>
      <c r="AE100">
        <f t="shared" si="30"/>
        <v>1.1614682824675</v>
      </c>
      <c r="AF100">
        <v>2550</v>
      </c>
      <c r="AG100">
        <v>1.3489936943593901</v>
      </c>
      <c r="AH100">
        <f t="shared" si="21"/>
        <v>1.7545231153790133</v>
      </c>
      <c r="AI100">
        <v>550</v>
      </c>
      <c r="AJ100">
        <v>0.24554550688583601</v>
      </c>
      <c r="AK100">
        <f t="shared" si="35"/>
        <v>1.2488975061154151</v>
      </c>
      <c r="AL100">
        <f t="shared" si="32"/>
        <v>1.3882963013206426</v>
      </c>
      <c r="AM100">
        <f t="shared" si="33"/>
        <v>0.32016015802786557</v>
      </c>
    </row>
    <row r="101" spans="3:39" x14ac:dyDescent="0.2">
      <c r="C101">
        <v>4600</v>
      </c>
      <c r="D101">
        <v>4600</v>
      </c>
      <c r="E101">
        <v>0.481447180688854</v>
      </c>
      <c r="F101">
        <f t="shared" si="24"/>
        <v>0.481447180688854</v>
      </c>
      <c r="G101">
        <v>4600</v>
      </c>
      <c r="H101">
        <v>2600</v>
      </c>
      <c r="I101">
        <v>0.20351444811797001</v>
      </c>
      <c r="J101">
        <f t="shared" si="19"/>
        <v>-0.49396441474123809</v>
      </c>
      <c r="K101">
        <v>600</v>
      </c>
      <c r="L101">
        <v>0.235838241120502</v>
      </c>
      <c r="M101">
        <f t="shared" si="36"/>
        <v>0.38896925841556795</v>
      </c>
      <c r="N101">
        <f t="shared" si="22"/>
        <v>0.12548400812106128</v>
      </c>
      <c r="O101">
        <f t="shared" si="23"/>
        <v>0.53844712179278897</v>
      </c>
      <c r="Q101">
        <v>4600</v>
      </c>
      <c r="R101">
        <v>1.6115603493717301</v>
      </c>
      <c r="S101">
        <f t="shared" si="26"/>
        <v>1.6115603493717301</v>
      </c>
      <c r="T101">
        <v>2600</v>
      </c>
      <c r="U101">
        <v>1.9533623823864901</v>
      </c>
      <c r="V101">
        <f t="shared" si="20"/>
        <v>2.5293498137330599</v>
      </c>
      <c r="W101">
        <v>600</v>
      </c>
      <c r="X101">
        <v>0.46996896264327698</v>
      </c>
      <c r="Y101">
        <f t="shared" si="34"/>
        <v>1.9139935234110188</v>
      </c>
      <c r="Z101">
        <f t="shared" si="28"/>
        <v>2.0183012288386029</v>
      </c>
      <c r="AA101">
        <f t="shared" si="29"/>
        <v>0.46770123827272392</v>
      </c>
      <c r="AC101">
        <v>4600</v>
      </c>
      <c r="AD101">
        <v>1.1507438572319999</v>
      </c>
      <c r="AE101">
        <f t="shared" si="30"/>
        <v>1.1507438572319999</v>
      </c>
      <c r="AF101">
        <v>2600</v>
      </c>
      <c r="AG101">
        <v>1.3881581816405799</v>
      </c>
      <c r="AH101">
        <f t="shared" si="21"/>
        <v>1.7936876026602029</v>
      </c>
      <c r="AI101">
        <v>600</v>
      </c>
      <c r="AJ101">
        <v>0.30598751288253601</v>
      </c>
      <c r="AK101">
        <f t="shared" si="35"/>
        <v>1.309339512112115</v>
      </c>
      <c r="AL101">
        <f t="shared" si="32"/>
        <v>1.4179236573347727</v>
      </c>
      <c r="AM101">
        <f t="shared" si="33"/>
        <v>0.33494335698982358</v>
      </c>
    </row>
    <row r="102" spans="3:39" x14ac:dyDescent="0.2">
      <c r="C102">
        <v>4650</v>
      </c>
      <c r="D102">
        <v>4650</v>
      </c>
      <c r="E102">
        <v>0.68457071514852297</v>
      </c>
      <c r="F102">
        <f t="shared" si="24"/>
        <v>0.68457071514852297</v>
      </c>
      <c r="G102">
        <v>4650</v>
      </c>
      <c r="H102">
        <v>2650</v>
      </c>
      <c r="I102">
        <v>0.22518176271165199</v>
      </c>
      <c r="J102">
        <f t="shared" si="19"/>
        <v>-0.4722971001475561</v>
      </c>
      <c r="K102">
        <v>650</v>
      </c>
      <c r="L102">
        <v>0.20973443601842601</v>
      </c>
      <c r="M102">
        <f t="shared" si="36"/>
        <v>0.36286545331349196</v>
      </c>
      <c r="N102">
        <f t="shared" si="22"/>
        <v>0.19171302277148627</v>
      </c>
      <c r="O102">
        <f t="shared" si="23"/>
        <v>0.59712281096714748</v>
      </c>
      <c r="Q102">
        <v>4650</v>
      </c>
      <c r="R102">
        <v>1.5996908109276899</v>
      </c>
      <c r="S102">
        <f t="shared" si="26"/>
        <v>1.5996908109276899</v>
      </c>
      <c r="T102">
        <v>2650</v>
      </c>
      <c r="U102">
        <v>1.9370113943653799</v>
      </c>
      <c r="V102">
        <f t="shared" si="20"/>
        <v>2.51299882571195</v>
      </c>
      <c r="W102">
        <v>650</v>
      </c>
      <c r="X102">
        <v>0.47814958092923598</v>
      </c>
      <c r="Y102">
        <f t="shared" si="34"/>
        <v>1.9221741416969778</v>
      </c>
      <c r="Z102">
        <f t="shared" si="28"/>
        <v>2.0116212594455392</v>
      </c>
      <c r="AA102">
        <f t="shared" si="29"/>
        <v>0.46317758216739502</v>
      </c>
      <c r="AC102">
        <v>4650</v>
      </c>
      <c r="AD102">
        <v>1.15584067810381</v>
      </c>
      <c r="AE102">
        <f t="shared" si="30"/>
        <v>1.15584067810381</v>
      </c>
      <c r="AF102">
        <v>2650</v>
      </c>
      <c r="AG102">
        <v>1.5025387937883501</v>
      </c>
      <c r="AH102">
        <f t="shared" si="21"/>
        <v>1.9080682148079733</v>
      </c>
      <c r="AI102">
        <v>650</v>
      </c>
      <c r="AJ102">
        <v>0.32845799153091698</v>
      </c>
      <c r="AK102">
        <f t="shared" si="35"/>
        <v>1.3318099907604959</v>
      </c>
      <c r="AL102">
        <f t="shared" si="32"/>
        <v>1.4652396278907596</v>
      </c>
      <c r="AM102">
        <f t="shared" si="33"/>
        <v>0.39346431578040142</v>
      </c>
    </row>
    <row r="103" spans="3:39" x14ac:dyDescent="0.2">
      <c r="C103">
        <v>4700</v>
      </c>
      <c r="D103">
        <v>4700</v>
      </c>
      <c r="E103">
        <v>0.65699046902595704</v>
      </c>
      <c r="F103">
        <f t="shared" si="24"/>
        <v>0.65699046902595704</v>
      </c>
      <c r="G103">
        <v>4700</v>
      </c>
      <c r="H103">
        <v>2700</v>
      </c>
      <c r="I103">
        <v>0.264642117493607</v>
      </c>
      <c r="J103">
        <f t="shared" si="19"/>
        <v>-0.43283674536560113</v>
      </c>
      <c r="K103">
        <v>700</v>
      </c>
      <c r="L103">
        <v>0.199821549249457</v>
      </c>
      <c r="M103">
        <f t="shared" si="36"/>
        <v>0.35295256654452301</v>
      </c>
      <c r="N103">
        <f t="shared" si="22"/>
        <v>0.19236876340162631</v>
      </c>
      <c r="O103">
        <f t="shared" si="23"/>
        <v>0.56237994957234494</v>
      </c>
      <c r="Q103">
        <v>4700</v>
      </c>
      <c r="R103">
        <v>1.5935500545769401</v>
      </c>
      <c r="S103">
        <f t="shared" si="26"/>
        <v>1.5935500545769401</v>
      </c>
      <c r="T103">
        <v>2700</v>
      </c>
      <c r="U103">
        <v>2.0644963859263701</v>
      </c>
      <c r="V103">
        <f t="shared" si="20"/>
        <v>2.6404838172729397</v>
      </c>
      <c r="W103">
        <v>700</v>
      </c>
      <c r="X103">
        <v>0.56207928567968102</v>
      </c>
      <c r="Y103">
        <f t="shared" si="34"/>
        <v>2.0061038464474228</v>
      </c>
      <c r="Z103">
        <f t="shared" si="28"/>
        <v>2.0800459060991008</v>
      </c>
      <c r="AA103">
        <f t="shared" si="29"/>
        <v>0.52736908044305209</v>
      </c>
      <c r="AC103">
        <v>4700</v>
      </c>
      <c r="AD103">
        <v>1.2467750632888901</v>
      </c>
      <c r="AE103">
        <f t="shared" si="30"/>
        <v>1.2467750632888901</v>
      </c>
      <c r="AF103">
        <v>2700</v>
      </c>
      <c r="AG103">
        <v>1.5081488732558099</v>
      </c>
      <c r="AH103">
        <f t="shared" si="21"/>
        <v>1.9136782942754329</v>
      </c>
      <c r="AI103">
        <v>700</v>
      </c>
      <c r="AJ103">
        <v>0.35958517559266201</v>
      </c>
      <c r="AK103">
        <f t="shared" si="35"/>
        <v>1.362937174822241</v>
      </c>
      <c r="AL103">
        <f t="shared" si="32"/>
        <v>1.5077968441288547</v>
      </c>
      <c r="AM103">
        <f t="shared" si="33"/>
        <v>0.35626987343696165</v>
      </c>
    </row>
    <row r="104" spans="3:39" x14ac:dyDescent="0.2">
      <c r="C104">
        <v>4750</v>
      </c>
      <c r="D104">
        <v>4750</v>
      </c>
      <c r="E104">
        <v>0.66174967525466699</v>
      </c>
      <c r="F104">
        <f t="shared" si="24"/>
        <v>0.66174967525466699</v>
      </c>
      <c r="G104">
        <v>4750</v>
      </c>
      <c r="H104">
        <v>2750</v>
      </c>
      <c r="I104">
        <v>0.49279228934274699</v>
      </c>
      <c r="J104">
        <f t="shared" si="19"/>
        <v>-0.20468657351646113</v>
      </c>
      <c r="K104">
        <v>750</v>
      </c>
      <c r="L104">
        <v>0.24939594059047401</v>
      </c>
      <c r="M104">
        <f t="shared" si="36"/>
        <v>0.40252695788553999</v>
      </c>
      <c r="N104">
        <f t="shared" si="22"/>
        <v>0.28653001987458193</v>
      </c>
      <c r="O104">
        <f t="shared" si="23"/>
        <v>0.44471272808081913</v>
      </c>
      <c r="Q104">
        <v>4750</v>
      </c>
      <c r="R104">
        <v>1.6312007185214199</v>
      </c>
      <c r="S104">
        <f t="shared" si="26"/>
        <v>1.6312007185214199</v>
      </c>
      <c r="T104">
        <v>2750</v>
      </c>
      <c r="U104">
        <v>2.0081924809348202</v>
      </c>
      <c r="V104">
        <f t="shared" si="20"/>
        <v>2.5841799122813898</v>
      </c>
      <c r="W104">
        <v>750</v>
      </c>
      <c r="X104">
        <v>0.57799130116560804</v>
      </c>
      <c r="Y104">
        <f t="shared" si="34"/>
        <v>2.0220158619333497</v>
      </c>
      <c r="Z104">
        <f t="shared" si="28"/>
        <v>2.0791321642453866</v>
      </c>
      <c r="AA104">
        <f t="shared" si="29"/>
        <v>0.47905014343719832</v>
      </c>
      <c r="AC104">
        <v>4750</v>
      </c>
      <c r="AD104">
        <v>1.19943842279215</v>
      </c>
      <c r="AE104">
        <f t="shared" si="30"/>
        <v>1.19943842279215</v>
      </c>
      <c r="AF104">
        <v>2750</v>
      </c>
      <c r="AG104">
        <v>1.50554838083116</v>
      </c>
      <c r="AH104">
        <f t="shared" si="21"/>
        <v>1.9110778018507832</v>
      </c>
      <c r="AI104">
        <v>750</v>
      </c>
      <c r="AJ104">
        <v>0.37085574874980498</v>
      </c>
      <c r="AK104">
        <f t="shared" si="35"/>
        <v>1.3742077479793839</v>
      </c>
      <c r="AL104">
        <f t="shared" si="32"/>
        <v>1.4949079908741059</v>
      </c>
      <c r="AM104">
        <f t="shared" si="33"/>
        <v>0.37085585195985882</v>
      </c>
    </row>
    <row r="105" spans="3:39" x14ac:dyDescent="0.2">
      <c r="C105">
        <v>4800</v>
      </c>
      <c r="D105">
        <v>4800</v>
      </c>
      <c r="E105">
        <v>0.66224186683960995</v>
      </c>
      <c r="F105">
        <f t="shared" si="24"/>
        <v>0.66224186683960995</v>
      </c>
      <c r="G105">
        <v>4800</v>
      </c>
      <c r="H105">
        <v>2800</v>
      </c>
      <c r="I105">
        <v>0.614107985464871</v>
      </c>
      <c r="J105">
        <f t="shared" si="19"/>
        <v>-8.3370877394337128E-2</v>
      </c>
      <c r="K105">
        <v>800</v>
      </c>
      <c r="L105">
        <v>0.34028925267521198</v>
      </c>
      <c r="M105">
        <f t="shared" si="36"/>
        <v>0.49342026997027799</v>
      </c>
      <c r="N105">
        <f t="shared" si="22"/>
        <v>0.35743041980518359</v>
      </c>
      <c r="O105">
        <f t="shared" si="23"/>
        <v>0.39096613741085429</v>
      </c>
      <c r="Q105">
        <v>4800</v>
      </c>
      <c r="R105">
        <v>1.66142457083934</v>
      </c>
      <c r="S105">
        <f t="shared" si="26"/>
        <v>1.66142457083934</v>
      </c>
      <c r="T105">
        <v>2800</v>
      </c>
      <c r="U105">
        <v>2.1976939535566302</v>
      </c>
      <c r="V105">
        <f t="shared" si="20"/>
        <v>2.7736813849031998</v>
      </c>
      <c r="W105">
        <v>800</v>
      </c>
      <c r="X105">
        <v>0.55565236414341801</v>
      </c>
      <c r="Y105">
        <f t="shared" si="34"/>
        <v>1.9996769249111597</v>
      </c>
      <c r="Z105">
        <f t="shared" si="28"/>
        <v>2.1449276268845665</v>
      </c>
      <c r="AA105">
        <f t="shared" si="29"/>
        <v>0.57017727938396234</v>
      </c>
      <c r="AC105">
        <v>4800</v>
      </c>
      <c r="AD105">
        <v>1.2385422165993101</v>
      </c>
      <c r="AE105">
        <f t="shared" si="30"/>
        <v>1.2385422165993101</v>
      </c>
      <c r="AF105">
        <v>2800</v>
      </c>
      <c r="AG105">
        <v>1.59431392755471</v>
      </c>
      <c r="AH105">
        <f t="shared" si="21"/>
        <v>1.9998433485743332</v>
      </c>
      <c r="AI105">
        <v>800</v>
      </c>
      <c r="AJ105">
        <v>0.37275775224574498</v>
      </c>
      <c r="AK105">
        <f t="shared" si="35"/>
        <v>1.376109751475324</v>
      </c>
      <c r="AL105">
        <f t="shared" si="32"/>
        <v>1.5381651055496557</v>
      </c>
      <c r="AM105">
        <f t="shared" si="33"/>
        <v>0.40569854168425379</v>
      </c>
    </row>
    <row r="106" spans="3:39" x14ac:dyDescent="0.2">
      <c r="C106">
        <v>4850</v>
      </c>
      <c r="D106">
        <v>4850</v>
      </c>
      <c r="E106">
        <v>0.54207618443499095</v>
      </c>
      <c r="F106">
        <f t="shared" si="24"/>
        <v>0.54207618443499095</v>
      </c>
      <c r="G106">
        <v>4850</v>
      </c>
      <c r="H106">
        <v>2850</v>
      </c>
      <c r="I106">
        <v>0.41177409691803801</v>
      </c>
      <c r="J106">
        <f t="shared" si="19"/>
        <v>-0.28570476594117011</v>
      </c>
      <c r="K106">
        <v>850</v>
      </c>
      <c r="L106">
        <v>0.47827723038308401</v>
      </c>
      <c r="M106">
        <f t="shared" si="36"/>
        <v>0.63140824767814996</v>
      </c>
      <c r="N106">
        <f t="shared" ref="N106:N137" si="37">AVERAGE(F106,J106,M106)</f>
        <v>0.29592655539065693</v>
      </c>
      <c r="O106">
        <f t="shared" ref="O106:O137" si="38">STDEV(E106,J106,M106)</f>
        <v>0.50568399208050407</v>
      </c>
      <c r="Q106">
        <v>4850</v>
      </c>
      <c r="R106">
        <v>1.64042939910374</v>
      </c>
      <c r="S106">
        <f t="shared" si="26"/>
        <v>1.64042939910374</v>
      </c>
      <c r="T106">
        <v>2850</v>
      </c>
      <c r="U106">
        <v>2.0282872798415901</v>
      </c>
      <c r="V106">
        <f t="shared" si="20"/>
        <v>2.6042747111881601</v>
      </c>
      <c r="W106">
        <v>850</v>
      </c>
      <c r="X106">
        <v>0.57481463452722403</v>
      </c>
      <c r="Y106">
        <f t="shared" si="34"/>
        <v>2.0188391952949658</v>
      </c>
      <c r="Z106">
        <f t="shared" si="28"/>
        <v>2.0878477685289556</v>
      </c>
      <c r="AA106">
        <f t="shared" si="29"/>
        <v>0.48561413055184088</v>
      </c>
      <c r="AC106">
        <v>4850</v>
      </c>
      <c r="AD106">
        <v>1.2255493533714601</v>
      </c>
      <c r="AE106">
        <f t="shared" si="30"/>
        <v>1.2255493533714601</v>
      </c>
      <c r="AF106">
        <v>2850</v>
      </c>
      <c r="AG106">
        <v>1.51155852136527</v>
      </c>
      <c r="AH106">
        <f t="shared" si="21"/>
        <v>1.9170879423848932</v>
      </c>
      <c r="AI106">
        <v>850</v>
      </c>
      <c r="AJ106">
        <v>0.38335843676529002</v>
      </c>
      <c r="AK106">
        <f t="shared" si="35"/>
        <v>1.386710435994869</v>
      </c>
      <c r="AL106">
        <f t="shared" si="32"/>
        <v>1.5097825772504077</v>
      </c>
      <c r="AM106">
        <f t="shared" si="33"/>
        <v>0.36182380931689634</v>
      </c>
    </row>
    <row r="107" spans="3:39" x14ac:dyDescent="0.2">
      <c r="C107">
        <v>4900</v>
      </c>
      <c r="D107">
        <v>4900</v>
      </c>
      <c r="E107">
        <v>0.41673007383422001</v>
      </c>
      <c r="F107">
        <f t="shared" si="24"/>
        <v>0.41673007383422001</v>
      </c>
      <c r="G107">
        <v>4900</v>
      </c>
      <c r="H107">
        <v>2900</v>
      </c>
      <c r="I107">
        <v>0.54915052790524299</v>
      </c>
      <c r="J107">
        <f t="shared" si="19"/>
        <v>-0.14832833495396514</v>
      </c>
      <c r="K107">
        <v>900</v>
      </c>
      <c r="L107">
        <v>0.29740326813454099</v>
      </c>
      <c r="M107">
        <f t="shared" si="36"/>
        <v>0.45053428542960694</v>
      </c>
      <c r="N107">
        <f t="shared" si="37"/>
        <v>0.23964534143662061</v>
      </c>
      <c r="O107">
        <f t="shared" si="38"/>
        <v>0.33641991819661426</v>
      </c>
      <c r="Q107">
        <v>4900</v>
      </c>
      <c r="R107">
        <v>1.7224195796316799</v>
      </c>
      <c r="S107">
        <f t="shared" si="26"/>
        <v>1.7224195796316799</v>
      </c>
      <c r="T107">
        <v>2900</v>
      </c>
      <c r="U107">
        <v>2.1874975498563902</v>
      </c>
      <c r="V107">
        <f t="shared" si="20"/>
        <v>2.7634849812029598</v>
      </c>
      <c r="W107">
        <v>900</v>
      </c>
      <c r="X107">
        <v>0.503653325064644</v>
      </c>
      <c r="Y107">
        <f t="shared" si="34"/>
        <v>1.9476778858323858</v>
      </c>
      <c r="Z107">
        <f t="shared" si="28"/>
        <v>2.1445274822223417</v>
      </c>
      <c r="AA107">
        <f t="shared" si="29"/>
        <v>0.54773772490705641</v>
      </c>
      <c r="AC107">
        <v>4900</v>
      </c>
      <c r="AD107">
        <v>1.27577056820384</v>
      </c>
      <c r="AE107">
        <f t="shared" si="30"/>
        <v>1.27577056820384</v>
      </c>
      <c r="AF107">
        <v>2900</v>
      </c>
      <c r="AG107">
        <v>1.5771527906984</v>
      </c>
      <c r="AH107">
        <f t="shared" si="21"/>
        <v>1.9826822117180232</v>
      </c>
      <c r="AI107">
        <v>900</v>
      </c>
      <c r="AJ107">
        <v>0.37752614782414301</v>
      </c>
      <c r="AK107">
        <f t="shared" si="35"/>
        <v>1.3808781470537219</v>
      </c>
      <c r="AL107">
        <f t="shared" si="32"/>
        <v>1.546443642325195</v>
      </c>
      <c r="AM107">
        <f t="shared" si="33"/>
        <v>0.38143147202655775</v>
      </c>
    </row>
    <row r="108" spans="3:39" x14ac:dyDescent="0.2">
      <c r="C108">
        <v>4950</v>
      </c>
      <c r="D108">
        <v>4950</v>
      </c>
      <c r="E108">
        <v>0.53741017280132097</v>
      </c>
      <c r="F108">
        <f t="shared" si="24"/>
        <v>0.53741017280132097</v>
      </c>
      <c r="G108">
        <v>4950</v>
      </c>
      <c r="H108">
        <v>2950</v>
      </c>
      <c r="I108">
        <v>0.65792906808756502</v>
      </c>
      <c r="J108">
        <f t="shared" si="19"/>
        <v>-3.954979477164311E-2</v>
      </c>
      <c r="K108">
        <v>950</v>
      </c>
      <c r="L108">
        <v>0.18840745213313101</v>
      </c>
      <c r="M108">
        <f t="shared" si="36"/>
        <v>0.34153846942819699</v>
      </c>
      <c r="N108">
        <f t="shared" si="37"/>
        <v>0.27979961581929164</v>
      </c>
      <c r="O108">
        <f t="shared" si="38"/>
        <v>0.29339302237639414</v>
      </c>
      <c r="Q108">
        <v>4950</v>
      </c>
      <c r="R108">
        <v>1.8354157613089399</v>
      </c>
      <c r="S108">
        <f t="shared" si="26"/>
        <v>1.8354157613089399</v>
      </c>
      <c r="T108">
        <v>2950</v>
      </c>
      <c r="U108">
        <v>2.1902559284249699</v>
      </c>
      <c r="V108">
        <f t="shared" si="20"/>
        <v>2.7662433597715399</v>
      </c>
      <c r="W108">
        <v>950</v>
      </c>
      <c r="X108">
        <v>0.58075615157472105</v>
      </c>
      <c r="Y108">
        <f t="shared" si="34"/>
        <v>2.024780712342463</v>
      </c>
      <c r="Z108">
        <f t="shared" si="28"/>
        <v>2.2088132778076477</v>
      </c>
      <c r="AA108">
        <f t="shared" si="29"/>
        <v>0.49194612853308084</v>
      </c>
      <c r="AC108">
        <v>4950</v>
      </c>
      <c r="AD108">
        <v>1.3573294317520701</v>
      </c>
      <c r="AE108">
        <f t="shared" si="30"/>
        <v>1.3573294317520701</v>
      </c>
      <c r="AF108">
        <v>2950</v>
      </c>
      <c r="AG108">
        <v>1.6630723868444199</v>
      </c>
      <c r="AH108">
        <f t="shared" si="21"/>
        <v>2.0686018078640429</v>
      </c>
      <c r="AI108">
        <v>950</v>
      </c>
      <c r="AJ108">
        <v>0.42052927543758301</v>
      </c>
      <c r="AK108">
        <f t="shared" si="35"/>
        <v>1.4238812746671621</v>
      </c>
      <c r="AL108">
        <f t="shared" si="32"/>
        <v>1.6166041714277586</v>
      </c>
      <c r="AM108">
        <f t="shared" si="33"/>
        <v>0.39285326071809495</v>
      </c>
    </row>
    <row r="109" spans="3:39" x14ac:dyDescent="0.2">
      <c r="C109">
        <v>5000</v>
      </c>
      <c r="D109">
        <v>5000</v>
      </c>
      <c r="E109">
        <v>0.61582666322619195</v>
      </c>
      <c r="F109">
        <f t="shared" si="24"/>
        <v>0.61582666322619195</v>
      </c>
      <c r="G109">
        <v>5000</v>
      </c>
      <c r="H109">
        <v>3000</v>
      </c>
      <c r="I109">
        <v>0.69379308313329302</v>
      </c>
      <c r="J109">
        <f t="shared" si="19"/>
        <v>-3.6857797259151059E-3</v>
      </c>
      <c r="K109">
        <v>1000</v>
      </c>
      <c r="L109">
        <v>0.15155081876590401</v>
      </c>
      <c r="M109">
        <f t="shared" si="36"/>
        <v>0.30468183606096999</v>
      </c>
      <c r="N109">
        <f t="shared" si="37"/>
        <v>0.30560757318708226</v>
      </c>
      <c r="O109">
        <f t="shared" si="38"/>
        <v>0.309757258970701</v>
      </c>
      <c r="Q109">
        <v>5000</v>
      </c>
      <c r="R109">
        <v>1.8947560881276799</v>
      </c>
      <c r="S109">
        <f t="shared" si="26"/>
        <v>1.8947560881276799</v>
      </c>
      <c r="T109">
        <v>3000</v>
      </c>
      <c r="U109">
        <v>2.1565616423955798</v>
      </c>
      <c r="V109">
        <f t="shared" si="20"/>
        <v>2.7325490737421498</v>
      </c>
      <c r="W109">
        <v>1000</v>
      </c>
      <c r="X109">
        <v>0.60270792295092201</v>
      </c>
      <c r="Y109">
        <f t="shared" si="34"/>
        <v>2.0467324837186638</v>
      </c>
      <c r="Z109">
        <f t="shared" si="28"/>
        <v>2.2246792151961645</v>
      </c>
      <c r="AA109">
        <f t="shared" si="29"/>
        <v>0.4463440949747704</v>
      </c>
      <c r="AC109">
        <v>5000</v>
      </c>
      <c r="AD109">
        <v>1.3641780743788301</v>
      </c>
      <c r="AE109">
        <f t="shared" si="30"/>
        <v>1.3641780743788301</v>
      </c>
      <c r="AF109">
        <v>3000</v>
      </c>
      <c r="AG109">
        <v>1.6098227246883801</v>
      </c>
      <c r="AH109">
        <f t="shared" si="21"/>
        <v>2.015352145708003</v>
      </c>
      <c r="AI109">
        <v>1000</v>
      </c>
      <c r="AJ109">
        <v>0.43105204398471297</v>
      </c>
      <c r="AK109">
        <f t="shared" si="35"/>
        <v>1.4344040432142919</v>
      </c>
      <c r="AL109">
        <f t="shared" si="32"/>
        <v>1.6046447544337081</v>
      </c>
      <c r="AM109">
        <f t="shared" si="33"/>
        <v>0.35741200680758134</v>
      </c>
    </row>
    <row r="110" spans="3:39" x14ac:dyDescent="0.2">
      <c r="C110">
        <v>5050</v>
      </c>
      <c r="D110">
        <v>50</v>
      </c>
      <c r="E110">
        <v>0</v>
      </c>
      <c r="F110">
        <f>E110+$F$109</f>
        <v>0.61582666322619195</v>
      </c>
      <c r="G110">
        <v>5050</v>
      </c>
      <c r="H110">
        <v>3050</v>
      </c>
      <c r="I110">
        <v>0.86806508623131895</v>
      </c>
      <c r="J110">
        <f t="shared" si="19"/>
        <v>0.17058622337211082</v>
      </c>
      <c r="K110">
        <v>1050</v>
      </c>
      <c r="L110">
        <v>6.8124335367258607E-2</v>
      </c>
      <c r="M110">
        <f t="shared" si="36"/>
        <v>0.2212553526623246</v>
      </c>
      <c r="N110">
        <f t="shared" si="37"/>
        <v>0.33588941308687575</v>
      </c>
      <c r="O110">
        <f t="shared" si="38"/>
        <v>0.11591732064214111</v>
      </c>
      <c r="Q110">
        <v>50</v>
      </c>
      <c r="R110">
        <v>0</v>
      </c>
      <c r="S110">
        <f>R110+$S$109</f>
        <v>1.8947560881276799</v>
      </c>
      <c r="T110">
        <v>3050</v>
      </c>
      <c r="U110">
        <v>2.0676097219868699</v>
      </c>
      <c r="V110">
        <f t="shared" si="20"/>
        <v>2.6435971533334399</v>
      </c>
      <c r="W110">
        <v>1050</v>
      </c>
      <c r="X110">
        <v>0.60038778986347896</v>
      </c>
      <c r="Y110">
        <f t="shared" si="34"/>
        <v>2.0444123506312208</v>
      </c>
      <c r="Z110">
        <f t="shared" si="28"/>
        <v>2.194255197364114</v>
      </c>
      <c r="AA110">
        <f t="shared" si="29"/>
        <v>0.39627060737882791</v>
      </c>
      <c r="AC110">
        <v>50</v>
      </c>
      <c r="AD110">
        <v>0</v>
      </c>
      <c r="AE110">
        <f>AD110+$AE$109</f>
        <v>1.3641780743788301</v>
      </c>
      <c r="AF110">
        <v>3050</v>
      </c>
      <c r="AG110">
        <v>1.5259238893620799</v>
      </c>
      <c r="AH110">
        <f t="shared" si="21"/>
        <v>1.9314533103817029</v>
      </c>
      <c r="AI110">
        <v>1050</v>
      </c>
      <c r="AJ110">
        <v>0.40099940194714301</v>
      </c>
      <c r="AK110">
        <f t="shared" si="35"/>
        <v>1.404351401176722</v>
      </c>
      <c r="AL110">
        <f t="shared" si="32"/>
        <v>1.5666609286457518</v>
      </c>
      <c r="AM110">
        <f t="shared" si="33"/>
        <v>0.3165573966533442</v>
      </c>
    </row>
    <row r="111" spans="3:39" x14ac:dyDescent="0.2">
      <c r="C111">
        <v>5100</v>
      </c>
      <c r="D111">
        <v>100</v>
      </c>
      <c r="E111">
        <v>3.06775185742483E-3</v>
      </c>
      <c r="F111">
        <f>E111+$F$109</f>
        <v>0.61889441508361676</v>
      </c>
      <c r="G111">
        <v>5100</v>
      </c>
      <c r="H111">
        <v>3100</v>
      </c>
      <c r="I111">
        <v>0.80367576515069294</v>
      </c>
      <c r="J111">
        <f t="shared" si="19"/>
        <v>0.10619690229148482</v>
      </c>
      <c r="K111">
        <v>1100</v>
      </c>
      <c r="L111">
        <v>3.7376871151557002E-2</v>
      </c>
      <c r="M111">
        <f t="shared" si="36"/>
        <v>0.19050788844662297</v>
      </c>
      <c r="N111">
        <f t="shared" si="37"/>
        <v>0.3051997352739082</v>
      </c>
      <c r="O111">
        <f t="shared" si="38"/>
        <v>9.3877374679490005E-2</v>
      </c>
      <c r="Q111">
        <v>100</v>
      </c>
      <c r="R111">
        <v>0.132575057747084</v>
      </c>
      <c r="S111">
        <f t="shared" ref="S111:S174" si="39">R111+$S$109</f>
        <v>2.027331145874764</v>
      </c>
      <c r="T111">
        <v>3100</v>
      </c>
      <c r="U111">
        <v>2.05141937013211</v>
      </c>
      <c r="V111">
        <f t="shared" si="20"/>
        <v>2.6274068014786796</v>
      </c>
      <c r="W111">
        <v>1100</v>
      </c>
      <c r="X111">
        <v>0.64420608733700901</v>
      </c>
      <c r="Y111">
        <f t="shared" si="34"/>
        <v>2.0882306481047506</v>
      </c>
      <c r="Z111">
        <f t="shared" si="28"/>
        <v>2.2476561984860646</v>
      </c>
      <c r="AA111">
        <f t="shared" si="29"/>
        <v>0.33028030171038991</v>
      </c>
      <c r="AC111">
        <v>100</v>
      </c>
      <c r="AD111">
        <v>3.0101737764039498E-2</v>
      </c>
      <c r="AE111">
        <f t="shared" ref="AE111:AE174" si="40">AD111+$AE$109</f>
        <v>1.3942798121428697</v>
      </c>
      <c r="AF111">
        <v>3100</v>
      </c>
      <c r="AG111">
        <v>1.45607138647761</v>
      </c>
      <c r="AH111">
        <f t="shared" si="21"/>
        <v>1.8616008074972332</v>
      </c>
      <c r="AI111">
        <v>1100</v>
      </c>
      <c r="AJ111">
        <v>0.47511691709769399</v>
      </c>
      <c r="AK111">
        <f t="shared" si="35"/>
        <v>1.4784689163272731</v>
      </c>
      <c r="AL111">
        <f t="shared" si="32"/>
        <v>1.5781165119891254</v>
      </c>
      <c r="AM111">
        <f t="shared" si="33"/>
        <v>0.24908725512486418</v>
      </c>
    </row>
    <row r="112" spans="3:39" x14ac:dyDescent="0.2">
      <c r="C112">
        <v>5150</v>
      </c>
      <c r="D112">
        <v>150</v>
      </c>
      <c r="E112">
        <v>4.0969923683619701E-2</v>
      </c>
      <c r="F112">
        <f t="shared" ref="F112:F175" si="41">E112+$F$109</f>
        <v>0.65679658690981169</v>
      </c>
      <c r="G112">
        <v>5150</v>
      </c>
      <c r="H112">
        <v>3150</v>
      </c>
      <c r="I112">
        <v>1.1523489069776101</v>
      </c>
      <c r="J112">
        <f t="shared" si="19"/>
        <v>0.45487004411840193</v>
      </c>
      <c r="K112">
        <v>1150</v>
      </c>
      <c r="L112">
        <v>7.2770547562460194E-2</v>
      </c>
      <c r="M112">
        <f t="shared" si="36"/>
        <v>0.22590156485752616</v>
      </c>
      <c r="N112">
        <f t="shared" si="37"/>
        <v>0.44585606529524663</v>
      </c>
      <c r="O112">
        <f t="shared" si="38"/>
        <v>0.20734013363643161</v>
      </c>
      <c r="Q112">
        <v>150</v>
      </c>
      <c r="R112">
        <v>0.186599363373983</v>
      </c>
      <c r="S112">
        <f t="shared" si="39"/>
        <v>2.081355451501663</v>
      </c>
      <c r="T112">
        <v>3150</v>
      </c>
      <c r="U112">
        <v>1.9363502943109101</v>
      </c>
      <c r="V112">
        <f t="shared" si="20"/>
        <v>2.5123377256574799</v>
      </c>
      <c r="W112">
        <v>1150</v>
      </c>
      <c r="X112">
        <v>0.69244433881519496</v>
      </c>
      <c r="Y112">
        <f t="shared" si="34"/>
        <v>2.1364688995829368</v>
      </c>
      <c r="Z112">
        <f t="shared" si="28"/>
        <v>2.2433873589140263</v>
      </c>
      <c r="AA112">
        <f t="shared" si="29"/>
        <v>0.23454231573093662</v>
      </c>
      <c r="AC112">
        <v>150</v>
      </c>
      <c r="AD112">
        <v>6.7437408377469796E-2</v>
      </c>
      <c r="AE112">
        <f t="shared" si="40"/>
        <v>1.4316154827562999</v>
      </c>
      <c r="AF112">
        <v>3150</v>
      </c>
      <c r="AG112">
        <v>1.4689463296907499</v>
      </c>
      <c r="AH112">
        <f t="shared" si="21"/>
        <v>1.8744757507103729</v>
      </c>
      <c r="AI112">
        <v>1150</v>
      </c>
      <c r="AJ112">
        <v>0.46636122136185498</v>
      </c>
      <c r="AK112">
        <f t="shared" si="35"/>
        <v>1.4697132205914341</v>
      </c>
      <c r="AL112">
        <f t="shared" si="32"/>
        <v>1.5919348180193691</v>
      </c>
      <c r="AM112">
        <f t="shared" si="33"/>
        <v>0.24542798005008276</v>
      </c>
    </row>
    <row r="113" spans="3:39" x14ac:dyDescent="0.2">
      <c r="C113">
        <v>5200</v>
      </c>
      <c r="D113">
        <v>200</v>
      </c>
      <c r="E113">
        <v>4.9350566912143103E-2</v>
      </c>
      <c r="F113">
        <f t="shared" si="41"/>
        <v>0.66517723013833507</v>
      </c>
      <c r="G113">
        <v>5200</v>
      </c>
      <c r="H113">
        <v>3200</v>
      </c>
      <c r="I113">
        <v>1.49283528156603</v>
      </c>
      <c r="J113">
        <f t="shared" si="19"/>
        <v>0.79535641870682183</v>
      </c>
      <c r="K113">
        <v>1200</v>
      </c>
      <c r="L113">
        <v>3.6333906071074097E-2</v>
      </c>
      <c r="M113">
        <f t="shared" si="36"/>
        <v>0.18946492336614007</v>
      </c>
      <c r="N113">
        <f t="shared" si="37"/>
        <v>0.5499995240704324</v>
      </c>
      <c r="O113">
        <f t="shared" si="38"/>
        <v>0.39649742914731678</v>
      </c>
      <c r="Q113">
        <v>200</v>
      </c>
      <c r="R113">
        <v>0.16636890102137999</v>
      </c>
      <c r="S113">
        <f t="shared" si="39"/>
        <v>2.0611249891490599</v>
      </c>
      <c r="T113">
        <v>3200</v>
      </c>
      <c r="U113">
        <v>1.9872390324959199</v>
      </c>
      <c r="V113">
        <f t="shared" si="20"/>
        <v>2.56322646384249</v>
      </c>
      <c r="W113">
        <v>1200</v>
      </c>
      <c r="X113">
        <v>0.64038904624542903</v>
      </c>
      <c r="Y113">
        <f t="shared" si="34"/>
        <v>2.0844136070131709</v>
      </c>
      <c r="Z113">
        <f t="shared" si="28"/>
        <v>2.2362550200015736</v>
      </c>
      <c r="AA113">
        <f t="shared" si="29"/>
        <v>0.28340489365228799</v>
      </c>
      <c r="AC113">
        <v>200</v>
      </c>
      <c r="AD113">
        <v>7.7982819692114999E-2</v>
      </c>
      <c r="AE113">
        <f t="shared" si="40"/>
        <v>1.4421608940709452</v>
      </c>
      <c r="AF113">
        <v>3200</v>
      </c>
      <c r="AG113">
        <v>1.4320171016297401</v>
      </c>
      <c r="AH113">
        <f t="shared" si="21"/>
        <v>1.837546522649363</v>
      </c>
      <c r="AI113">
        <v>1200</v>
      </c>
      <c r="AJ113">
        <v>0.441214009695306</v>
      </c>
      <c r="AK113">
        <f t="shared" si="35"/>
        <v>1.4445660089248848</v>
      </c>
      <c r="AL113">
        <f t="shared" si="32"/>
        <v>1.5747578085483978</v>
      </c>
      <c r="AM113">
        <f t="shared" si="33"/>
        <v>0.22758487941533906</v>
      </c>
    </row>
    <row r="114" spans="3:39" x14ac:dyDescent="0.2">
      <c r="C114">
        <v>5250</v>
      </c>
      <c r="D114">
        <v>250</v>
      </c>
      <c r="E114">
        <v>1.6185553184549901E-2</v>
      </c>
      <c r="F114">
        <f t="shared" si="41"/>
        <v>0.6320122164107419</v>
      </c>
      <c r="G114">
        <v>5250</v>
      </c>
      <c r="H114">
        <v>3250</v>
      </c>
      <c r="I114">
        <v>1.32769511381164</v>
      </c>
      <c r="J114">
        <f t="shared" si="19"/>
        <v>0.63021625095243183</v>
      </c>
      <c r="K114">
        <v>1250</v>
      </c>
      <c r="L114">
        <v>2.2505200755443398E-2</v>
      </c>
      <c r="M114">
        <f t="shared" si="36"/>
        <v>0.17563621805050939</v>
      </c>
      <c r="N114">
        <f t="shared" si="37"/>
        <v>0.47928822847122771</v>
      </c>
      <c r="O114">
        <f t="shared" si="38"/>
        <v>0.3186171209672149</v>
      </c>
      <c r="Q114">
        <v>250</v>
      </c>
      <c r="R114">
        <v>0.23698636161950901</v>
      </c>
      <c r="S114">
        <f t="shared" si="39"/>
        <v>2.1317424497471889</v>
      </c>
      <c r="T114">
        <v>3250</v>
      </c>
      <c r="U114">
        <v>1.88318655562309</v>
      </c>
      <c r="V114">
        <f t="shared" si="20"/>
        <v>2.4591739869696596</v>
      </c>
      <c r="W114">
        <v>1250</v>
      </c>
      <c r="X114">
        <v>0.57586760089411104</v>
      </c>
      <c r="Y114">
        <f t="shared" si="34"/>
        <v>2.0198921616618528</v>
      </c>
      <c r="Z114">
        <f t="shared" si="28"/>
        <v>2.2036028661262339</v>
      </c>
      <c r="AA114">
        <f t="shared" si="29"/>
        <v>0.22828725346165715</v>
      </c>
      <c r="AC114">
        <v>250</v>
      </c>
      <c r="AD114">
        <v>0.11207845383034799</v>
      </c>
      <c r="AE114">
        <f t="shared" si="40"/>
        <v>1.4762565282091782</v>
      </c>
      <c r="AF114">
        <v>3250</v>
      </c>
      <c r="AG114">
        <v>1.39637575813482</v>
      </c>
      <c r="AH114">
        <f t="shared" si="21"/>
        <v>1.8019051791544429</v>
      </c>
      <c r="AI114">
        <v>1250</v>
      </c>
      <c r="AJ114">
        <v>0.44689321403194199</v>
      </c>
      <c r="AK114">
        <f t="shared" si="35"/>
        <v>1.4502452132615209</v>
      </c>
      <c r="AL114">
        <f t="shared" si="32"/>
        <v>1.5761356402083806</v>
      </c>
      <c r="AM114">
        <f t="shared" si="33"/>
        <v>0.19595423104200779</v>
      </c>
    </row>
    <row r="115" spans="3:39" x14ac:dyDescent="0.2">
      <c r="C115">
        <v>5300</v>
      </c>
      <c r="D115">
        <v>300</v>
      </c>
      <c r="E115">
        <v>3.9584094781395303E-2</v>
      </c>
      <c r="F115">
        <f t="shared" si="41"/>
        <v>0.6554107580075873</v>
      </c>
      <c r="G115">
        <v>5300</v>
      </c>
      <c r="H115">
        <v>3300</v>
      </c>
      <c r="I115">
        <v>1.18416028696536</v>
      </c>
      <c r="J115">
        <f t="shared" ref="J115:J149" si="42">$J$49+I115</f>
        <v>0.48668142410615189</v>
      </c>
      <c r="K115">
        <v>1300</v>
      </c>
      <c r="L115">
        <v>8.0953423336903696E-2</v>
      </c>
      <c r="M115">
        <f t="shared" si="36"/>
        <v>0.23408444063196968</v>
      </c>
      <c r="N115">
        <f t="shared" si="37"/>
        <v>0.45872554091523626</v>
      </c>
      <c r="O115">
        <f t="shared" si="38"/>
        <v>0.2241768804930529</v>
      </c>
      <c r="Q115">
        <v>300</v>
      </c>
      <c r="R115">
        <v>0.23612889938259199</v>
      </c>
      <c r="S115">
        <f t="shared" si="39"/>
        <v>2.1308849875102718</v>
      </c>
      <c r="T115">
        <v>3300</v>
      </c>
      <c r="U115">
        <v>1.9792246439291199</v>
      </c>
      <c r="V115">
        <f t="shared" ref="V115:V149" si="43">$V$49+U115</f>
        <v>2.5552120752756897</v>
      </c>
      <c r="W115">
        <v>1300</v>
      </c>
      <c r="X115">
        <v>0.598335422706614</v>
      </c>
      <c r="Y115">
        <f t="shared" si="34"/>
        <v>2.0423599834743555</v>
      </c>
      <c r="Z115">
        <f t="shared" si="28"/>
        <v>2.2428190154201055</v>
      </c>
      <c r="AA115">
        <f t="shared" si="29"/>
        <v>0.27413725935986999</v>
      </c>
      <c r="AC115">
        <v>300</v>
      </c>
      <c r="AD115">
        <v>0.140983301646078</v>
      </c>
      <c r="AE115">
        <f t="shared" si="40"/>
        <v>1.5051613760249081</v>
      </c>
      <c r="AF115">
        <v>3300</v>
      </c>
      <c r="AG115">
        <v>1.41345227866824</v>
      </c>
      <c r="AH115">
        <f t="shared" ref="AH115:AH149" si="44">$AH$49+AG115</f>
        <v>1.8189816996878632</v>
      </c>
      <c r="AI115">
        <v>1300</v>
      </c>
      <c r="AJ115">
        <v>0.44225774432405901</v>
      </c>
      <c r="AK115">
        <f t="shared" si="35"/>
        <v>1.4456097435536379</v>
      </c>
      <c r="AL115">
        <f t="shared" si="32"/>
        <v>1.5899176064221365</v>
      </c>
      <c r="AM115">
        <f t="shared" si="33"/>
        <v>0.2005975282754861</v>
      </c>
    </row>
    <row r="116" spans="3:39" x14ac:dyDescent="0.2">
      <c r="C116">
        <v>5350</v>
      </c>
      <c r="D116">
        <v>350</v>
      </c>
      <c r="E116">
        <v>6.9481217046519994E-2</v>
      </c>
      <c r="F116">
        <f t="shared" si="41"/>
        <v>0.68530788027271194</v>
      </c>
      <c r="G116">
        <v>5350</v>
      </c>
      <c r="H116">
        <v>3350</v>
      </c>
      <c r="I116">
        <v>0.88104095593557197</v>
      </c>
      <c r="J116">
        <f t="shared" si="42"/>
        <v>0.18356209307636384</v>
      </c>
      <c r="K116">
        <v>1350</v>
      </c>
      <c r="L116">
        <v>9.0604735187968105E-2</v>
      </c>
      <c r="M116">
        <f t="shared" si="36"/>
        <v>0.24373575248303408</v>
      </c>
      <c r="N116">
        <f t="shared" si="37"/>
        <v>0.37086857527736994</v>
      </c>
      <c r="O116">
        <f t="shared" si="38"/>
        <v>8.850608141282526E-2</v>
      </c>
      <c r="Q116">
        <v>350</v>
      </c>
      <c r="R116">
        <v>0.21912000671802301</v>
      </c>
      <c r="S116">
        <f t="shared" si="39"/>
        <v>2.1138760948457032</v>
      </c>
      <c r="T116">
        <v>3350</v>
      </c>
      <c r="U116">
        <v>1.91280810840266</v>
      </c>
      <c r="V116">
        <f t="shared" si="43"/>
        <v>2.4887955397492298</v>
      </c>
      <c r="W116">
        <v>1350</v>
      </c>
      <c r="X116">
        <v>0.61046856653948101</v>
      </c>
      <c r="Y116">
        <f t="shared" si="34"/>
        <v>2.0544931273072229</v>
      </c>
      <c r="Z116">
        <f t="shared" si="28"/>
        <v>2.219054920634052</v>
      </c>
      <c r="AA116">
        <f t="shared" si="29"/>
        <v>0.23548160312198202</v>
      </c>
      <c r="AC116">
        <v>350</v>
      </c>
      <c r="AD116">
        <v>0.17215945811026701</v>
      </c>
      <c r="AE116">
        <f t="shared" si="40"/>
        <v>1.5363375324890971</v>
      </c>
      <c r="AF116">
        <v>3350</v>
      </c>
      <c r="AG116">
        <v>1.3742734152954399</v>
      </c>
      <c r="AH116">
        <f t="shared" si="44"/>
        <v>1.7798028363150631</v>
      </c>
      <c r="AI116">
        <v>1350</v>
      </c>
      <c r="AJ116">
        <v>0.44476889763635702</v>
      </c>
      <c r="AK116">
        <f t="shared" si="35"/>
        <v>1.448120896865936</v>
      </c>
      <c r="AL116">
        <f t="shared" si="32"/>
        <v>1.5880870885566989</v>
      </c>
      <c r="AM116">
        <f t="shared" si="33"/>
        <v>0.17178981242809185</v>
      </c>
    </row>
    <row r="117" spans="3:39" x14ac:dyDescent="0.2">
      <c r="C117">
        <v>5400</v>
      </c>
      <c r="D117">
        <v>400</v>
      </c>
      <c r="E117">
        <v>9.8029034694410697E-2</v>
      </c>
      <c r="F117">
        <f t="shared" si="41"/>
        <v>0.71385569792060266</v>
      </c>
      <c r="G117">
        <v>5400</v>
      </c>
      <c r="H117">
        <v>3400</v>
      </c>
      <c r="I117">
        <v>0.797357539468042</v>
      </c>
      <c r="J117">
        <f t="shared" si="42"/>
        <v>9.9878676608833872E-2</v>
      </c>
      <c r="K117">
        <v>1400</v>
      </c>
      <c r="L117">
        <v>0.1071929738285</v>
      </c>
      <c r="M117">
        <f t="shared" si="36"/>
        <v>0.26032399112356597</v>
      </c>
      <c r="N117">
        <f t="shared" si="37"/>
        <v>0.35801945521766748</v>
      </c>
      <c r="O117">
        <f t="shared" si="38"/>
        <v>9.3171681147657295E-2</v>
      </c>
      <c r="Q117">
        <v>400</v>
      </c>
      <c r="R117">
        <v>0.28231251937916901</v>
      </c>
      <c r="S117">
        <f t="shared" si="39"/>
        <v>2.1770686075068491</v>
      </c>
      <c r="T117">
        <v>3400</v>
      </c>
      <c r="U117">
        <v>1.8969557167237301</v>
      </c>
      <c r="V117">
        <f t="shared" si="43"/>
        <v>2.4729431480702999</v>
      </c>
      <c r="W117">
        <v>1400</v>
      </c>
      <c r="X117">
        <v>0.71994508466946106</v>
      </c>
      <c r="Y117">
        <f t="shared" si="34"/>
        <v>2.163969645437203</v>
      </c>
      <c r="Z117">
        <f t="shared" si="28"/>
        <v>2.2713271336714507</v>
      </c>
      <c r="AA117">
        <f t="shared" si="29"/>
        <v>0.1747273837965396</v>
      </c>
      <c r="AC117">
        <v>400</v>
      </c>
      <c r="AD117">
        <v>0.19415638718351699</v>
      </c>
      <c r="AE117">
        <f t="shared" si="40"/>
        <v>1.5583344615623471</v>
      </c>
      <c r="AF117">
        <v>3400</v>
      </c>
      <c r="AG117">
        <v>1.37464577651525</v>
      </c>
      <c r="AH117">
        <f t="shared" si="44"/>
        <v>1.7801751975348732</v>
      </c>
      <c r="AI117">
        <v>1400</v>
      </c>
      <c r="AJ117">
        <v>0.50624624399322504</v>
      </c>
      <c r="AK117">
        <f t="shared" si="35"/>
        <v>1.5095982432228041</v>
      </c>
      <c r="AL117">
        <f t="shared" si="32"/>
        <v>1.6160359674400082</v>
      </c>
      <c r="AM117">
        <f t="shared" si="33"/>
        <v>0.14422229330658695</v>
      </c>
    </row>
    <row r="118" spans="3:39" x14ac:dyDescent="0.2">
      <c r="C118">
        <v>5450</v>
      </c>
      <c r="D118">
        <v>450</v>
      </c>
      <c r="E118">
        <v>9.7858117910946396E-2</v>
      </c>
      <c r="F118">
        <f t="shared" si="41"/>
        <v>0.71368478113713829</v>
      </c>
      <c r="G118">
        <v>5450</v>
      </c>
      <c r="H118">
        <v>3450</v>
      </c>
      <c r="I118">
        <v>0.52498551996979403</v>
      </c>
      <c r="J118">
        <f t="shared" si="42"/>
        <v>-0.17249334288941409</v>
      </c>
      <c r="K118">
        <v>1450</v>
      </c>
      <c r="L118">
        <v>3.58064599211586E-2</v>
      </c>
      <c r="M118">
        <f t="shared" si="36"/>
        <v>0.18893747721622459</v>
      </c>
      <c r="N118">
        <f t="shared" si="37"/>
        <v>0.24337630515464959</v>
      </c>
      <c r="O118">
        <f t="shared" si="38"/>
        <v>0.18797943139724238</v>
      </c>
      <c r="Q118">
        <v>450</v>
      </c>
      <c r="R118">
        <v>0.35212627764493798</v>
      </c>
      <c r="S118">
        <f t="shared" si="39"/>
        <v>2.2468823657726178</v>
      </c>
      <c r="T118">
        <v>3450</v>
      </c>
      <c r="U118">
        <v>1.9249229876760601</v>
      </c>
      <c r="V118">
        <f t="shared" si="43"/>
        <v>2.5009104190226301</v>
      </c>
      <c r="W118">
        <v>1450</v>
      </c>
      <c r="X118">
        <v>0.70366031678118002</v>
      </c>
      <c r="Y118">
        <f t="shared" si="34"/>
        <v>2.1476848775489219</v>
      </c>
      <c r="Z118">
        <f t="shared" si="28"/>
        <v>2.2984925541147234</v>
      </c>
      <c r="AA118">
        <f t="shared" si="29"/>
        <v>0.18218062312682787</v>
      </c>
      <c r="AC118">
        <v>450</v>
      </c>
      <c r="AD118">
        <v>0.209583812838812</v>
      </c>
      <c r="AE118">
        <f t="shared" si="40"/>
        <v>1.5737618872176422</v>
      </c>
      <c r="AF118">
        <v>3450</v>
      </c>
      <c r="AG118">
        <v>1.3335466409981001</v>
      </c>
      <c r="AH118">
        <f t="shared" si="44"/>
        <v>1.7390760620177232</v>
      </c>
      <c r="AI118">
        <v>1450</v>
      </c>
      <c r="AJ118">
        <v>0.53926408669077097</v>
      </c>
      <c r="AK118">
        <f t="shared" si="35"/>
        <v>1.5426160859203499</v>
      </c>
      <c r="AL118">
        <f t="shared" si="32"/>
        <v>1.6184846783852385</v>
      </c>
      <c r="AM118">
        <f t="shared" si="33"/>
        <v>0.10558989814092275</v>
      </c>
    </row>
    <row r="119" spans="3:39" x14ac:dyDescent="0.2">
      <c r="C119">
        <v>5500</v>
      </c>
      <c r="D119">
        <v>500</v>
      </c>
      <c r="E119">
        <v>0.20711886313853201</v>
      </c>
      <c r="F119">
        <f t="shared" si="41"/>
        <v>0.82294552636472396</v>
      </c>
      <c r="G119">
        <v>5500</v>
      </c>
      <c r="H119">
        <v>3500</v>
      </c>
      <c r="I119">
        <v>0.32886887289626898</v>
      </c>
      <c r="J119">
        <f t="shared" si="42"/>
        <v>-0.36860998996293914</v>
      </c>
      <c r="K119">
        <v>1500</v>
      </c>
      <c r="L119">
        <v>3.82119224634331E-2</v>
      </c>
      <c r="M119">
        <f t="shared" si="36"/>
        <v>0.19134293975849909</v>
      </c>
      <c r="N119">
        <f t="shared" si="37"/>
        <v>0.21522615872009462</v>
      </c>
      <c r="O119">
        <f t="shared" si="38"/>
        <v>0.32793797064781677</v>
      </c>
      <c r="Q119">
        <v>500</v>
      </c>
      <c r="R119">
        <v>0.30578346870324402</v>
      </c>
      <c r="S119">
        <f t="shared" si="39"/>
        <v>2.2005395568309241</v>
      </c>
      <c r="T119">
        <v>3500</v>
      </c>
      <c r="U119">
        <v>1.8130053608069701</v>
      </c>
      <c r="V119">
        <f t="shared" si="43"/>
        <v>2.3889927921535401</v>
      </c>
      <c r="W119">
        <v>1500</v>
      </c>
      <c r="X119">
        <v>0.729218346834968</v>
      </c>
      <c r="Y119">
        <f t="shared" si="34"/>
        <v>2.1732429076027096</v>
      </c>
      <c r="Z119">
        <f t="shared" si="28"/>
        <v>2.2542584188623915</v>
      </c>
      <c r="AA119">
        <f t="shared" si="29"/>
        <v>0.11747889288885485</v>
      </c>
      <c r="AC119">
        <v>500</v>
      </c>
      <c r="AD119">
        <v>0.22248119167517599</v>
      </c>
      <c r="AE119">
        <f t="shared" si="40"/>
        <v>1.586659266054006</v>
      </c>
      <c r="AF119">
        <v>3500</v>
      </c>
      <c r="AG119">
        <v>1.2446823357711401</v>
      </c>
      <c r="AH119">
        <f t="shared" si="44"/>
        <v>1.650211756790763</v>
      </c>
      <c r="AI119">
        <v>1500</v>
      </c>
      <c r="AJ119">
        <v>0.55168363044686497</v>
      </c>
      <c r="AK119">
        <f t="shared" si="35"/>
        <v>1.555035629676444</v>
      </c>
      <c r="AL119">
        <f t="shared" si="32"/>
        <v>1.597302217507071</v>
      </c>
      <c r="AM119">
        <f t="shared" si="33"/>
        <v>4.8472446862567985E-2</v>
      </c>
    </row>
    <row r="120" spans="3:39" x14ac:dyDescent="0.2">
      <c r="C120">
        <v>5550</v>
      </c>
      <c r="D120">
        <v>550</v>
      </c>
      <c r="E120">
        <v>0.41450526011393601</v>
      </c>
      <c r="F120">
        <f t="shared" si="41"/>
        <v>1.030331923340128</v>
      </c>
      <c r="G120">
        <v>5550</v>
      </c>
      <c r="H120">
        <v>3550</v>
      </c>
      <c r="I120">
        <v>0.490853501226648</v>
      </c>
      <c r="J120">
        <f t="shared" si="42"/>
        <v>-0.20662536163256012</v>
      </c>
      <c r="K120">
        <v>1550</v>
      </c>
      <c r="L120">
        <v>4.35094422670739E-2</v>
      </c>
      <c r="M120">
        <f t="shared" si="36"/>
        <v>0.19664045956213988</v>
      </c>
      <c r="N120">
        <f t="shared" si="37"/>
        <v>0.3401156737565692</v>
      </c>
      <c r="O120">
        <f t="shared" si="38"/>
        <v>0.31514325925799164</v>
      </c>
      <c r="Q120">
        <v>550</v>
      </c>
      <c r="R120">
        <v>0.301417134717268</v>
      </c>
      <c r="S120">
        <f t="shared" si="39"/>
        <v>2.1961732228449478</v>
      </c>
      <c r="T120">
        <v>3550</v>
      </c>
      <c r="U120">
        <v>1.9872582204365401</v>
      </c>
      <c r="V120">
        <f t="shared" si="43"/>
        <v>2.5632456517831099</v>
      </c>
      <c r="W120">
        <v>1550</v>
      </c>
      <c r="X120">
        <v>0.74822934871098001</v>
      </c>
      <c r="Y120">
        <f t="shared" si="34"/>
        <v>2.1922539094787217</v>
      </c>
      <c r="Z120">
        <f t="shared" si="28"/>
        <v>2.3172242613689265</v>
      </c>
      <c r="AA120">
        <f t="shared" si="29"/>
        <v>0.21306978589258435</v>
      </c>
      <c r="AC120">
        <v>550</v>
      </c>
      <c r="AD120">
        <v>0.23758804803106701</v>
      </c>
      <c r="AE120">
        <f t="shared" si="40"/>
        <v>1.6017661224098971</v>
      </c>
      <c r="AF120">
        <v>3550</v>
      </c>
      <c r="AG120">
        <v>1.30567910989561</v>
      </c>
      <c r="AH120">
        <f t="shared" si="44"/>
        <v>1.7112085309152332</v>
      </c>
      <c r="AI120">
        <v>1550</v>
      </c>
      <c r="AJ120">
        <v>0.60124433447538195</v>
      </c>
      <c r="AK120">
        <f t="shared" si="35"/>
        <v>1.6045963337049609</v>
      </c>
      <c r="AL120">
        <f t="shared" si="32"/>
        <v>1.6391903290100303</v>
      </c>
      <c r="AM120">
        <f t="shared" si="33"/>
        <v>6.2385644007556661E-2</v>
      </c>
    </row>
    <row r="121" spans="3:39" x14ac:dyDescent="0.2">
      <c r="C121">
        <v>5600</v>
      </c>
      <c r="D121">
        <v>600</v>
      </c>
      <c r="E121">
        <v>0.30180105405503499</v>
      </c>
      <c r="F121">
        <f t="shared" si="41"/>
        <v>0.91762771728122694</v>
      </c>
      <c r="G121">
        <v>5600</v>
      </c>
      <c r="H121">
        <v>3600</v>
      </c>
      <c r="I121">
        <v>0.34658450803028201</v>
      </c>
      <c r="J121">
        <f t="shared" si="42"/>
        <v>-0.35089435482892611</v>
      </c>
      <c r="K121">
        <v>1600</v>
      </c>
      <c r="L121">
        <v>9.46169256335469E-2</v>
      </c>
      <c r="M121">
        <f t="shared" si="36"/>
        <v>0.24774794292861288</v>
      </c>
      <c r="N121">
        <f t="shared" si="37"/>
        <v>0.27149376846030454</v>
      </c>
      <c r="O121">
        <f t="shared" si="38"/>
        <v>0.36223970798930749</v>
      </c>
      <c r="Q121">
        <v>600</v>
      </c>
      <c r="R121">
        <v>0.281911320823311</v>
      </c>
      <c r="S121">
        <f t="shared" si="39"/>
        <v>2.176667408950991</v>
      </c>
      <c r="T121">
        <v>3600</v>
      </c>
      <c r="U121">
        <v>1.9857523778160899</v>
      </c>
      <c r="V121">
        <f t="shared" si="43"/>
        <v>2.5617398091626598</v>
      </c>
      <c r="W121">
        <v>1600</v>
      </c>
      <c r="X121">
        <v>0.78426711061582399</v>
      </c>
      <c r="Y121">
        <f t="shared" si="34"/>
        <v>2.2282916713835657</v>
      </c>
      <c r="Z121">
        <f t="shared" si="28"/>
        <v>2.3222329631657388</v>
      </c>
      <c r="AA121">
        <f t="shared" si="29"/>
        <v>0.20901892995006802</v>
      </c>
      <c r="AC121">
        <v>600</v>
      </c>
      <c r="AD121">
        <v>0.26378155267532299</v>
      </c>
      <c r="AE121">
        <f t="shared" si="40"/>
        <v>1.6279596270541532</v>
      </c>
      <c r="AF121">
        <v>3600</v>
      </c>
      <c r="AG121">
        <v>1.2626579426384199</v>
      </c>
      <c r="AH121">
        <f t="shared" si="44"/>
        <v>1.6681873636580429</v>
      </c>
      <c r="AI121">
        <v>1600</v>
      </c>
      <c r="AJ121">
        <v>0.68018265038067405</v>
      </c>
      <c r="AK121">
        <f t="shared" si="35"/>
        <v>1.683534649610253</v>
      </c>
      <c r="AL121">
        <f t="shared" si="32"/>
        <v>1.659893880107483</v>
      </c>
      <c r="AM121">
        <f t="shared" si="33"/>
        <v>2.8700734922303045E-2</v>
      </c>
    </row>
    <row r="122" spans="3:39" x14ac:dyDescent="0.2">
      <c r="C122">
        <v>5650</v>
      </c>
      <c r="D122">
        <v>650</v>
      </c>
      <c r="E122">
        <v>0.27449441905032601</v>
      </c>
      <c r="F122">
        <f t="shared" si="41"/>
        <v>0.89032108227651796</v>
      </c>
      <c r="G122">
        <v>5650</v>
      </c>
      <c r="H122">
        <v>3650</v>
      </c>
      <c r="I122">
        <v>0.50297292823235595</v>
      </c>
      <c r="J122">
        <f t="shared" si="42"/>
        <v>-0.19450593462685217</v>
      </c>
      <c r="K122">
        <v>1650</v>
      </c>
      <c r="L122">
        <v>2.0546503764203101E-2</v>
      </c>
      <c r="M122">
        <f t="shared" si="36"/>
        <v>0.17367752105926909</v>
      </c>
      <c r="N122">
        <f t="shared" si="37"/>
        <v>0.28983088956964492</v>
      </c>
      <c r="O122">
        <f t="shared" si="38"/>
        <v>0.24687528420602423</v>
      </c>
      <c r="Q122">
        <v>650</v>
      </c>
      <c r="R122">
        <v>0.40008132769263099</v>
      </c>
      <c r="S122">
        <f t="shared" si="39"/>
        <v>2.2948374158203109</v>
      </c>
      <c r="T122">
        <v>3650</v>
      </c>
      <c r="U122">
        <v>1.91966984462608</v>
      </c>
      <c r="V122">
        <f t="shared" si="43"/>
        <v>2.4956572759726496</v>
      </c>
      <c r="W122">
        <v>1650</v>
      </c>
      <c r="X122">
        <v>0.79593346670021603</v>
      </c>
      <c r="Y122">
        <f t="shared" si="34"/>
        <v>2.2399580274679578</v>
      </c>
      <c r="Z122">
        <f t="shared" si="28"/>
        <v>2.3434842397536393</v>
      </c>
      <c r="AA122">
        <f t="shared" si="29"/>
        <v>0.13461207795204055</v>
      </c>
      <c r="AC122">
        <v>650</v>
      </c>
      <c r="AD122">
        <v>0.29020596558213901</v>
      </c>
      <c r="AE122">
        <f t="shared" si="40"/>
        <v>1.6543840399609691</v>
      </c>
      <c r="AF122">
        <v>3650</v>
      </c>
      <c r="AG122">
        <v>1.19683247444011</v>
      </c>
      <c r="AH122">
        <f t="shared" si="44"/>
        <v>1.6023618954597332</v>
      </c>
      <c r="AI122">
        <v>1650</v>
      </c>
      <c r="AJ122">
        <v>0.70106246633983005</v>
      </c>
      <c r="AK122">
        <f t="shared" si="35"/>
        <v>1.7044144655694091</v>
      </c>
      <c r="AL122">
        <f t="shared" si="32"/>
        <v>1.6537201336633707</v>
      </c>
      <c r="AM122">
        <f t="shared" si="33"/>
        <v>5.1029524249953322E-2</v>
      </c>
    </row>
    <row r="123" spans="3:39" x14ac:dyDescent="0.2">
      <c r="C123">
        <v>5700</v>
      </c>
      <c r="D123">
        <v>700</v>
      </c>
      <c r="E123">
        <v>0.24199469752556399</v>
      </c>
      <c r="F123">
        <f t="shared" si="41"/>
        <v>0.85782136075175597</v>
      </c>
      <c r="G123">
        <v>5700</v>
      </c>
      <c r="H123">
        <v>3700</v>
      </c>
      <c r="I123">
        <v>0.75526080077303803</v>
      </c>
      <c r="J123">
        <f t="shared" si="42"/>
        <v>5.7781937913829906E-2</v>
      </c>
      <c r="K123">
        <v>1700</v>
      </c>
      <c r="L123">
        <v>2.29753516613928E-2</v>
      </c>
      <c r="M123">
        <f t="shared" si="36"/>
        <v>0.17610636895645879</v>
      </c>
      <c r="N123">
        <f t="shared" si="37"/>
        <v>0.36390322254068153</v>
      </c>
      <c r="O123">
        <f t="shared" si="38"/>
        <v>9.3341919510084595E-2</v>
      </c>
      <c r="Q123">
        <v>700</v>
      </c>
      <c r="R123">
        <v>0.46721303133939601</v>
      </c>
      <c r="S123">
        <f t="shared" si="39"/>
        <v>2.361969119467076</v>
      </c>
      <c r="T123">
        <v>3700</v>
      </c>
      <c r="U123">
        <v>2.0597552464088298</v>
      </c>
      <c r="V123">
        <f t="shared" si="43"/>
        <v>2.6357426777553998</v>
      </c>
      <c r="W123">
        <v>1700</v>
      </c>
      <c r="X123">
        <v>0.81709217860798999</v>
      </c>
      <c r="Y123">
        <f t="shared" si="34"/>
        <v>2.2611167393757317</v>
      </c>
      <c r="Z123">
        <f t="shared" si="28"/>
        <v>2.4196095121994023</v>
      </c>
      <c r="AA123">
        <f t="shared" si="29"/>
        <v>0.19385035357838365</v>
      </c>
      <c r="AC123">
        <v>700</v>
      </c>
      <c r="AD123">
        <v>0.32137491236094001</v>
      </c>
      <c r="AE123">
        <f t="shared" si="40"/>
        <v>1.6855529867397701</v>
      </c>
      <c r="AF123">
        <v>3700</v>
      </c>
      <c r="AG123">
        <v>1.2714189203659201</v>
      </c>
      <c r="AH123">
        <f t="shared" si="44"/>
        <v>1.6769483413855433</v>
      </c>
      <c r="AI123">
        <v>1700</v>
      </c>
      <c r="AJ123">
        <v>0.70049984461985504</v>
      </c>
      <c r="AK123">
        <f t="shared" si="35"/>
        <v>1.7038518438494341</v>
      </c>
      <c r="AL123">
        <f t="shared" si="32"/>
        <v>1.6887843906582491</v>
      </c>
      <c r="AM123">
        <f t="shared" si="33"/>
        <v>1.3739763086364213E-2</v>
      </c>
    </row>
    <row r="124" spans="3:39" x14ac:dyDescent="0.2">
      <c r="C124">
        <v>5750</v>
      </c>
      <c r="D124">
        <v>750</v>
      </c>
      <c r="E124">
        <v>0.238390322481734</v>
      </c>
      <c r="F124">
        <f t="shared" si="41"/>
        <v>0.85421698570792592</v>
      </c>
      <c r="G124">
        <v>5750</v>
      </c>
      <c r="H124">
        <v>3750</v>
      </c>
      <c r="I124">
        <v>0.62858754013469498</v>
      </c>
      <c r="J124">
        <f t="shared" si="42"/>
        <v>-6.8891322724513149E-2</v>
      </c>
      <c r="K124">
        <v>1750</v>
      </c>
      <c r="L124">
        <v>1.7640747980807399E-2</v>
      </c>
      <c r="M124">
        <f t="shared" si="36"/>
        <v>0.17077176527587337</v>
      </c>
      <c r="N124">
        <f t="shared" si="37"/>
        <v>0.31869914275309535</v>
      </c>
      <c r="O124">
        <f t="shared" si="38"/>
        <v>0.16146861124748116</v>
      </c>
      <c r="Q124">
        <v>750</v>
      </c>
      <c r="R124">
        <v>0.50321880244178396</v>
      </c>
      <c r="S124">
        <f t="shared" si="39"/>
        <v>2.397974890569464</v>
      </c>
      <c r="T124">
        <v>3750</v>
      </c>
      <c r="U124">
        <v>2.0986070898260798</v>
      </c>
      <c r="V124">
        <f t="shared" si="43"/>
        <v>2.6745945211726498</v>
      </c>
      <c r="W124">
        <v>1750</v>
      </c>
      <c r="X124">
        <v>0.78601156881732903</v>
      </c>
      <c r="Y124">
        <f t="shared" si="34"/>
        <v>2.2300361295850708</v>
      </c>
      <c r="Z124">
        <f t="shared" si="28"/>
        <v>2.4342018471090614</v>
      </c>
      <c r="AA124">
        <f t="shared" si="29"/>
        <v>0.2244823716192994</v>
      </c>
      <c r="AC124">
        <v>750</v>
      </c>
      <c r="AD124">
        <v>0.360242516415404</v>
      </c>
      <c r="AE124">
        <f t="shared" si="40"/>
        <v>1.724420590794234</v>
      </c>
      <c r="AF124">
        <v>3750</v>
      </c>
      <c r="AG124">
        <v>1.2387588782821699</v>
      </c>
      <c r="AH124">
        <f t="shared" si="44"/>
        <v>1.6442882993017931</v>
      </c>
      <c r="AI124">
        <v>1750</v>
      </c>
      <c r="AJ124">
        <v>0.66104164068528704</v>
      </c>
      <c r="AK124">
        <f t="shared" si="35"/>
        <v>1.664393639914866</v>
      </c>
      <c r="AL124">
        <f t="shared" si="32"/>
        <v>1.6777008433369645</v>
      </c>
      <c r="AM124">
        <f t="shared" si="33"/>
        <v>4.1690613837471989E-2</v>
      </c>
    </row>
    <row r="125" spans="3:39" x14ac:dyDescent="0.2">
      <c r="C125">
        <v>5800</v>
      </c>
      <c r="D125">
        <v>800</v>
      </c>
      <c r="E125">
        <v>0.20011652626710999</v>
      </c>
      <c r="F125">
        <f t="shared" si="41"/>
        <v>0.81594318949330191</v>
      </c>
      <c r="G125">
        <v>5800</v>
      </c>
      <c r="H125">
        <v>3800</v>
      </c>
      <c r="I125">
        <v>0.57818519094779997</v>
      </c>
      <c r="J125">
        <f t="shared" si="42"/>
        <v>-0.11929367191140816</v>
      </c>
      <c r="K125">
        <v>1800</v>
      </c>
      <c r="L125">
        <v>1.3994075669226599E-2</v>
      </c>
      <c r="M125">
        <f t="shared" si="36"/>
        <v>0.16712509296429257</v>
      </c>
      <c r="N125">
        <f t="shared" si="37"/>
        <v>0.28792487018206209</v>
      </c>
      <c r="O125">
        <f t="shared" si="38"/>
        <v>0.17566398712918574</v>
      </c>
      <c r="Q125">
        <v>800</v>
      </c>
      <c r="R125">
        <v>0.55319562441813497</v>
      </c>
      <c r="S125">
        <f t="shared" si="39"/>
        <v>2.447951712545815</v>
      </c>
      <c r="T125">
        <v>3800</v>
      </c>
      <c r="U125">
        <v>2.01547221450073</v>
      </c>
      <c r="V125">
        <f t="shared" si="43"/>
        <v>2.5914596458472996</v>
      </c>
      <c r="W125">
        <v>1800</v>
      </c>
      <c r="X125">
        <v>0.76305735055092105</v>
      </c>
      <c r="Y125">
        <f t="shared" si="34"/>
        <v>2.2070819113186628</v>
      </c>
      <c r="Z125">
        <f t="shared" si="28"/>
        <v>2.4154977565705926</v>
      </c>
      <c r="AA125">
        <f t="shared" si="29"/>
        <v>0.19423312061585443</v>
      </c>
      <c r="AC125">
        <v>800</v>
      </c>
      <c r="AD125">
        <v>0.37508938746008202</v>
      </c>
      <c r="AE125">
        <f t="shared" si="40"/>
        <v>1.7392674618389121</v>
      </c>
      <c r="AF125">
        <v>3800</v>
      </c>
      <c r="AG125">
        <v>1.21035930838462</v>
      </c>
      <c r="AH125">
        <f t="shared" si="44"/>
        <v>1.6158887294042432</v>
      </c>
      <c r="AI125">
        <v>1800</v>
      </c>
      <c r="AJ125">
        <v>0.59790329486597404</v>
      </c>
      <c r="AK125">
        <f t="shared" si="35"/>
        <v>1.6012552940955529</v>
      </c>
      <c r="AL125">
        <f t="shared" si="32"/>
        <v>1.6521371617795697</v>
      </c>
      <c r="AM125">
        <f t="shared" si="33"/>
        <v>7.5810957311965979E-2</v>
      </c>
    </row>
    <row r="126" spans="3:39" x14ac:dyDescent="0.2">
      <c r="C126">
        <v>5850</v>
      </c>
      <c r="D126">
        <v>850</v>
      </c>
      <c r="E126">
        <v>0.31520092399871003</v>
      </c>
      <c r="F126">
        <f t="shared" si="41"/>
        <v>0.93102758722490198</v>
      </c>
      <c r="G126">
        <v>5850</v>
      </c>
      <c r="H126">
        <v>3850</v>
      </c>
      <c r="I126">
        <v>0.43431914278823702</v>
      </c>
      <c r="J126">
        <f t="shared" si="42"/>
        <v>-0.2631597200709711</v>
      </c>
      <c r="K126">
        <v>1850</v>
      </c>
      <c r="L126">
        <v>9.3619445106611604E-2</v>
      </c>
      <c r="M126">
        <f t="shared" si="36"/>
        <v>0.24675046240167758</v>
      </c>
      <c r="N126">
        <f t="shared" si="37"/>
        <v>0.30487277651853617</v>
      </c>
      <c r="O126">
        <f t="shared" si="38"/>
        <v>0.31601553086592465</v>
      </c>
      <c r="Q126">
        <v>850</v>
      </c>
      <c r="R126">
        <v>0.53609503499921496</v>
      </c>
      <c r="S126">
        <f t="shared" si="39"/>
        <v>2.430851123126895</v>
      </c>
      <c r="T126">
        <v>3850</v>
      </c>
      <c r="U126">
        <v>2.00024709076314</v>
      </c>
      <c r="V126">
        <f t="shared" si="43"/>
        <v>2.5762345221097096</v>
      </c>
      <c r="W126">
        <v>1850</v>
      </c>
      <c r="X126">
        <v>0.79471425046914401</v>
      </c>
      <c r="Y126">
        <f t="shared" si="34"/>
        <v>2.2387388112368858</v>
      </c>
      <c r="Z126">
        <f t="shared" si="28"/>
        <v>2.4152748188244968</v>
      </c>
      <c r="AA126">
        <f t="shared" si="29"/>
        <v>0.16928616203393251</v>
      </c>
      <c r="AC126">
        <v>850</v>
      </c>
      <c r="AD126">
        <v>0.36037771418676501</v>
      </c>
      <c r="AE126">
        <f t="shared" si="40"/>
        <v>1.7245557885655951</v>
      </c>
      <c r="AF126">
        <v>3850</v>
      </c>
      <c r="AG126">
        <v>1.1987443458518801</v>
      </c>
      <c r="AH126">
        <f t="shared" si="44"/>
        <v>1.6042737668715032</v>
      </c>
      <c r="AI126">
        <v>1850</v>
      </c>
      <c r="AJ126">
        <v>0.60966355011254303</v>
      </c>
      <c r="AK126">
        <f t="shared" si="35"/>
        <v>1.6130155493421219</v>
      </c>
      <c r="AL126">
        <f t="shared" si="32"/>
        <v>1.6472817015930736</v>
      </c>
      <c r="AM126">
        <f t="shared" si="33"/>
        <v>6.7063910400964086E-2</v>
      </c>
    </row>
    <row r="127" spans="3:39" x14ac:dyDescent="0.2">
      <c r="C127">
        <v>5900</v>
      </c>
      <c r="D127">
        <v>900</v>
      </c>
      <c r="E127">
        <v>0.23194398734344501</v>
      </c>
      <c r="F127">
        <f t="shared" si="41"/>
        <v>0.84777065056963696</v>
      </c>
      <c r="G127">
        <v>5900</v>
      </c>
      <c r="H127">
        <v>3900</v>
      </c>
      <c r="I127">
        <v>0.40736495650566701</v>
      </c>
      <c r="J127">
        <f t="shared" si="42"/>
        <v>-0.29011390635354112</v>
      </c>
      <c r="K127">
        <v>1900</v>
      </c>
      <c r="L127">
        <v>0.10964454898560599</v>
      </c>
      <c r="M127">
        <f t="shared" si="36"/>
        <v>0.262775566280672</v>
      </c>
      <c r="N127">
        <f t="shared" si="37"/>
        <v>0.27347743683225595</v>
      </c>
      <c r="O127">
        <f t="shared" si="38"/>
        <v>0.31069325697565287</v>
      </c>
      <c r="Q127">
        <v>900</v>
      </c>
      <c r="R127">
        <v>0.59417695227715195</v>
      </c>
      <c r="S127">
        <f t="shared" si="39"/>
        <v>2.4889330404048318</v>
      </c>
      <c r="T127">
        <v>3900</v>
      </c>
      <c r="U127">
        <v>2.1199564605533898</v>
      </c>
      <c r="V127">
        <f t="shared" si="43"/>
        <v>2.6959438918999599</v>
      </c>
      <c r="W127">
        <v>1900</v>
      </c>
      <c r="X127">
        <v>0.80305383354231996</v>
      </c>
      <c r="Y127">
        <f t="shared" si="34"/>
        <v>2.2470783943100616</v>
      </c>
      <c r="Z127">
        <f t="shared" si="28"/>
        <v>2.4773184422049508</v>
      </c>
      <c r="AA127">
        <f t="shared" si="29"/>
        <v>0.22465803546760851</v>
      </c>
      <c r="AC127">
        <v>900</v>
      </c>
      <c r="AD127">
        <v>0.419015512616145</v>
      </c>
      <c r="AE127">
        <f t="shared" si="40"/>
        <v>1.7831935869949751</v>
      </c>
      <c r="AF127">
        <v>3900</v>
      </c>
      <c r="AG127">
        <v>1.1836556566296601</v>
      </c>
      <c r="AH127">
        <f t="shared" si="44"/>
        <v>1.5891850776492831</v>
      </c>
      <c r="AI127">
        <v>1900</v>
      </c>
      <c r="AJ127">
        <v>0.67391608600883102</v>
      </c>
      <c r="AK127">
        <f t="shared" si="35"/>
        <v>1.6772680852384099</v>
      </c>
      <c r="AL127">
        <f t="shared" si="32"/>
        <v>1.6832155832942226</v>
      </c>
      <c r="AM127">
        <f t="shared" si="33"/>
        <v>9.7140902685106292E-2</v>
      </c>
    </row>
    <row r="128" spans="3:39" x14ac:dyDescent="0.2">
      <c r="C128">
        <v>5950</v>
      </c>
      <c r="D128">
        <v>950</v>
      </c>
      <c r="E128">
        <v>0.18803750886429699</v>
      </c>
      <c r="F128">
        <f t="shared" si="41"/>
        <v>0.80386417209048888</v>
      </c>
      <c r="G128">
        <v>5950</v>
      </c>
      <c r="H128">
        <v>3950</v>
      </c>
      <c r="I128">
        <v>0.24090737453310401</v>
      </c>
      <c r="J128">
        <f t="shared" si="42"/>
        <v>-0.45657148832610411</v>
      </c>
      <c r="K128">
        <v>1950</v>
      </c>
      <c r="L128">
        <v>0.18462965548292301</v>
      </c>
      <c r="M128">
        <f t="shared" si="36"/>
        <v>0.33776067277798899</v>
      </c>
      <c r="N128">
        <f t="shared" si="37"/>
        <v>0.22835111884745793</v>
      </c>
      <c r="O128">
        <f t="shared" si="38"/>
        <v>0.42207846174920283</v>
      </c>
      <c r="Q128">
        <v>950</v>
      </c>
      <c r="R128">
        <v>0.71181998642095901</v>
      </c>
      <c r="S128">
        <f t="shared" si="39"/>
        <v>2.6065760745486388</v>
      </c>
      <c r="T128">
        <v>3950</v>
      </c>
      <c r="U128">
        <v>2.05424530693882</v>
      </c>
      <c r="V128">
        <f t="shared" si="43"/>
        <v>2.6302327382853896</v>
      </c>
      <c r="W128">
        <v>1950</v>
      </c>
      <c r="X128">
        <v>0.91549636615002505</v>
      </c>
      <c r="Y128">
        <f t="shared" si="34"/>
        <v>2.3595209269177668</v>
      </c>
      <c r="Z128">
        <f t="shared" si="28"/>
        <v>2.5321099132505984</v>
      </c>
      <c r="AA128">
        <f t="shared" si="29"/>
        <v>0.14993374565898823</v>
      </c>
      <c r="AC128">
        <v>950</v>
      </c>
      <c r="AD128">
        <v>0.48455261945534001</v>
      </c>
      <c r="AE128">
        <f t="shared" si="40"/>
        <v>1.8487306938341701</v>
      </c>
      <c r="AF128">
        <v>3950</v>
      </c>
      <c r="AG128">
        <v>1.2396538117392599</v>
      </c>
      <c r="AH128">
        <f t="shared" si="44"/>
        <v>1.6451832327588831</v>
      </c>
      <c r="AI128">
        <v>1950</v>
      </c>
      <c r="AJ128">
        <v>0.72313765763212101</v>
      </c>
      <c r="AK128">
        <f t="shared" si="35"/>
        <v>1.7264896568617001</v>
      </c>
      <c r="AL128">
        <f t="shared" si="32"/>
        <v>1.740134527818251</v>
      </c>
      <c r="AM128">
        <f t="shared" si="33"/>
        <v>0.10245745021771022</v>
      </c>
    </row>
    <row r="129" spans="3:39" x14ac:dyDescent="0.2">
      <c r="C129">
        <v>6000</v>
      </c>
      <c r="D129">
        <v>1000</v>
      </c>
      <c r="E129">
        <v>0.18408308693081801</v>
      </c>
      <c r="F129">
        <f t="shared" si="41"/>
        <v>0.79990975015700994</v>
      </c>
      <c r="G129">
        <v>6000</v>
      </c>
      <c r="H129">
        <v>4000</v>
      </c>
      <c r="I129">
        <v>0.17153082438648801</v>
      </c>
      <c r="J129">
        <f t="shared" si="42"/>
        <v>-0.52594803847272009</v>
      </c>
      <c r="K129">
        <v>2000</v>
      </c>
      <c r="L129">
        <v>0.12500198774850299</v>
      </c>
      <c r="M129">
        <f t="shared" si="36"/>
        <v>0.27813300504356897</v>
      </c>
      <c r="N129">
        <f t="shared" si="37"/>
        <v>0.1840315722426196</v>
      </c>
      <c r="O129">
        <f t="shared" si="38"/>
        <v>0.43960890017549964</v>
      </c>
      <c r="Q129">
        <v>1000</v>
      </c>
      <c r="R129">
        <v>0.80293643928022995</v>
      </c>
      <c r="S129">
        <f t="shared" si="39"/>
        <v>2.6976925274079098</v>
      </c>
      <c r="T129">
        <v>4000</v>
      </c>
      <c r="U129">
        <v>1.9802829179747199</v>
      </c>
      <c r="V129">
        <f t="shared" si="43"/>
        <v>2.5562703493212897</v>
      </c>
      <c r="W129">
        <v>2000</v>
      </c>
      <c r="X129">
        <v>0.87430507750057795</v>
      </c>
      <c r="Y129">
        <f t="shared" si="34"/>
        <v>2.3183296382683198</v>
      </c>
      <c r="Z129">
        <f t="shared" si="28"/>
        <v>2.524097504999173</v>
      </c>
      <c r="AA129">
        <f t="shared" si="29"/>
        <v>0.19171689896280808</v>
      </c>
      <c r="AC129">
        <v>1000</v>
      </c>
      <c r="AD129">
        <v>0.525079866773277</v>
      </c>
      <c r="AE129">
        <f t="shared" si="40"/>
        <v>1.8892579411521071</v>
      </c>
      <c r="AF129">
        <v>4000</v>
      </c>
      <c r="AG129">
        <v>1.2028961922485599</v>
      </c>
      <c r="AH129">
        <f t="shared" si="44"/>
        <v>1.6084256132681829</v>
      </c>
      <c r="AI129">
        <v>2000</v>
      </c>
      <c r="AJ129">
        <v>0.69935571107263905</v>
      </c>
      <c r="AK129">
        <f t="shared" si="35"/>
        <v>1.7027077103022181</v>
      </c>
      <c r="AL129">
        <f t="shared" si="32"/>
        <v>1.7334637549075029</v>
      </c>
      <c r="AM129">
        <f t="shared" si="33"/>
        <v>0.14292008188493902</v>
      </c>
    </row>
    <row r="130" spans="3:39" x14ac:dyDescent="0.2">
      <c r="C130">
        <v>6050</v>
      </c>
      <c r="D130">
        <v>1050</v>
      </c>
      <c r="E130">
        <v>0.20581635941798901</v>
      </c>
      <c r="F130">
        <f t="shared" si="41"/>
        <v>0.82164302264418099</v>
      </c>
      <c r="G130">
        <v>6050</v>
      </c>
      <c r="H130">
        <v>4050</v>
      </c>
      <c r="I130">
        <v>0.15283475831445301</v>
      </c>
      <c r="J130">
        <f t="shared" si="42"/>
        <v>-0.54464410454475509</v>
      </c>
      <c r="K130">
        <v>2050</v>
      </c>
      <c r="L130">
        <v>0.164186953068895</v>
      </c>
      <c r="M130">
        <f t="shared" si="36"/>
        <v>0.31731797036396098</v>
      </c>
      <c r="N130">
        <f t="shared" si="37"/>
        <v>0.19810562948779564</v>
      </c>
      <c r="O130">
        <f t="shared" si="38"/>
        <v>0.46879315548822864</v>
      </c>
      <c r="Q130">
        <v>1050</v>
      </c>
      <c r="R130">
        <v>0.86627612015074795</v>
      </c>
      <c r="S130">
        <f t="shared" si="39"/>
        <v>2.761032208278428</v>
      </c>
      <c r="T130">
        <v>4050</v>
      </c>
      <c r="U130">
        <v>2.07817050163038</v>
      </c>
      <c r="V130">
        <f t="shared" si="43"/>
        <v>2.6541579329769496</v>
      </c>
      <c r="W130">
        <v>2050</v>
      </c>
      <c r="X130">
        <v>0.83638582354753199</v>
      </c>
      <c r="Y130">
        <f t="shared" si="34"/>
        <v>2.2804103843152737</v>
      </c>
      <c r="Z130">
        <f t="shared" si="28"/>
        <v>2.5652001751902174</v>
      </c>
      <c r="AA130">
        <f t="shared" si="29"/>
        <v>0.25235777463801179</v>
      </c>
      <c r="AC130">
        <v>1050</v>
      </c>
      <c r="AD130">
        <v>0.55626225866146095</v>
      </c>
      <c r="AE130">
        <f t="shared" si="40"/>
        <v>1.920440333040291</v>
      </c>
      <c r="AF130">
        <v>4050</v>
      </c>
      <c r="AG130">
        <v>1.2286018316040901</v>
      </c>
      <c r="AH130">
        <f t="shared" si="44"/>
        <v>1.6341312526237131</v>
      </c>
      <c r="AI130">
        <v>2050</v>
      </c>
      <c r="AJ130">
        <v>0.67324497663294902</v>
      </c>
      <c r="AK130">
        <f t="shared" si="35"/>
        <v>1.6765969758625281</v>
      </c>
      <c r="AL130">
        <f t="shared" si="32"/>
        <v>1.7437228538421774</v>
      </c>
      <c r="AM130">
        <f t="shared" si="33"/>
        <v>0.15450771826401005</v>
      </c>
    </row>
    <row r="131" spans="3:39" x14ac:dyDescent="0.2">
      <c r="C131">
        <v>6100</v>
      </c>
      <c r="D131">
        <v>1100</v>
      </c>
      <c r="E131">
        <v>0.34009263843603599</v>
      </c>
      <c r="F131">
        <f t="shared" si="41"/>
        <v>0.95591930166222794</v>
      </c>
      <c r="G131">
        <v>6100</v>
      </c>
      <c r="H131">
        <v>4100</v>
      </c>
      <c r="I131">
        <v>0.22942125546452199</v>
      </c>
      <c r="J131">
        <f t="shared" si="42"/>
        <v>-0.46805760739468616</v>
      </c>
      <c r="K131">
        <v>2100</v>
      </c>
      <c r="L131">
        <v>0.104411469422985</v>
      </c>
      <c r="M131">
        <f t="shared" si="36"/>
        <v>0.25754248671805097</v>
      </c>
      <c r="N131">
        <f t="shared" si="37"/>
        <v>0.24846806032853089</v>
      </c>
      <c r="O131">
        <f t="shared" si="38"/>
        <v>0.4446753204982507</v>
      </c>
      <c r="Q131">
        <v>1100</v>
      </c>
      <c r="R131">
        <v>0.862345724156381</v>
      </c>
      <c r="S131">
        <f t="shared" si="39"/>
        <v>2.7571018122840609</v>
      </c>
      <c r="T131">
        <v>4100</v>
      </c>
      <c r="U131">
        <v>1.9628679330882099</v>
      </c>
      <c r="V131">
        <f t="shared" si="43"/>
        <v>2.53885536443478</v>
      </c>
      <c r="W131">
        <v>2100</v>
      </c>
      <c r="X131">
        <v>0.80181068199814798</v>
      </c>
      <c r="Y131">
        <f t="shared" si="34"/>
        <v>2.2458352427658896</v>
      </c>
      <c r="Z131">
        <f t="shared" si="28"/>
        <v>2.5139308064949102</v>
      </c>
      <c r="AA131">
        <f t="shared" si="29"/>
        <v>0.25654298171669637</v>
      </c>
      <c r="AC131">
        <v>1100</v>
      </c>
      <c r="AD131">
        <v>0.52002723631516701</v>
      </c>
      <c r="AE131">
        <f t="shared" si="40"/>
        <v>1.8842053106939971</v>
      </c>
      <c r="AF131">
        <v>4100</v>
      </c>
      <c r="AG131">
        <v>1.13141373418961</v>
      </c>
      <c r="AH131">
        <f t="shared" si="44"/>
        <v>1.536943155209233</v>
      </c>
      <c r="AI131">
        <v>2100</v>
      </c>
      <c r="AJ131">
        <v>0.64647370448845298</v>
      </c>
      <c r="AK131">
        <f t="shared" si="35"/>
        <v>1.6498257037180319</v>
      </c>
      <c r="AL131">
        <f t="shared" si="32"/>
        <v>1.6903247232070875</v>
      </c>
      <c r="AM131">
        <f t="shared" si="33"/>
        <v>0.17713802271861986</v>
      </c>
    </row>
    <row r="132" spans="3:39" x14ac:dyDescent="0.2">
      <c r="C132">
        <v>6150</v>
      </c>
      <c r="D132">
        <v>1150</v>
      </c>
      <c r="E132">
        <v>0.54306401927644798</v>
      </c>
      <c r="F132">
        <f t="shared" si="41"/>
        <v>1.1588906825026399</v>
      </c>
      <c r="G132">
        <v>6150</v>
      </c>
      <c r="H132">
        <v>4150</v>
      </c>
      <c r="I132">
        <v>0.113529484596578</v>
      </c>
      <c r="J132">
        <f t="shared" si="42"/>
        <v>-0.58394937826263016</v>
      </c>
      <c r="K132">
        <v>2150</v>
      </c>
      <c r="L132">
        <v>9.2236690729525894E-2</v>
      </c>
      <c r="M132">
        <f t="shared" si="36"/>
        <v>0.24536770802459187</v>
      </c>
      <c r="N132">
        <f t="shared" si="37"/>
        <v>0.27343633742153389</v>
      </c>
      <c r="O132">
        <f t="shared" si="38"/>
        <v>0.58403041039165438</v>
      </c>
      <c r="Q132">
        <v>1150</v>
      </c>
      <c r="R132">
        <v>0.89510225233053797</v>
      </c>
      <c r="S132">
        <f t="shared" si="39"/>
        <v>2.7898583404582178</v>
      </c>
      <c r="T132">
        <v>4150</v>
      </c>
      <c r="U132">
        <v>1.85495362671418</v>
      </c>
      <c r="V132">
        <f t="shared" si="43"/>
        <v>2.4309410580607498</v>
      </c>
      <c r="W132">
        <v>2150</v>
      </c>
      <c r="X132">
        <v>0.77645028957129303</v>
      </c>
      <c r="Y132">
        <f t="shared" si="34"/>
        <v>2.220474850339035</v>
      </c>
      <c r="Z132">
        <f t="shared" si="28"/>
        <v>2.4804247496193343</v>
      </c>
      <c r="AA132">
        <f t="shared" si="29"/>
        <v>0.2878990560991373</v>
      </c>
      <c r="AC132">
        <v>1150</v>
      </c>
      <c r="AD132">
        <v>0.54721116884487497</v>
      </c>
      <c r="AE132">
        <f t="shared" si="40"/>
        <v>1.911389243223705</v>
      </c>
      <c r="AF132">
        <v>4150</v>
      </c>
      <c r="AG132">
        <v>1.1419946761273501</v>
      </c>
      <c r="AH132">
        <f t="shared" si="44"/>
        <v>1.5475240971469733</v>
      </c>
      <c r="AI132">
        <v>2150</v>
      </c>
      <c r="AJ132">
        <v>0.62372359886523498</v>
      </c>
      <c r="AK132">
        <f t="shared" si="35"/>
        <v>1.6270755980948139</v>
      </c>
      <c r="AL132">
        <f t="shared" si="32"/>
        <v>1.6953296461551641</v>
      </c>
      <c r="AM132">
        <f t="shared" si="33"/>
        <v>0.19129407319577041</v>
      </c>
    </row>
    <row r="133" spans="3:39" x14ac:dyDescent="0.2">
      <c r="C133">
        <v>6200</v>
      </c>
      <c r="D133">
        <v>1200</v>
      </c>
      <c r="E133">
        <v>0.80865998005996997</v>
      </c>
      <c r="F133">
        <f t="shared" si="41"/>
        <v>1.424486643286162</v>
      </c>
      <c r="G133">
        <v>6200</v>
      </c>
      <c r="H133">
        <v>4200</v>
      </c>
      <c r="I133">
        <v>0.143808801850626</v>
      </c>
      <c r="J133">
        <f t="shared" si="42"/>
        <v>-0.55367006100858207</v>
      </c>
      <c r="K133">
        <v>2200</v>
      </c>
      <c r="L133">
        <v>5.5204107646923302E-2</v>
      </c>
      <c r="M133">
        <f>$M$89+L133</f>
        <v>0.20833512494198927</v>
      </c>
      <c r="N133">
        <f t="shared" si="37"/>
        <v>0.35971723573985642</v>
      </c>
      <c r="O133">
        <f t="shared" si="38"/>
        <v>0.68276215671904272</v>
      </c>
      <c r="Q133">
        <v>1200</v>
      </c>
      <c r="R133">
        <v>1.0616102959325699</v>
      </c>
      <c r="S133">
        <f t="shared" si="39"/>
        <v>2.9563663840602499</v>
      </c>
      <c r="T133">
        <v>4200</v>
      </c>
      <c r="U133">
        <v>1.96057074827515</v>
      </c>
      <c r="V133">
        <f t="shared" si="43"/>
        <v>2.5365581796217196</v>
      </c>
      <c r="W133">
        <v>2200</v>
      </c>
      <c r="X133">
        <v>0.92682927057841102</v>
      </c>
      <c r="Y133">
        <f t="shared" si="34"/>
        <v>2.3708538313461527</v>
      </c>
      <c r="Z133">
        <f t="shared" si="28"/>
        <v>2.6212594650093739</v>
      </c>
      <c r="AA133">
        <f t="shared" si="29"/>
        <v>0.30180617647123342</v>
      </c>
      <c r="AC133">
        <v>1200</v>
      </c>
      <c r="AD133">
        <v>0.54556772339118298</v>
      </c>
      <c r="AE133">
        <f t="shared" si="40"/>
        <v>1.9097457977700132</v>
      </c>
      <c r="AF133">
        <v>4200</v>
      </c>
      <c r="AG133">
        <v>1.1386397558354899</v>
      </c>
      <c r="AH133">
        <f t="shared" si="44"/>
        <v>1.5441691768551129</v>
      </c>
      <c r="AI133">
        <v>2200</v>
      </c>
      <c r="AJ133">
        <v>0.65640437387372097</v>
      </c>
      <c r="AK133">
        <f t="shared" si="35"/>
        <v>1.6597563731033</v>
      </c>
      <c r="AL133">
        <f t="shared" si="32"/>
        <v>1.7045571159094752</v>
      </c>
      <c r="AM133">
        <f t="shared" si="33"/>
        <v>0.18686063351299539</v>
      </c>
    </row>
    <row r="134" spans="3:39" x14ac:dyDescent="0.2">
      <c r="C134">
        <v>6250</v>
      </c>
      <c r="D134">
        <v>1250</v>
      </c>
      <c r="E134">
        <v>0.53675020721920497</v>
      </c>
      <c r="F134">
        <f t="shared" si="41"/>
        <v>1.1525768704453969</v>
      </c>
      <c r="G134">
        <v>6250</v>
      </c>
      <c r="H134">
        <v>4250</v>
      </c>
      <c r="I134">
        <v>0.100602751855567</v>
      </c>
      <c r="J134">
        <f t="shared" si="42"/>
        <v>-0.59687611100364113</v>
      </c>
      <c r="K134">
        <v>2250</v>
      </c>
      <c r="L134">
        <v>4.96619365647245E-2</v>
      </c>
      <c r="M134">
        <f t="shared" si="36"/>
        <v>0.20279295385979049</v>
      </c>
      <c r="N134">
        <f t="shared" si="37"/>
        <v>0.25283123776718208</v>
      </c>
      <c r="O134">
        <f t="shared" si="38"/>
        <v>0.58253850941924934</v>
      </c>
      <c r="Q134">
        <v>1250</v>
      </c>
      <c r="R134">
        <v>1.0241884938282899</v>
      </c>
      <c r="S134">
        <f t="shared" si="39"/>
        <v>2.9189445819559698</v>
      </c>
      <c r="T134">
        <v>4250</v>
      </c>
      <c r="U134">
        <v>1.9696843492126599</v>
      </c>
      <c r="V134">
        <f t="shared" si="43"/>
        <v>2.5456717805592297</v>
      </c>
      <c r="W134">
        <v>2250</v>
      </c>
      <c r="X134">
        <v>0.92346427857815505</v>
      </c>
      <c r="Y134">
        <f t="shared" si="34"/>
        <v>2.3674888393458966</v>
      </c>
      <c r="Z134">
        <f t="shared" si="28"/>
        <v>2.6107017339536989</v>
      </c>
      <c r="AA134">
        <f t="shared" si="29"/>
        <v>0.28142055742832994</v>
      </c>
      <c r="AC134">
        <v>1250</v>
      </c>
      <c r="AD134">
        <v>0.59222014127445399</v>
      </c>
      <c r="AE134">
        <f t="shared" si="40"/>
        <v>1.9563982156532842</v>
      </c>
      <c r="AF134">
        <v>4250</v>
      </c>
      <c r="AG134">
        <v>1.1924319968413899</v>
      </c>
      <c r="AH134">
        <f t="shared" si="44"/>
        <v>1.5979614178610131</v>
      </c>
      <c r="AI134">
        <v>2250</v>
      </c>
      <c r="AJ134">
        <v>0.71027037996606002</v>
      </c>
      <c r="AK134">
        <f t="shared" si="35"/>
        <v>1.7136223791956389</v>
      </c>
      <c r="AL134">
        <f t="shared" si="32"/>
        <v>1.7559940042366453</v>
      </c>
      <c r="AM134">
        <f t="shared" si="33"/>
        <v>0.18293646563590352</v>
      </c>
    </row>
    <row r="135" spans="3:39" x14ac:dyDescent="0.2">
      <c r="C135">
        <v>6300</v>
      </c>
      <c r="D135">
        <v>1300</v>
      </c>
      <c r="E135">
        <v>0.65419553140347597</v>
      </c>
      <c r="F135">
        <f t="shared" si="41"/>
        <v>1.2700221946296679</v>
      </c>
      <c r="G135">
        <v>6300</v>
      </c>
      <c r="H135">
        <v>4300</v>
      </c>
      <c r="I135">
        <v>0.257400703902047</v>
      </c>
      <c r="J135">
        <f t="shared" si="42"/>
        <v>-0.44007815895716113</v>
      </c>
      <c r="K135">
        <v>2300</v>
      </c>
      <c r="L135">
        <v>2.5788659818743499E-2</v>
      </c>
      <c r="M135">
        <f t="shared" si="36"/>
        <v>0.17891967711380949</v>
      </c>
      <c r="N135">
        <f t="shared" si="37"/>
        <v>0.33628790426210542</v>
      </c>
      <c r="O135">
        <f t="shared" si="38"/>
        <v>0.54870762830290665</v>
      </c>
      <c r="Q135">
        <v>1300</v>
      </c>
      <c r="R135">
        <v>1.1590156326952099</v>
      </c>
      <c r="S135">
        <f t="shared" si="39"/>
        <v>3.0537717208228896</v>
      </c>
      <c r="T135">
        <v>4300</v>
      </c>
      <c r="U135">
        <v>2.0669345170112501</v>
      </c>
      <c r="V135">
        <f t="shared" si="43"/>
        <v>2.6429219483578201</v>
      </c>
      <c r="W135">
        <v>2300</v>
      </c>
      <c r="X135">
        <v>0.89168900011388796</v>
      </c>
      <c r="Y135">
        <f t="shared" si="34"/>
        <v>2.3357135608816297</v>
      </c>
      <c r="Z135">
        <f t="shared" si="28"/>
        <v>2.6774690766874465</v>
      </c>
      <c r="AA135">
        <f t="shared" si="29"/>
        <v>0.36027351876237518</v>
      </c>
      <c r="AC135">
        <v>1300</v>
      </c>
      <c r="AD135">
        <v>0.64077304031202498</v>
      </c>
      <c r="AE135">
        <f t="shared" si="40"/>
        <v>2.0049511146908552</v>
      </c>
      <c r="AF135">
        <v>4300</v>
      </c>
      <c r="AG135">
        <v>1.24261606801145</v>
      </c>
      <c r="AH135">
        <f t="shared" si="44"/>
        <v>1.6481454890310729</v>
      </c>
      <c r="AI135">
        <v>2300</v>
      </c>
      <c r="AJ135">
        <v>0.686090145264451</v>
      </c>
      <c r="AK135">
        <f t="shared" si="35"/>
        <v>1.68944214449403</v>
      </c>
      <c r="AL135">
        <f t="shared" si="32"/>
        <v>1.7808462494053192</v>
      </c>
      <c r="AM135">
        <f t="shared" si="33"/>
        <v>0.19517580900714276</v>
      </c>
    </row>
    <row r="136" spans="3:39" x14ac:dyDescent="0.2">
      <c r="C136">
        <v>6350</v>
      </c>
      <c r="D136">
        <v>1350</v>
      </c>
      <c r="E136">
        <v>0.80813763216396495</v>
      </c>
      <c r="F136">
        <f t="shared" si="41"/>
        <v>1.423964295390157</v>
      </c>
      <c r="G136">
        <v>6350</v>
      </c>
      <c r="H136">
        <v>4350</v>
      </c>
      <c r="I136">
        <v>0.30702467044378301</v>
      </c>
      <c r="J136">
        <f t="shared" si="42"/>
        <v>-0.39045419241542512</v>
      </c>
      <c r="K136">
        <v>2350</v>
      </c>
      <c r="L136">
        <v>2.5864783793937699E-2</v>
      </c>
      <c r="M136">
        <f t="shared" si="36"/>
        <v>0.17899580108900368</v>
      </c>
      <c r="N136">
        <f t="shared" si="37"/>
        <v>0.40416863468791187</v>
      </c>
      <c r="O136">
        <f t="shared" si="38"/>
        <v>0.59954359038898641</v>
      </c>
      <c r="Q136">
        <v>1350</v>
      </c>
      <c r="R136">
        <v>1.15525975582769</v>
      </c>
      <c r="S136">
        <f t="shared" si="39"/>
        <v>3.0500158439553697</v>
      </c>
      <c r="T136">
        <v>4350</v>
      </c>
      <c r="U136">
        <v>2.0184239352322701</v>
      </c>
      <c r="V136">
        <f t="shared" si="43"/>
        <v>2.5944113665788402</v>
      </c>
      <c r="W136">
        <v>2350</v>
      </c>
      <c r="X136">
        <v>0.906898942847436</v>
      </c>
      <c r="Y136">
        <f t="shared" si="34"/>
        <v>2.3509235036151779</v>
      </c>
      <c r="Z136">
        <f t="shared" si="28"/>
        <v>2.6651169047164625</v>
      </c>
      <c r="AA136">
        <f t="shared" si="29"/>
        <v>0.35486896162256731</v>
      </c>
      <c r="AC136">
        <v>1350</v>
      </c>
      <c r="AD136">
        <v>0.68103970985937401</v>
      </c>
      <c r="AE136">
        <f t="shared" si="40"/>
        <v>2.0452177842382042</v>
      </c>
      <c r="AF136">
        <v>4350</v>
      </c>
      <c r="AG136">
        <v>1.29899419406365</v>
      </c>
      <c r="AH136">
        <f t="shared" si="44"/>
        <v>1.7045236150832732</v>
      </c>
      <c r="AI136">
        <v>2350</v>
      </c>
      <c r="AJ136">
        <v>0.63833031298748699</v>
      </c>
      <c r="AK136">
        <f t="shared" si="35"/>
        <v>1.6416823122170658</v>
      </c>
      <c r="AL136">
        <f t="shared" si="32"/>
        <v>1.7971412371795144</v>
      </c>
      <c r="AM136">
        <f t="shared" si="33"/>
        <v>0.21712608603505557</v>
      </c>
    </row>
    <row r="137" spans="3:39" x14ac:dyDescent="0.2">
      <c r="C137">
        <v>6400</v>
      </c>
      <c r="D137">
        <v>1400</v>
      </c>
      <c r="E137">
        <v>0.67208994137354106</v>
      </c>
      <c r="F137">
        <f t="shared" si="41"/>
        <v>1.287916604599733</v>
      </c>
      <c r="G137">
        <v>6400</v>
      </c>
      <c r="H137">
        <v>4400</v>
      </c>
      <c r="I137">
        <v>0.36872922271518999</v>
      </c>
      <c r="J137">
        <f t="shared" si="42"/>
        <v>-0.32874964014401814</v>
      </c>
      <c r="K137">
        <v>2400</v>
      </c>
      <c r="L137">
        <v>7.2282925813901399E-3</v>
      </c>
      <c r="M137">
        <f t="shared" si="36"/>
        <v>0.16035930987645611</v>
      </c>
      <c r="N137">
        <f t="shared" si="37"/>
        <v>0.37317542477739035</v>
      </c>
      <c r="O137">
        <f t="shared" si="38"/>
        <v>0.50046239821035832</v>
      </c>
      <c r="Q137">
        <v>1400</v>
      </c>
      <c r="R137">
        <v>1.25514049676324</v>
      </c>
      <c r="S137">
        <f t="shared" si="39"/>
        <v>3.1498965848909197</v>
      </c>
      <c r="T137">
        <v>4400</v>
      </c>
      <c r="U137">
        <v>2.1136260918967902</v>
      </c>
      <c r="V137">
        <f t="shared" si="43"/>
        <v>2.6896135232433602</v>
      </c>
      <c r="W137">
        <v>2400</v>
      </c>
      <c r="X137">
        <v>0.95115408155250003</v>
      </c>
      <c r="Y137">
        <f t="shared" si="34"/>
        <v>2.3951786423202419</v>
      </c>
      <c r="Z137">
        <f t="shared" si="28"/>
        <v>2.7448962501515073</v>
      </c>
      <c r="AA137">
        <f t="shared" si="29"/>
        <v>0.38038392201870413</v>
      </c>
      <c r="AC137">
        <v>1400</v>
      </c>
      <c r="AD137">
        <v>0.71627285608582703</v>
      </c>
      <c r="AE137">
        <f t="shared" si="40"/>
        <v>2.0804509304646572</v>
      </c>
      <c r="AF137">
        <v>4400</v>
      </c>
      <c r="AG137">
        <v>1.26626244912459</v>
      </c>
      <c r="AH137">
        <f t="shared" si="44"/>
        <v>1.6717918701442129</v>
      </c>
      <c r="AI137">
        <v>2400</v>
      </c>
      <c r="AJ137">
        <v>0.67877328257685898</v>
      </c>
      <c r="AK137">
        <f t="shared" si="35"/>
        <v>1.6821252818064378</v>
      </c>
      <c r="AL137">
        <f t="shared" si="32"/>
        <v>1.8114560274717693</v>
      </c>
      <c r="AM137">
        <f t="shared" si="33"/>
        <v>0.23301370823679168</v>
      </c>
    </row>
    <row r="138" spans="3:39" x14ac:dyDescent="0.2">
      <c r="C138">
        <v>6450</v>
      </c>
      <c r="D138">
        <v>1450</v>
      </c>
      <c r="E138">
        <v>0.64524201747332599</v>
      </c>
      <c r="F138">
        <f t="shared" si="41"/>
        <v>1.2610686806995179</v>
      </c>
      <c r="G138">
        <v>6450</v>
      </c>
      <c r="H138">
        <v>4450</v>
      </c>
      <c r="I138">
        <v>0.179289348295536</v>
      </c>
      <c r="J138">
        <f t="shared" si="42"/>
        <v>-0.51818951456367213</v>
      </c>
      <c r="K138">
        <v>2450</v>
      </c>
      <c r="L138">
        <v>1.25743454572759E-2</v>
      </c>
      <c r="M138">
        <f t="shared" si="36"/>
        <v>0.16570536275234188</v>
      </c>
      <c r="N138">
        <f t="shared" ref="N138:N169" si="45">AVERAGE(F138,J138,M138)</f>
        <v>0.3028615096293959</v>
      </c>
      <c r="O138">
        <f t="shared" ref="O138:O169" si="46">STDEV(E138,J138,M138)</f>
        <v>0.58469942936207753</v>
      </c>
      <c r="Q138">
        <v>1450</v>
      </c>
      <c r="R138">
        <v>1.2388643838307301</v>
      </c>
      <c r="S138">
        <f t="shared" si="39"/>
        <v>3.1336204719584098</v>
      </c>
      <c r="T138">
        <v>4450</v>
      </c>
      <c r="U138">
        <v>2.1868952038471798</v>
      </c>
      <c r="V138">
        <f t="shared" si="43"/>
        <v>2.7628826351937494</v>
      </c>
      <c r="W138">
        <v>2450</v>
      </c>
      <c r="X138">
        <v>0.98636707191899597</v>
      </c>
      <c r="Y138">
        <f t="shared" si="34"/>
        <v>2.4303916326867379</v>
      </c>
      <c r="Z138">
        <f t="shared" si="28"/>
        <v>2.7756315799462992</v>
      </c>
      <c r="AA138">
        <f t="shared" si="29"/>
        <v>0.35178772262555397</v>
      </c>
      <c r="AC138">
        <v>1450</v>
      </c>
      <c r="AD138">
        <v>0.74779293205572595</v>
      </c>
      <c r="AE138">
        <f t="shared" si="40"/>
        <v>2.111971006434556</v>
      </c>
      <c r="AF138">
        <v>4450</v>
      </c>
      <c r="AG138">
        <v>1.36891999263882</v>
      </c>
      <c r="AH138">
        <f t="shared" si="44"/>
        <v>1.7744494136584432</v>
      </c>
      <c r="AI138">
        <v>2450</v>
      </c>
      <c r="AJ138">
        <v>0.69740050418785504</v>
      </c>
      <c r="AK138">
        <f t="shared" si="35"/>
        <v>1.700752503417434</v>
      </c>
      <c r="AL138">
        <f t="shared" si="32"/>
        <v>1.8623909745034777</v>
      </c>
      <c r="AM138">
        <f t="shared" si="33"/>
        <v>0.21926115227920878</v>
      </c>
    </row>
    <row r="139" spans="3:39" x14ac:dyDescent="0.2">
      <c r="C139">
        <v>6500</v>
      </c>
      <c r="D139">
        <v>1500</v>
      </c>
      <c r="E139">
        <v>0.62946516834344102</v>
      </c>
      <c r="F139">
        <f t="shared" si="41"/>
        <v>1.2452918315696331</v>
      </c>
      <c r="G139">
        <v>6500</v>
      </c>
      <c r="H139">
        <v>4500</v>
      </c>
      <c r="I139">
        <v>0.20040610875576401</v>
      </c>
      <c r="J139">
        <f t="shared" si="42"/>
        <v>-0.49707275410344409</v>
      </c>
      <c r="K139">
        <v>2500</v>
      </c>
      <c r="L139">
        <v>2.7421097045950901E-2</v>
      </c>
      <c r="M139">
        <f t="shared" si="36"/>
        <v>0.18055211434101687</v>
      </c>
      <c r="N139">
        <f t="shared" si="45"/>
        <v>0.30959039726906862</v>
      </c>
      <c r="O139">
        <f t="shared" si="46"/>
        <v>0.56712521884487743</v>
      </c>
      <c r="Q139">
        <v>1500</v>
      </c>
      <c r="R139">
        <v>1.20297613636477</v>
      </c>
      <c r="S139">
        <f t="shared" si="39"/>
        <v>3.0977322244924501</v>
      </c>
      <c r="T139">
        <v>4500</v>
      </c>
      <c r="U139">
        <v>2.1904485772398501</v>
      </c>
      <c r="V139">
        <f t="shared" si="43"/>
        <v>2.7664360085864201</v>
      </c>
      <c r="W139">
        <v>2500</v>
      </c>
      <c r="X139">
        <v>0.891281958578369</v>
      </c>
      <c r="Y139">
        <f t="shared" si="34"/>
        <v>2.3353065193461107</v>
      </c>
      <c r="Z139">
        <f t="shared" ref="Z139:Z189" si="47">AVERAGE(S139,V139,Y139)</f>
        <v>2.733158250808327</v>
      </c>
      <c r="AA139">
        <f t="shared" ref="AA139:AA189" si="48">STDEV(S139,V139,Y139)</f>
        <v>0.38230066157283182</v>
      </c>
      <c r="AC139">
        <v>1500</v>
      </c>
      <c r="AD139">
        <v>0.75719637964650799</v>
      </c>
      <c r="AE139">
        <f t="shared" si="40"/>
        <v>2.1213744540253381</v>
      </c>
      <c r="AF139">
        <v>4500</v>
      </c>
      <c r="AG139">
        <v>1.3917567018332</v>
      </c>
      <c r="AH139">
        <f t="shared" si="44"/>
        <v>1.7972861228528232</v>
      </c>
      <c r="AI139">
        <v>2500</v>
      </c>
      <c r="AJ139">
        <v>0.69570735812453199</v>
      </c>
      <c r="AK139">
        <f t="shared" si="35"/>
        <v>1.6990593573541108</v>
      </c>
      <c r="AL139">
        <f t="shared" si="32"/>
        <v>1.8725733114107574</v>
      </c>
      <c r="AM139">
        <f t="shared" si="33"/>
        <v>0.22099463973097958</v>
      </c>
    </row>
    <row r="140" spans="3:39" x14ac:dyDescent="0.2">
      <c r="C140">
        <v>6550</v>
      </c>
      <c r="D140">
        <v>1550</v>
      </c>
      <c r="E140">
        <v>0.91067287397534102</v>
      </c>
      <c r="F140">
        <f t="shared" si="41"/>
        <v>1.5264995372015329</v>
      </c>
      <c r="G140">
        <v>6550</v>
      </c>
      <c r="H140">
        <v>4550</v>
      </c>
      <c r="I140">
        <v>0.28341471387865302</v>
      </c>
      <c r="J140">
        <f t="shared" si="42"/>
        <v>-0.4140641489805551</v>
      </c>
      <c r="K140">
        <v>2550</v>
      </c>
      <c r="L140">
        <v>6.5836616864136501E-3</v>
      </c>
      <c r="M140">
        <f t="shared" si="36"/>
        <v>0.15971467898147962</v>
      </c>
      <c r="N140">
        <f t="shared" si="45"/>
        <v>0.42405002240081907</v>
      </c>
      <c r="O140">
        <f t="shared" si="46"/>
        <v>0.66434034124535579</v>
      </c>
      <c r="Q140">
        <v>1550</v>
      </c>
      <c r="R140">
        <v>1.2212238145558501</v>
      </c>
      <c r="S140">
        <f t="shared" si="39"/>
        <v>3.11597990268353</v>
      </c>
      <c r="T140">
        <v>4550</v>
      </c>
      <c r="U140">
        <v>2.2207076149257099</v>
      </c>
      <c r="V140">
        <f t="shared" si="43"/>
        <v>2.7966950462722799</v>
      </c>
      <c r="W140">
        <v>2550</v>
      </c>
      <c r="X140">
        <v>1.00874342203745</v>
      </c>
      <c r="Y140">
        <f t="shared" si="34"/>
        <v>2.4527679828051916</v>
      </c>
      <c r="Z140">
        <f t="shared" si="47"/>
        <v>2.7884809772536676</v>
      </c>
      <c r="AA140">
        <f t="shared" si="48"/>
        <v>0.33168225135596235</v>
      </c>
      <c r="AC140">
        <v>1550</v>
      </c>
      <c r="AD140">
        <v>0.74878903414698506</v>
      </c>
      <c r="AE140">
        <f t="shared" si="40"/>
        <v>2.1129671085258153</v>
      </c>
      <c r="AF140">
        <v>4550</v>
      </c>
      <c r="AG140">
        <v>1.4587734632443801</v>
      </c>
      <c r="AH140">
        <f t="shared" si="44"/>
        <v>1.8643028842640033</v>
      </c>
      <c r="AI140">
        <v>2550</v>
      </c>
      <c r="AJ140">
        <v>0.72999142690276397</v>
      </c>
      <c r="AK140">
        <f t="shared" si="35"/>
        <v>1.7333434261323428</v>
      </c>
      <c r="AL140">
        <f t="shared" ref="AL140:AL189" si="49">AVERAGE(AE140,AH140,AK140)</f>
        <v>1.9035378063073871</v>
      </c>
      <c r="AM140">
        <f t="shared" ref="AM140:AM189" si="50">STDEV(AE140,AH140,AK140)</f>
        <v>0.19282911966118554</v>
      </c>
    </row>
    <row r="141" spans="3:39" x14ac:dyDescent="0.2">
      <c r="C141">
        <v>6600</v>
      </c>
      <c r="D141">
        <v>1600</v>
      </c>
      <c r="E141">
        <v>1.043584834172</v>
      </c>
      <c r="F141">
        <f t="shared" si="41"/>
        <v>1.6594114973981919</v>
      </c>
      <c r="G141">
        <v>6600</v>
      </c>
      <c r="H141">
        <v>4600</v>
      </c>
      <c r="I141">
        <v>0.42666361864309899</v>
      </c>
      <c r="J141">
        <f t="shared" si="42"/>
        <v>-0.27081524421610914</v>
      </c>
      <c r="K141">
        <v>2600</v>
      </c>
      <c r="L141">
        <v>3.5669063974094299E-2</v>
      </c>
      <c r="M141">
        <f t="shared" si="36"/>
        <v>0.18880008126916029</v>
      </c>
      <c r="N141">
        <f t="shared" si="45"/>
        <v>0.52579877815041443</v>
      </c>
      <c r="O141">
        <f t="shared" si="46"/>
        <v>0.66702708431801661</v>
      </c>
      <c r="Q141">
        <v>1600</v>
      </c>
      <c r="R141">
        <v>1.2467466703432399</v>
      </c>
      <c r="S141">
        <f t="shared" si="39"/>
        <v>3.1415027584709199</v>
      </c>
      <c r="T141">
        <v>4600</v>
      </c>
      <c r="U141">
        <v>2.3507483065961399</v>
      </c>
      <c r="V141">
        <f t="shared" si="43"/>
        <v>2.9267357379427095</v>
      </c>
      <c r="W141">
        <v>2600</v>
      </c>
      <c r="X141">
        <v>0.93282561016141297</v>
      </c>
      <c r="Y141">
        <f t="shared" si="34"/>
        <v>2.3768501709291545</v>
      </c>
      <c r="Z141">
        <f t="shared" si="47"/>
        <v>2.815029555780928</v>
      </c>
      <c r="AA141">
        <f t="shared" si="48"/>
        <v>0.39437558020045993</v>
      </c>
      <c r="AC141">
        <v>1600</v>
      </c>
      <c r="AD141">
        <v>0.78375208456480505</v>
      </c>
      <c r="AE141">
        <f t="shared" si="40"/>
        <v>2.1479301589436353</v>
      </c>
      <c r="AF141">
        <v>4600</v>
      </c>
      <c r="AG141">
        <v>1.55887490910084</v>
      </c>
      <c r="AH141">
        <f t="shared" si="44"/>
        <v>1.964404330120463</v>
      </c>
      <c r="AI141">
        <v>2600</v>
      </c>
      <c r="AJ141">
        <v>0.693018631524985</v>
      </c>
      <c r="AK141">
        <f t="shared" si="35"/>
        <v>1.6963706307545641</v>
      </c>
      <c r="AL141">
        <f t="shared" si="49"/>
        <v>1.936235039939554</v>
      </c>
      <c r="AM141">
        <f t="shared" si="50"/>
        <v>0.22709388709640851</v>
      </c>
    </row>
    <row r="142" spans="3:39" x14ac:dyDescent="0.2">
      <c r="C142">
        <v>6650</v>
      </c>
      <c r="D142">
        <v>1650</v>
      </c>
      <c r="E142">
        <v>1.4037309679188199</v>
      </c>
      <c r="F142">
        <f t="shared" si="41"/>
        <v>2.0195576311450116</v>
      </c>
      <c r="G142">
        <v>6650</v>
      </c>
      <c r="H142">
        <v>4650</v>
      </c>
      <c r="I142">
        <v>0.78982931742936302</v>
      </c>
      <c r="J142">
        <f t="shared" si="42"/>
        <v>9.2350454570154894E-2</v>
      </c>
      <c r="K142">
        <v>2650</v>
      </c>
      <c r="L142">
        <v>6.7103718422574204E-2</v>
      </c>
      <c r="M142">
        <f t="shared" si="36"/>
        <v>0.22023473571764018</v>
      </c>
      <c r="N142">
        <f t="shared" si="45"/>
        <v>0.77738094047760231</v>
      </c>
      <c r="O142">
        <f t="shared" si="46"/>
        <v>0.72304178899397031</v>
      </c>
      <c r="Q142">
        <v>1650</v>
      </c>
      <c r="R142">
        <v>1.4355871246572101</v>
      </c>
      <c r="S142">
        <f t="shared" si="39"/>
        <v>3.3303432127848902</v>
      </c>
      <c r="T142">
        <v>4650</v>
      </c>
      <c r="U142">
        <v>2.3522543176149999</v>
      </c>
      <c r="V142">
        <f t="shared" si="43"/>
        <v>2.92824174896157</v>
      </c>
      <c r="W142">
        <v>2650</v>
      </c>
      <c r="X142">
        <v>1.0764710543153</v>
      </c>
      <c r="Y142">
        <f t="shared" si="34"/>
        <v>2.5204956150830418</v>
      </c>
      <c r="Z142">
        <f t="shared" si="47"/>
        <v>2.9263601922765008</v>
      </c>
      <c r="AA142">
        <f t="shared" si="48"/>
        <v>0.40492707746893641</v>
      </c>
      <c r="AC142">
        <v>1650</v>
      </c>
      <c r="AD142">
        <v>0.844938359038377</v>
      </c>
      <c r="AE142">
        <f t="shared" si="40"/>
        <v>2.2091164334172069</v>
      </c>
      <c r="AF142">
        <v>4650</v>
      </c>
      <c r="AG142">
        <v>1.55364889509534</v>
      </c>
      <c r="AH142">
        <f t="shared" si="44"/>
        <v>1.9591783161149632</v>
      </c>
      <c r="AI142">
        <v>2650</v>
      </c>
      <c r="AJ142">
        <v>0.77901880351546904</v>
      </c>
      <c r="AK142">
        <f t="shared" si="35"/>
        <v>1.782370802745048</v>
      </c>
      <c r="AL142">
        <f t="shared" si="49"/>
        <v>1.9835551840924062</v>
      </c>
      <c r="AM142">
        <f t="shared" si="50"/>
        <v>0.21441462658535429</v>
      </c>
    </row>
    <row r="143" spans="3:39" x14ac:dyDescent="0.2">
      <c r="C143">
        <v>6700</v>
      </c>
      <c r="D143">
        <v>1700</v>
      </c>
      <c r="E143">
        <v>1.36842633423978</v>
      </c>
      <c r="F143">
        <f t="shared" si="41"/>
        <v>1.9842529974659719</v>
      </c>
      <c r="G143">
        <v>6700</v>
      </c>
      <c r="H143">
        <v>4700</v>
      </c>
      <c r="I143">
        <v>0.53282428802411497</v>
      </c>
      <c r="J143">
        <f t="shared" si="42"/>
        <v>-0.16465457483509316</v>
      </c>
      <c r="K143">
        <v>2700</v>
      </c>
      <c r="L143">
        <v>7.2106438763737402E-2</v>
      </c>
      <c r="M143">
        <f t="shared" si="36"/>
        <v>0.22523745605880338</v>
      </c>
      <c r="N143">
        <f t="shared" si="45"/>
        <v>0.6816119595632274</v>
      </c>
      <c r="O143">
        <f t="shared" si="46"/>
        <v>0.79678872991539051</v>
      </c>
      <c r="Q143">
        <v>1700</v>
      </c>
      <c r="R143">
        <v>1.43268390434819</v>
      </c>
      <c r="S143">
        <f t="shared" si="39"/>
        <v>3.32743999247587</v>
      </c>
      <c r="T143">
        <v>4700</v>
      </c>
      <c r="U143">
        <v>2.3046332891527799</v>
      </c>
      <c r="V143">
        <f t="shared" si="43"/>
        <v>2.8806207204993495</v>
      </c>
      <c r="W143">
        <v>2700</v>
      </c>
      <c r="X143">
        <v>1.01971494806811</v>
      </c>
      <c r="Y143">
        <f t="shared" si="34"/>
        <v>2.463739508835852</v>
      </c>
      <c r="Z143">
        <f t="shared" si="47"/>
        <v>2.8906000739370241</v>
      </c>
      <c r="AA143">
        <f t="shared" si="48"/>
        <v>0.43193671062005606</v>
      </c>
      <c r="AC143">
        <v>1700</v>
      </c>
      <c r="AD143">
        <v>0.87872025231498996</v>
      </c>
      <c r="AE143">
        <f t="shared" si="40"/>
        <v>2.2428983266938198</v>
      </c>
      <c r="AF143">
        <v>4700</v>
      </c>
      <c r="AG143">
        <v>1.53863369636781</v>
      </c>
      <c r="AH143">
        <f t="shared" si="44"/>
        <v>1.9441631173874332</v>
      </c>
      <c r="AI143">
        <v>2700</v>
      </c>
      <c r="AJ143">
        <v>0.80187746300722496</v>
      </c>
      <c r="AK143">
        <f t="shared" si="35"/>
        <v>1.8052294622368039</v>
      </c>
      <c r="AL143">
        <f t="shared" si="49"/>
        <v>1.9974303021060191</v>
      </c>
      <c r="AM143">
        <f t="shared" si="50"/>
        <v>0.22364380933675854</v>
      </c>
    </row>
    <row r="144" spans="3:39" x14ac:dyDescent="0.2">
      <c r="C144">
        <v>6750</v>
      </c>
      <c r="D144">
        <v>1750</v>
      </c>
      <c r="E144">
        <v>0.95570049422965597</v>
      </c>
      <c r="F144">
        <f t="shared" si="41"/>
        <v>1.571527157455848</v>
      </c>
      <c r="G144">
        <v>6750</v>
      </c>
      <c r="H144">
        <v>4750</v>
      </c>
      <c r="I144">
        <v>0.59446484819424805</v>
      </c>
      <c r="J144">
        <f t="shared" si="42"/>
        <v>-0.10301401466496007</v>
      </c>
      <c r="K144">
        <v>2750</v>
      </c>
      <c r="L144">
        <v>0.16777275507233899</v>
      </c>
      <c r="M144">
        <f t="shared" si="36"/>
        <v>0.32090377236740497</v>
      </c>
      <c r="N144">
        <f t="shared" si="45"/>
        <v>0.59647230505276427</v>
      </c>
      <c r="O144">
        <f t="shared" si="46"/>
        <v>0.53284606588792693</v>
      </c>
      <c r="Q144">
        <v>1750</v>
      </c>
      <c r="R144">
        <v>1.4568732320959099</v>
      </c>
      <c r="S144">
        <f t="shared" si="39"/>
        <v>3.3516293202235898</v>
      </c>
      <c r="T144">
        <v>4750</v>
      </c>
      <c r="U144">
        <v>2.28562784176775</v>
      </c>
      <c r="V144">
        <f t="shared" si="43"/>
        <v>2.8616152731143201</v>
      </c>
      <c r="W144">
        <v>2750</v>
      </c>
      <c r="X144">
        <v>1.0225900094856899</v>
      </c>
      <c r="Y144">
        <f t="shared" si="34"/>
        <v>2.4666145702534319</v>
      </c>
      <c r="Z144">
        <f t="shared" si="47"/>
        <v>2.8932863878637805</v>
      </c>
      <c r="AA144">
        <f t="shared" si="48"/>
        <v>0.44335659637394648</v>
      </c>
      <c r="AC144">
        <v>1750</v>
      </c>
      <c r="AD144">
        <v>0.85241578532739803</v>
      </c>
      <c r="AE144">
        <f t="shared" si="40"/>
        <v>2.216593859706228</v>
      </c>
      <c r="AF144">
        <v>4750</v>
      </c>
      <c r="AG144">
        <v>1.5146470065737401</v>
      </c>
      <c r="AH144">
        <f t="shared" si="44"/>
        <v>1.920176427593363</v>
      </c>
      <c r="AI144">
        <v>2750</v>
      </c>
      <c r="AJ144">
        <v>0.802138386972714</v>
      </c>
      <c r="AK144">
        <f t="shared" si="35"/>
        <v>1.8054903862022931</v>
      </c>
      <c r="AL144">
        <f t="shared" si="49"/>
        <v>1.9807535578339612</v>
      </c>
      <c r="AM144">
        <f t="shared" si="50"/>
        <v>0.21214077404612708</v>
      </c>
    </row>
    <row r="145" spans="3:39" x14ac:dyDescent="0.2">
      <c r="C145">
        <v>6800</v>
      </c>
      <c r="D145">
        <v>1800</v>
      </c>
      <c r="E145">
        <v>0.71652789388425497</v>
      </c>
      <c r="F145">
        <f t="shared" si="41"/>
        <v>1.3323545571104469</v>
      </c>
      <c r="G145">
        <v>6800</v>
      </c>
      <c r="H145">
        <v>4800</v>
      </c>
      <c r="I145">
        <v>0.50334288683476802</v>
      </c>
      <c r="J145">
        <f t="shared" si="42"/>
        <v>-0.1941359760244401</v>
      </c>
      <c r="K145">
        <v>2800</v>
      </c>
      <c r="L145">
        <v>0.29894171654718699</v>
      </c>
      <c r="M145">
        <f t="shared" si="36"/>
        <v>0.45207273384225299</v>
      </c>
      <c r="N145">
        <f t="shared" si="45"/>
        <v>0.53009710497608664</v>
      </c>
      <c r="O145">
        <f t="shared" si="46"/>
        <v>0.46847819450099942</v>
      </c>
      <c r="Q145">
        <v>1800</v>
      </c>
      <c r="R145">
        <v>1.43159525723044</v>
      </c>
      <c r="S145">
        <f t="shared" si="39"/>
        <v>3.3263513453581197</v>
      </c>
      <c r="T145">
        <v>4800</v>
      </c>
      <c r="U145">
        <v>2.2051975150268799</v>
      </c>
      <c r="V145">
        <f t="shared" si="43"/>
        <v>2.7811849463734495</v>
      </c>
      <c r="W145">
        <v>2800</v>
      </c>
      <c r="X145">
        <v>1.04172925396123</v>
      </c>
      <c r="Y145">
        <f t="shared" si="34"/>
        <v>2.4857538147289717</v>
      </c>
      <c r="Z145">
        <f t="shared" si="47"/>
        <v>2.8644300354868473</v>
      </c>
      <c r="AA145">
        <f t="shared" si="48"/>
        <v>0.42643681920194892</v>
      </c>
      <c r="AC145">
        <v>1800</v>
      </c>
      <c r="AD145">
        <v>0.86807032753614499</v>
      </c>
      <c r="AE145">
        <f t="shared" si="40"/>
        <v>2.2322484019149753</v>
      </c>
      <c r="AF145">
        <v>4800</v>
      </c>
      <c r="AG145">
        <v>1.5091373238391299</v>
      </c>
      <c r="AH145">
        <f t="shared" si="44"/>
        <v>1.9146667448587529</v>
      </c>
      <c r="AI145">
        <v>2800</v>
      </c>
      <c r="AJ145">
        <v>0.77973986398266704</v>
      </c>
      <c r="AK145">
        <f t="shared" si="35"/>
        <v>1.7830918632122459</v>
      </c>
      <c r="AL145">
        <f t="shared" si="49"/>
        <v>1.9766690033286582</v>
      </c>
      <c r="AM145">
        <f t="shared" si="50"/>
        <v>0.23090822658879179</v>
      </c>
    </row>
    <row r="146" spans="3:39" x14ac:dyDescent="0.2">
      <c r="C146">
        <v>6850</v>
      </c>
      <c r="D146">
        <v>1850</v>
      </c>
      <c r="E146">
        <v>0.63940973342944396</v>
      </c>
      <c r="F146">
        <f t="shared" si="41"/>
        <v>1.2552363966556359</v>
      </c>
      <c r="G146">
        <v>6850</v>
      </c>
      <c r="H146">
        <v>4850</v>
      </c>
      <c r="I146">
        <v>0.57652118275503605</v>
      </c>
      <c r="J146">
        <f t="shared" si="42"/>
        <v>-0.12095768010417207</v>
      </c>
      <c r="K146">
        <v>2850</v>
      </c>
      <c r="L146">
        <v>0.26790143963359597</v>
      </c>
      <c r="M146">
        <f t="shared" si="36"/>
        <v>0.42103245692866198</v>
      </c>
      <c r="N146">
        <f t="shared" si="45"/>
        <v>0.51843705782670868</v>
      </c>
      <c r="O146">
        <f t="shared" si="46"/>
        <v>0.39149298569633195</v>
      </c>
      <c r="Q146">
        <v>1850</v>
      </c>
      <c r="R146">
        <v>1.45919101766866</v>
      </c>
      <c r="S146">
        <f t="shared" si="39"/>
        <v>3.3539471057963399</v>
      </c>
      <c r="T146">
        <v>4850</v>
      </c>
      <c r="U146">
        <v>2.2192598959092402</v>
      </c>
      <c r="V146">
        <f t="shared" si="43"/>
        <v>2.7952473272558098</v>
      </c>
      <c r="W146">
        <v>2850</v>
      </c>
      <c r="X146">
        <v>1.03469464596413</v>
      </c>
      <c r="Y146">
        <f t="shared" si="34"/>
        <v>2.4787192067318715</v>
      </c>
      <c r="Z146">
        <f t="shared" si="47"/>
        <v>2.8759712132613409</v>
      </c>
      <c r="AA146">
        <f t="shared" si="48"/>
        <v>0.44316275582913339</v>
      </c>
      <c r="AC146">
        <v>1850</v>
      </c>
      <c r="AD146">
        <v>0.89323013553075803</v>
      </c>
      <c r="AE146">
        <f t="shared" si="40"/>
        <v>2.2574082099095882</v>
      </c>
      <c r="AF146">
        <v>4850</v>
      </c>
      <c r="AG146">
        <v>1.4852025132856199</v>
      </c>
      <c r="AH146">
        <f t="shared" si="44"/>
        <v>1.8907319343052431</v>
      </c>
      <c r="AI146">
        <v>2850</v>
      </c>
      <c r="AJ146">
        <v>0.79571250596806598</v>
      </c>
      <c r="AK146">
        <f t="shared" si="35"/>
        <v>1.799064505197645</v>
      </c>
      <c r="AL146">
        <f t="shared" si="49"/>
        <v>1.9824015498041589</v>
      </c>
      <c r="AM146">
        <f t="shared" si="50"/>
        <v>0.2425329394464936</v>
      </c>
    </row>
    <row r="147" spans="3:39" x14ac:dyDescent="0.2">
      <c r="C147">
        <v>6900</v>
      </c>
      <c r="D147">
        <v>1900</v>
      </c>
      <c r="E147">
        <v>0.49384605457495301</v>
      </c>
      <c r="F147">
        <f t="shared" si="41"/>
        <v>1.109672717801145</v>
      </c>
      <c r="G147">
        <v>6900</v>
      </c>
      <c r="H147">
        <v>4900</v>
      </c>
      <c r="I147">
        <v>0.48258269625429101</v>
      </c>
      <c r="J147">
        <f t="shared" si="42"/>
        <v>-0.21489616660491712</v>
      </c>
      <c r="K147">
        <v>2900</v>
      </c>
      <c r="L147">
        <v>0.32746369481847898</v>
      </c>
      <c r="M147">
        <f t="shared" si="36"/>
        <v>0.48059471211354499</v>
      </c>
      <c r="N147">
        <f t="shared" si="45"/>
        <v>0.45845708776992428</v>
      </c>
      <c r="O147">
        <f t="shared" si="46"/>
        <v>0.4054213233457642</v>
      </c>
      <c r="Q147">
        <v>1900</v>
      </c>
      <c r="R147">
        <v>1.47589822457344</v>
      </c>
      <c r="S147">
        <f t="shared" si="39"/>
        <v>3.3706543127011201</v>
      </c>
      <c r="T147">
        <v>4900</v>
      </c>
      <c r="U147">
        <v>2.1301726138457702</v>
      </c>
      <c r="V147">
        <f t="shared" si="43"/>
        <v>2.7061600451923402</v>
      </c>
      <c r="W147">
        <v>2900</v>
      </c>
      <c r="X147">
        <v>1.0097278714992799</v>
      </c>
      <c r="Y147">
        <f t="shared" si="34"/>
        <v>2.4537524322670219</v>
      </c>
      <c r="Z147">
        <f t="shared" si="47"/>
        <v>2.8435222633868271</v>
      </c>
      <c r="AA147">
        <f t="shared" si="48"/>
        <v>0.47363334851589739</v>
      </c>
      <c r="AC147">
        <v>1900</v>
      </c>
      <c r="AD147">
        <v>0.91129345217285596</v>
      </c>
      <c r="AE147">
        <f t="shared" si="40"/>
        <v>2.2754715265516863</v>
      </c>
      <c r="AF147">
        <v>4900</v>
      </c>
      <c r="AG147">
        <v>1.4897845831138901</v>
      </c>
      <c r="AH147">
        <f t="shared" si="44"/>
        <v>1.895314004133513</v>
      </c>
      <c r="AI147">
        <v>2900</v>
      </c>
      <c r="AJ147">
        <v>0.777957756064249</v>
      </c>
      <c r="AK147">
        <f t="shared" si="35"/>
        <v>1.781309755293828</v>
      </c>
      <c r="AL147">
        <f t="shared" si="49"/>
        <v>1.984031761993009</v>
      </c>
      <c r="AM147">
        <f t="shared" si="50"/>
        <v>0.25875102794557092</v>
      </c>
    </row>
    <row r="148" spans="3:39" x14ac:dyDescent="0.2">
      <c r="C148">
        <v>6950</v>
      </c>
      <c r="D148">
        <v>1950</v>
      </c>
      <c r="E148">
        <v>0.28681517647374599</v>
      </c>
      <c r="F148">
        <f t="shared" si="41"/>
        <v>0.90264183969993794</v>
      </c>
      <c r="G148">
        <v>6950</v>
      </c>
      <c r="H148">
        <v>4950</v>
      </c>
      <c r="I148">
        <v>0.36303168976945299</v>
      </c>
      <c r="J148">
        <f t="shared" si="42"/>
        <v>-0.33444717308975513</v>
      </c>
      <c r="K148">
        <v>2950</v>
      </c>
      <c r="L148">
        <v>0.32192280983497401</v>
      </c>
      <c r="M148">
        <f t="shared" si="36"/>
        <v>0.47505382713003996</v>
      </c>
      <c r="N148">
        <f t="shared" si="45"/>
        <v>0.34774949791340753</v>
      </c>
      <c r="O148">
        <f t="shared" si="46"/>
        <v>0.42361392917429597</v>
      </c>
      <c r="Q148">
        <v>1950</v>
      </c>
      <c r="R148">
        <v>1.51960757948297</v>
      </c>
      <c r="S148">
        <f t="shared" si="39"/>
        <v>3.4143636676106501</v>
      </c>
      <c r="T148">
        <v>4950</v>
      </c>
      <c r="U148">
        <v>2.17197414786428</v>
      </c>
      <c r="V148">
        <f t="shared" si="43"/>
        <v>2.74796157921085</v>
      </c>
      <c r="W148">
        <v>2950</v>
      </c>
      <c r="X148">
        <v>1.03098435341706</v>
      </c>
      <c r="Y148">
        <f t="shared" si="34"/>
        <v>2.4750089141848015</v>
      </c>
      <c r="Z148">
        <f t="shared" si="47"/>
        <v>2.8791113870021001</v>
      </c>
      <c r="AA148">
        <f t="shared" si="48"/>
        <v>0.48321531666401002</v>
      </c>
      <c r="AC148">
        <v>1950</v>
      </c>
      <c r="AD148">
        <v>0.91022780662613101</v>
      </c>
      <c r="AE148">
        <f t="shared" si="40"/>
        <v>2.2744058810049612</v>
      </c>
      <c r="AF148">
        <v>4950</v>
      </c>
      <c r="AG148">
        <v>1.5191918429640401</v>
      </c>
      <c r="AH148">
        <f t="shared" si="44"/>
        <v>1.9247212639836633</v>
      </c>
      <c r="AI148">
        <v>2950</v>
      </c>
      <c r="AJ148">
        <v>0.78536306691040303</v>
      </c>
      <c r="AK148">
        <f t="shared" si="35"/>
        <v>1.788715066139982</v>
      </c>
      <c r="AL148">
        <f t="shared" si="49"/>
        <v>1.9959474037095355</v>
      </c>
      <c r="AM148">
        <f t="shared" si="50"/>
        <v>0.25055690799943914</v>
      </c>
    </row>
    <row r="149" spans="3:39" x14ac:dyDescent="0.2">
      <c r="C149">
        <v>7000</v>
      </c>
      <c r="D149">
        <v>2000</v>
      </c>
      <c r="E149">
        <v>0.33168641952045202</v>
      </c>
      <c r="F149">
        <f t="shared" si="41"/>
        <v>0.94751308274664403</v>
      </c>
      <c r="G149">
        <v>7000</v>
      </c>
      <c r="H149">
        <v>5000</v>
      </c>
      <c r="I149">
        <v>0.35894737671305499</v>
      </c>
      <c r="J149">
        <f t="shared" si="42"/>
        <v>-0.33853148614615314</v>
      </c>
      <c r="K149">
        <v>3000</v>
      </c>
      <c r="L149">
        <v>0.13121927072492601</v>
      </c>
      <c r="M149">
        <f t="shared" si="36"/>
        <v>0.28435028801999196</v>
      </c>
      <c r="N149">
        <f t="shared" si="45"/>
        <v>0.2977772948734943</v>
      </c>
      <c r="O149">
        <f t="shared" si="46"/>
        <v>0.37403530470842011</v>
      </c>
      <c r="Q149">
        <v>2000</v>
      </c>
      <c r="R149">
        <v>1.4301060876270799</v>
      </c>
      <c r="S149">
        <f t="shared" si="39"/>
        <v>3.3248621757547596</v>
      </c>
      <c r="T149">
        <v>5000</v>
      </c>
      <c r="U149">
        <v>2.3103006809184898</v>
      </c>
      <c r="V149">
        <f t="shared" si="43"/>
        <v>2.8862881122650599</v>
      </c>
      <c r="W149">
        <v>3000</v>
      </c>
      <c r="X149">
        <v>1.0756446819538601</v>
      </c>
      <c r="Y149">
        <f t="shared" si="34"/>
        <v>2.5196692427216019</v>
      </c>
      <c r="Z149">
        <f t="shared" si="47"/>
        <v>2.9102731769138068</v>
      </c>
      <c r="AA149">
        <f t="shared" si="48"/>
        <v>0.40313196021438213</v>
      </c>
      <c r="AC149">
        <v>2000</v>
      </c>
      <c r="AD149">
        <v>0.875840536256563</v>
      </c>
      <c r="AE149">
        <f t="shared" si="40"/>
        <v>2.240018610635393</v>
      </c>
      <c r="AF149">
        <v>5000</v>
      </c>
      <c r="AG149">
        <v>1.5596142578910399</v>
      </c>
      <c r="AH149">
        <f t="shared" si="44"/>
        <v>1.9651436789106631</v>
      </c>
      <c r="AI149">
        <v>3000</v>
      </c>
      <c r="AJ149">
        <v>0.77322483307057799</v>
      </c>
      <c r="AK149">
        <f t="shared" si="35"/>
        <v>1.7765768323001569</v>
      </c>
      <c r="AL149">
        <f t="shared" si="49"/>
        <v>1.9939130406154044</v>
      </c>
      <c r="AM149">
        <f t="shared" si="50"/>
        <v>0.23305649016130228</v>
      </c>
    </row>
    <row r="150" spans="3:39" x14ac:dyDescent="0.2">
      <c r="C150">
        <v>7050</v>
      </c>
      <c r="D150">
        <v>2050</v>
      </c>
      <c r="E150">
        <v>0.37629038581486302</v>
      </c>
      <c r="F150">
        <f t="shared" si="41"/>
        <v>0.99211704904105491</v>
      </c>
      <c r="G150">
        <v>7050</v>
      </c>
      <c r="H150">
        <v>50</v>
      </c>
      <c r="I150">
        <v>0</v>
      </c>
      <c r="J150">
        <f>I150+$J$149</f>
        <v>-0.33853148614615314</v>
      </c>
      <c r="K150">
        <v>3050</v>
      </c>
      <c r="L150">
        <v>0.103983363635909</v>
      </c>
      <c r="M150">
        <f t="shared" si="36"/>
        <v>0.257114380930975</v>
      </c>
      <c r="N150">
        <f t="shared" si="45"/>
        <v>0.30356664794195892</v>
      </c>
      <c r="O150">
        <f t="shared" si="46"/>
        <v>0.38296371188838935</v>
      </c>
      <c r="Q150">
        <v>2050</v>
      </c>
      <c r="R150">
        <v>1.4999198242510801</v>
      </c>
      <c r="S150">
        <f t="shared" si="39"/>
        <v>3.39467591237876</v>
      </c>
      <c r="T150">
        <v>50</v>
      </c>
      <c r="U150">
        <v>0</v>
      </c>
      <c r="V150">
        <f>$V$149+U150</f>
        <v>2.8862881122650599</v>
      </c>
      <c r="W150">
        <v>3050</v>
      </c>
      <c r="X150">
        <v>1.0165056760425899</v>
      </c>
      <c r="Y150">
        <f t="shared" si="34"/>
        <v>2.4605302368103317</v>
      </c>
      <c r="Z150">
        <f t="shared" si="47"/>
        <v>2.9138314204847173</v>
      </c>
      <c r="AA150">
        <f t="shared" si="48"/>
        <v>0.46768152750195235</v>
      </c>
      <c r="AC150">
        <v>2050</v>
      </c>
      <c r="AD150">
        <v>0.94244669383421897</v>
      </c>
      <c r="AE150">
        <f t="shared" si="40"/>
        <v>2.306624768213049</v>
      </c>
      <c r="AF150">
        <v>50</v>
      </c>
      <c r="AG150">
        <v>0</v>
      </c>
      <c r="AH150">
        <f>$AH$149+AG150</f>
        <v>1.9651436789106631</v>
      </c>
      <c r="AI150">
        <v>3050</v>
      </c>
      <c r="AJ150">
        <v>0.75762845751437602</v>
      </c>
      <c r="AK150">
        <f t="shared" si="35"/>
        <v>1.7609804567439551</v>
      </c>
      <c r="AL150">
        <f t="shared" si="49"/>
        <v>2.0109163012892224</v>
      </c>
      <c r="AM150">
        <f t="shared" si="50"/>
        <v>0.27568692094331076</v>
      </c>
    </row>
    <row r="151" spans="3:39" x14ac:dyDescent="0.2">
      <c r="C151">
        <v>7100</v>
      </c>
      <c r="D151">
        <v>2100</v>
      </c>
      <c r="E151">
        <v>0.22026153043896399</v>
      </c>
      <c r="F151">
        <f t="shared" si="41"/>
        <v>0.83608819366515597</v>
      </c>
      <c r="G151">
        <v>7100</v>
      </c>
      <c r="H151">
        <v>100</v>
      </c>
      <c r="I151">
        <v>5.3988742993059301E-2</v>
      </c>
      <c r="J151">
        <f t="shared" ref="J151:J189" si="51">I151+$J$149</f>
        <v>-0.28454274315309386</v>
      </c>
      <c r="K151">
        <v>3100</v>
      </c>
      <c r="L151">
        <v>0.115920386957812</v>
      </c>
      <c r="M151">
        <f t="shared" si="36"/>
        <v>0.26905140425287799</v>
      </c>
      <c r="N151">
        <f t="shared" si="45"/>
        <v>0.27353228492164666</v>
      </c>
      <c r="O151">
        <f t="shared" si="46"/>
        <v>0.306505651515522</v>
      </c>
      <c r="Q151">
        <v>2100</v>
      </c>
      <c r="R151">
        <v>1.64996570515735</v>
      </c>
      <c r="S151">
        <f t="shared" si="39"/>
        <v>3.5447217932850297</v>
      </c>
      <c r="T151">
        <v>100</v>
      </c>
      <c r="U151">
        <v>0.107349140760773</v>
      </c>
      <c r="V151">
        <f t="shared" ref="V151:V189" si="52">$V$149+U151</f>
        <v>2.9936372530258328</v>
      </c>
      <c r="W151">
        <v>3100</v>
      </c>
      <c r="X151">
        <v>1.01963586340804</v>
      </c>
      <c r="Y151">
        <f t="shared" si="34"/>
        <v>2.4636604241757816</v>
      </c>
      <c r="Z151">
        <f t="shared" si="47"/>
        <v>3.0006731568288814</v>
      </c>
      <c r="AA151">
        <f t="shared" si="48"/>
        <v>0.54056502744982948</v>
      </c>
      <c r="AC151">
        <v>2100</v>
      </c>
      <c r="AD151">
        <v>1.08635168663393</v>
      </c>
      <c r="AE151">
        <f t="shared" si="40"/>
        <v>2.4505297610127599</v>
      </c>
      <c r="AF151">
        <v>100</v>
      </c>
      <c r="AG151">
        <v>3.1313910951671103E-2</v>
      </c>
      <c r="AH151">
        <f t="shared" ref="AH151:AH189" si="53">$AH$149+AG151</f>
        <v>1.9964575898623342</v>
      </c>
      <c r="AI151">
        <v>3100</v>
      </c>
      <c r="AJ151">
        <v>0.78973898705453405</v>
      </c>
      <c r="AK151">
        <f t="shared" si="35"/>
        <v>1.7930909862841129</v>
      </c>
      <c r="AL151">
        <f t="shared" si="49"/>
        <v>2.0800261123864026</v>
      </c>
      <c r="AM151">
        <f t="shared" si="50"/>
        <v>0.33659205144628129</v>
      </c>
    </row>
    <row r="152" spans="3:39" x14ac:dyDescent="0.2">
      <c r="C152">
        <v>7150</v>
      </c>
      <c r="D152">
        <v>2150</v>
      </c>
      <c r="E152">
        <v>0.234084183311358</v>
      </c>
      <c r="F152">
        <f t="shared" si="41"/>
        <v>0.84991084653755</v>
      </c>
      <c r="G152">
        <v>7150</v>
      </c>
      <c r="H152">
        <v>150</v>
      </c>
      <c r="I152">
        <v>1.7443478896394801E-2</v>
      </c>
      <c r="J152">
        <f t="shared" si="51"/>
        <v>-0.32108800724975833</v>
      </c>
      <c r="K152">
        <v>3150</v>
      </c>
      <c r="L152">
        <v>6.9818300549004494E-2</v>
      </c>
      <c r="M152">
        <f t="shared" si="36"/>
        <v>0.22294931784407046</v>
      </c>
      <c r="N152">
        <f t="shared" si="45"/>
        <v>0.25059071904395402</v>
      </c>
      <c r="O152">
        <f t="shared" si="46"/>
        <v>0.31736329274630237</v>
      </c>
      <c r="Q152">
        <v>2150</v>
      </c>
      <c r="R152">
        <v>1.67989744156812</v>
      </c>
      <c r="S152">
        <f t="shared" si="39"/>
        <v>3.5746535296957997</v>
      </c>
      <c r="T152">
        <v>150</v>
      </c>
      <c r="U152">
        <v>0.15052868537408901</v>
      </c>
      <c r="V152">
        <f t="shared" si="52"/>
        <v>3.0368167976391489</v>
      </c>
      <c r="W152">
        <v>3150</v>
      </c>
      <c r="X152">
        <v>1.1751055138081601</v>
      </c>
      <c r="Y152">
        <f t="shared" si="34"/>
        <v>2.6191300745759021</v>
      </c>
      <c r="Z152">
        <f t="shared" si="47"/>
        <v>3.0768668006369508</v>
      </c>
      <c r="AA152">
        <f t="shared" si="48"/>
        <v>0.47901907099420954</v>
      </c>
      <c r="AC152">
        <v>2150</v>
      </c>
      <c r="AD152">
        <v>1.1524280538225899</v>
      </c>
      <c r="AE152">
        <f t="shared" si="40"/>
        <v>2.51660612820142</v>
      </c>
      <c r="AF152">
        <v>150</v>
      </c>
      <c r="AG152">
        <v>7.1097406169808697E-2</v>
      </c>
      <c r="AH152">
        <f t="shared" si="53"/>
        <v>2.036241085080472</v>
      </c>
      <c r="AI152">
        <v>3150</v>
      </c>
      <c r="AJ152">
        <v>0.83176271778731403</v>
      </c>
      <c r="AK152">
        <f t="shared" si="35"/>
        <v>1.8351147170168929</v>
      </c>
      <c r="AL152">
        <f t="shared" si="49"/>
        <v>2.1293206434329282</v>
      </c>
      <c r="AM152">
        <f t="shared" si="50"/>
        <v>0.35015066616656126</v>
      </c>
    </row>
    <row r="153" spans="3:39" x14ac:dyDescent="0.2">
      <c r="C153">
        <v>7200</v>
      </c>
      <c r="D153">
        <v>2200</v>
      </c>
      <c r="E153">
        <v>0.14896556377344</v>
      </c>
      <c r="F153">
        <f t="shared" si="41"/>
        <v>0.7647922269996319</v>
      </c>
      <c r="G153">
        <v>7200</v>
      </c>
      <c r="H153">
        <v>200</v>
      </c>
      <c r="I153">
        <v>4.9760440273725302E-2</v>
      </c>
      <c r="J153">
        <f t="shared" si="51"/>
        <v>-0.28877104587242786</v>
      </c>
      <c r="K153">
        <v>3200</v>
      </c>
      <c r="L153">
        <v>0.21028267359660699</v>
      </c>
      <c r="M153">
        <f t="shared" si="36"/>
        <v>0.36341369089167297</v>
      </c>
      <c r="N153">
        <f t="shared" si="45"/>
        <v>0.27981162400629234</v>
      </c>
      <c r="O153">
        <f t="shared" si="46"/>
        <v>0.3324019327854047</v>
      </c>
      <c r="Q153">
        <v>2200</v>
      </c>
      <c r="R153">
        <v>1.7509770248097001</v>
      </c>
      <c r="S153">
        <f t="shared" si="39"/>
        <v>3.6457331129373802</v>
      </c>
      <c r="T153">
        <v>200</v>
      </c>
      <c r="U153">
        <v>0.21208360019622499</v>
      </c>
      <c r="V153">
        <f t="shared" si="52"/>
        <v>3.0983717124612848</v>
      </c>
      <c r="W153">
        <v>3200</v>
      </c>
      <c r="X153">
        <v>1.2053028505844201</v>
      </c>
      <c r="Y153">
        <f t="shared" si="34"/>
        <v>2.6493274113521617</v>
      </c>
      <c r="Z153">
        <f t="shared" si="47"/>
        <v>3.1311440789169418</v>
      </c>
      <c r="AA153">
        <f t="shared" si="48"/>
        <v>0.4990106226727169</v>
      </c>
      <c r="AC153">
        <v>2200</v>
      </c>
      <c r="AD153">
        <v>1.2216306094456</v>
      </c>
      <c r="AE153">
        <f t="shared" si="40"/>
        <v>2.5858086838244301</v>
      </c>
      <c r="AF153">
        <v>200</v>
      </c>
      <c r="AG153">
        <v>0.10021296808074601</v>
      </c>
      <c r="AH153">
        <f t="shared" si="53"/>
        <v>2.0653566469914093</v>
      </c>
      <c r="AI153">
        <v>3200</v>
      </c>
      <c r="AJ153">
        <v>0.89939614999458195</v>
      </c>
      <c r="AK153">
        <f t="shared" si="35"/>
        <v>1.9027481492241609</v>
      </c>
      <c r="AL153">
        <f t="shared" si="49"/>
        <v>2.18463782668</v>
      </c>
      <c r="AM153">
        <f t="shared" si="50"/>
        <v>0.35681076686813673</v>
      </c>
    </row>
    <row r="154" spans="3:39" x14ac:dyDescent="0.2">
      <c r="C154">
        <v>7250</v>
      </c>
      <c r="D154">
        <v>2250</v>
      </c>
      <c r="E154">
        <v>8.5047195839421205E-2</v>
      </c>
      <c r="F154">
        <f t="shared" si="41"/>
        <v>0.70087385906561317</v>
      </c>
      <c r="G154">
        <v>7250</v>
      </c>
      <c r="H154">
        <v>250</v>
      </c>
      <c r="I154">
        <v>1.4790968814505E-2</v>
      </c>
      <c r="J154">
        <f t="shared" si="51"/>
        <v>-0.32374051733164816</v>
      </c>
      <c r="K154">
        <v>3250</v>
      </c>
      <c r="L154">
        <v>0.26034616185949699</v>
      </c>
      <c r="M154">
        <f t="shared" si="36"/>
        <v>0.41347717915456295</v>
      </c>
      <c r="N154">
        <f t="shared" si="45"/>
        <v>0.26353684029617597</v>
      </c>
      <c r="O154">
        <f t="shared" si="46"/>
        <v>0.36933805210413312</v>
      </c>
      <c r="Q154">
        <v>2250</v>
      </c>
      <c r="R154">
        <v>1.8402242966690401</v>
      </c>
      <c r="S154">
        <f t="shared" si="39"/>
        <v>3.73498038479672</v>
      </c>
      <c r="T154">
        <v>250</v>
      </c>
      <c r="U154">
        <v>0.197179632021797</v>
      </c>
      <c r="V154">
        <f t="shared" si="52"/>
        <v>3.0834677442868568</v>
      </c>
      <c r="W154">
        <v>3250</v>
      </c>
      <c r="X154">
        <v>1.11820069105104</v>
      </c>
      <c r="Y154">
        <f t="shared" si="34"/>
        <v>2.5622252518187816</v>
      </c>
      <c r="Z154">
        <f t="shared" si="47"/>
        <v>3.1268911269674526</v>
      </c>
      <c r="AA154">
        <f t="shared" si="48"/>
        <v>0.58758220114643989</v>
      </c>
      <c r="AC154">
        <v>2250</v>
      </c>
      <c r="AD154">
        <v>1.27706028370694</v>
      </c>
      <c r="AE154">
        <f t="shared" si="40"/>
        <v>2.6412383580857703</v>
      </c>
      <c r="AF154">
        <v>250</v>
      </c>
      <c r="AG154">
        <v>0.10121734188668299</v>
      </c>
      <c r="AH154">
        <f t="shared" si="53"/>
        <v>2.0663610207973462</v>
      </c>
      <c r="AI154">
        <v>3250</v>
      </c>
      <c r="AJ154">
        <v>0.88874866509306905</v>
      </c>
      <c r="AK154">
        <f t="shared" si="35"/>
        <v>1.8921006643226481</v>
      </c>
      <c r="AL154">
        <f t="shared" si="49"/>
        <v>2.1999000144019214</v>
      </c>
      <c r="AM154">
        <f t="shared" si="50"/>
        <v>0.39201571162885018</v>
      </c>
    </row>
    <row r="155" spans="3:39" x14ac:dyDescent="0.2">
      <c r="C155">
        <v>7300</v>
      </c>
      <c r="D155">
        <v>2300</v>
      </c>
      <c r="E155">
        <v>8.9251795041470502E-2</v>
      </c>
      <c r="F155">
        <f t="shared" si="41"/>
        <v>0.70507845826766247</v>
      </c>
      <c r="G155">
        <v>7300</v>
      </c>
      <c r="H155">
        <v>300</v>
      </c>
      <c r="I155">
        <v>2.0574759265814299E-2</v>
      </c>
      <c r="J155">
        <f t="shared" si="51"/>
        <v>-0.31795672688033882</v>
      </c>
      <c r="K155">
        <v>3300</v>
      </c>
      <c r="L155">
        <v>0.41304359155144799</v>
      </c>
      <c r="M155">
        <f t="shared" ref="M155:M188" si="54">$M$89+L155</f>
        <v>0.56617460884651394</v>
      </c>
      <c r="N155">
        <f t="shared" si="45"/>
        <v>0.31776544674461255</v>
      </c>
      <c r="O155">
        <f t="shared" si="46"/>
        <v>0.44252351528244865</v>
      </c>
      <c r="Q155">
        <v>2300</v>
      </c>
      <c r="R155">
        <v>1.7967703155708099</v>
      </c>
      <c r="S155">
        <f t="shared" si="39"/>
        <v>3.6915264036984898</v>
      </c>
      <c r="T155">
        <v>300</v>
      </c>
      <c r="U155">
        <v>0.195817671210296</v>
      </c>
      <c r="V155">
        <f t="shared" si="52"/>
        <v>3.082105783475356</v>
      </c>
      <c r="W155">
        <v>3300</v>
      </c>
      <c r="X155">
        <v>1.19135128993513</v>
      </c>
      <c r="Y155">
        <f t="shared" ref="Y155:Y189" si="55">$Y$89+X155</f>
        <v>2.6353758507028715</v>
      </c>
      <c r="Z155">
        <f t="shared" si="47"/>
        <v>3.1363360126255722</v>
      </c>
      <c r="AA155">
        <f t="shared" si="48"/>
        <v>0.53015958537359564</v>
      </c>
      <c r="AC155">
        <v>2300</v>
      </c>
      <c r="AD155">
        <v>1.3232619386950899</v>
      </c>
      <c r="AE155">
        <f t="shared" si="40"/>
        <v>2.6874400130739202</v>
      </c>
      <c r="AF155">
        <v>300</v>
      </c>
      <c r="AG155">
        <v>0.100668416878592</v>
      </c>
      <c r="AH155">
        <f t="shared" si="53"/>
        <v>2.065812095789255</v>
      </c>
      <c r="AI155">
        <v>3300</v>
      </c>
      <c r="AJ155">
        <v>0.89515751761696505</v>
      </c>
      <c r="AK155">
        <f t="shared" ref="AK155:AK189" si="56">$AK$89+AJ155</f>
        <v>1.898509516846544</v>
      </c>
      <c r="AL155">
        <f t="shared" si="49"/>
        <v>2.2172538752365729</v>
      </c>
      <c r="AM155">
        <f t="shared" si="50"/>
        <v>0.41569675412615531</v>
      </c>
    </row>
    <row r="156" spans="3:39" x14ac:dyDescent="0.2">
      <c r="C156">
        <v>7350</v>
      </c>
      <c r="D156">
        <v>2350</v>
      </c>
      <c r="E156">
        <v>0.14589696899069801</v>
      </c>
      <c r="F156">
        <f t="shared" si="41"/>
        <v>0.76172363221688999</v>
      </c>
      <c r="G156">
        <v>7350</v>
      </c>
      <c r="H156">
        <v>350</v>
      </c>
      <c r="I156">
        <v>1.61606955740537E-2</v>
      </c>
      <c r="J156">
        <f t="shared" si="51"/>
        <v>-0.32237079057209944</v>
      </c>
      <c r="K156">
        <v>3350</v>
      </c>
      <c r="L156">
        <v>0.56611746259190299</v>
      </c>
      <c r="M156">
        <f t="shared" si="54"/>
        <v>0.71924847988696894</v>
      </c>
      <c r="N156">
        <f t="shared" si="45"/>
        <v>0.3862004405105865</v>
      </c>
      <c r="O156">
        <f t="shared" si="46"/>
        <v>0.52169233498373357</v>
      </c>
      <c r="Q156">
        <v>2350</v>
      </c>
      <c r="R156">
        <v>1.8027944988326701</v>
      </c>
      <c r="S156">
        <f t="shared" si="39"/>
        <v>3.6975505869603502</v>
      </c>
      <c r="T156">
        <v>350</v>
      </c>
      <c r="U156">
        <v>0.17923168165536901</v>
      </c>
      <c r="V156">
        <f t="shared" si="52"/>
        <v>3.0655197939204291</v>
      </c>
      <c r="W156">
        <v>3350</v>
      </c>
      <c r="X156">
        <v>0.97296551950366506</v>
      </c>
      <c r="Y156">
        <f t="shared" si="55"/>
        <v>2.4169900802714066</v>
      </c>
      <c r="Z156">
        <f t="shared" si="47"/>
        <v>3.0600201537173954</v>
      </c>
      <c r="AA156">
        <f t="shared" si="48"/>
        <v>0.64029796763275104</v>
      </c>
      <c r="AC156">
        <v>2350</v>
      </c>
      <c r="AD156">
        <v>1.3316951272766</v>
      </c>
      <c r="AE156">
        <f t="shared" si="40"/>
        <v>2.6958732016554299</v>
      </c>
      <c r="AF156">
        <v>350</v>
      </c>
      <c r="AG156">
        <v>0.11510921324724201</v>
      </c>
      <c r="AH156">
        <f t="shared" si="53"/>
        <v>2.0802528921579051</v>
      </c>
      <c r="AI156">
        <v>3350</v>
      </c>
      <c r="AJ156">
        <v>0.84674373861348395</v>
      </c>
      <c r="AK156">
        <f t="shared" si="56"/>
        <v>1.8500957378430629</v>
      </c>
      <c r="AL156">
        <f t="shared" si="49"/>
        <v>2.2087406105521326</v>
      </c>
      <c r="AM156">
        <f t="shared" si="50"/>
        <v>0.43728331766354239</v>
      </c>
    </row>
    <row r="157" spans="3:39" x14ac:dyDescent="0.2">
      <c r="C157">
        <v>7400</v>
      </c>
      <c r="D157">
        <v>2400</v>
      </c>
      <c r="E157">
        <v>0.15095459249861601</v>
      </c>
      <c r="F157">
        <f t="shared" si="41"/>
        <v>0.76678125572480793</v>
      </c>
      <c r="G157">
        <v>7400</v>
      </c>
      <c r="H157">
        <v>400</v>
      </c>
      <c r="I157">
        <v>0.32039228756410798</v>
      </c>
      <c r="J157">
        <f t="shared" si="51"/>
        <v>-1.8139198582045157E-2</v>
      </c>
      <c r="K157">
        <v>3400</v>
      </c>
      <c r="L157">
        <v>0.90603657297234097</v>
      </c>
      <c r="M157">
        <f t="shared" si="54"/>
        <v>1.0591675902674069</v>
      </c>
      <c r="N157">
        <f t="shared" si="45"/>
        <v>0.60260321580338994</v>
      </c>
      <c r="O157">
        <f t="shared" si="46"/>
        <v>0.57937228630063109</v>
      </c>
      <c r="Q157">
        <v>2400</v>
      </c>
      <c r="R157">
        <v>1.92290602128966</v>
      </c>
      <c r="S157">
        <f t="shared" si="39"/>
        <v>3.81766210941734</v>
      </c>
      <c r="T157">
        <v>400</v>
      </c>
      <c r="U157">
        <v>0.233120492350602</v>
      </c>
      <c r="V157">
        <f t="shared" si="52"/>
        <v>3.1194086046156619</v>
      </c>
      <c r="W157">
        <v>3400</v>
      </c>
      <c r="X157">
        <v>1.04232568127597</v>
      </c>
      <c r="Y157">
        <f t="shared" si="55"/>
        <v>2.486350242043712</v>
      </c>
      <c r="Z157">
        <f t="shared" si="47"/>
        <v>3.1411403186922384</v>
      </c>
      <c r="AA157">
        <f t="shared" si="48"/>
        <v>0.66592193431361757</v>
      </c>
      <c r="AC157">
        <v>2400</v>
      </c>
      <c r="AD157">
        <v>1.31533795842859</v>
      </c>
      <c r="AE157">
        <f t="shared" si="40"/>
        <v>2.6795160328074203</v>
      </c>
      <c r="AF157">
        <v>400</v>
      </c>
      <c r="AG157">
        <v>0.15320706129257899</v>
      </c>
      <c r="AH157">
        <f t="shared" si="53"/>
        <v>2.1183507402032422</v>
      </c>
      <c r="AI157">
        <v>3400</v>
      </c>
      <c r="AJ157">
        <v>0.88085448223609197</v>
      </c>
      <c r="AK157">
        <f t="shared" si="56"/>
        <v>1.8842064814656709</v>
      </c>
      <c r="AL157">
        <f t="shared" si="49"/>
        <v>2.2273577514921112</v>
      </c>
      <c r="AM157">
        <f t="shared" si="50"/>
        <v>0.40870676162311304</v>
      </c>
    </row>
    <row r="158" spans="3:39" x14ac:dyDescent="0.2">
      <c r="C158">
        <v>7450</v>
      </c>
      <c r="D158">
        <v>2450</v>
      </c>
      <c r="E158">
        <v>0.104182493896313</v>
      </c>
      <c r="F158">
        <f t="shared" si="41"/>
        <v>0.72000915712250491</v>
      </c>
      <c r="G158">
        <v>7450</v>
      </c>
      <c r="H158">
        <v>450</v>
      </c>
      <c r="I158">
        <v>0.10374280898596</v>
      </c>
      <c r="J158">
        <f t="shared" si="51"/>
        <v>-0.23478867716019314</v>
      </c>
      <c r="K158">
        <v>3450</v>
      </c>
      <c r="L158">
        <v>0.90932885359844295</v>
      </c>
      <c r="M158">
        <f t="shared" si="54"/>
        <v>1.0624598708935089</v>
      </c>
      <c r="N158">
        <f t="shared" si="45"/>
        <v>0.51589345028527356</v>
      </c>
      <c r="O158">
        <f t="shared" si="46"/>
        <v>0.67281136305053124</v>
      </c>
      <c r="Q158">
        <v>2450</v>
      </c>
      <c r="R158">
        <v>1.85892329447567</v>
      </c>
      <c r="S158">
        <f t="shared" si="39"/>
        <v>3.7536793826033499</v>
      </c>
      <c r="T158">
        <v>450</v>
      </c>
      <c r="U158">
        <v>0.28352568339264</v>
      </c>
      <c r="V158">
        <f t="shared" si="52"/>
        <v>3.1698137956576997</v>
      </c>
      <c r="W158">
        <v>3450</v>
      </c>
      <c r="X158">
        <v>1.0892478997363699</v>
      </c>
      <c r="Y158">
        <f t="shared" si="55"/>
        <v>2.5332724605041115</v>
      </c>
      <c r="Z158">
        <f t="shared" si="47"/>
        <v>3.1522552129217201</v>
      </c>
      <c r="AA158">
        <f t="shared" si="48"/>
        <v>0.6103928994899166</v>
      </c>
      <c r="AC158">
        <v>2450</v>
      </c>
      <c r="AD158">
        <v>1.3308681509100999</v>
      </c>
      <c r="AE158">
        <f t="shared" si="40"/>
        <v>2.6950462252889302</v>
      </c>
      <c r="AF158">
        <v>450</v>
      </c>
      <c r="AG158">
        <v>0.18013223802116099</v>
      </c>
      <c r="AH158">
        <f t="shared" si="53"/>
        <v>2.1452759169318241</v>
      </c>
      <c r="AI158">
        <v>3450</v>
      </c>
      <c r="AJ158">
        <v>0.89165109142013899</v>
      </c>
      <c r="AK158">
        <f t="shared" si="56"/>
        <v>1.8950030906497179</v>
      </c>
      <c r="AL158">
        <f t="shared" si="49"/>
        <v>2.2451084109568242</v>
      </c>
      <c r="AM158">
        <f t="shared" si="50"/>
        <v>0.40925804753024814</v>
      </c>
    </row>
    <row r="159" spans="3:39" x14ac:dyDescent="0.2">
      <c r="C159">
        <v>7500</v>
      </c>
      <c r="D159">
        <v>2500</v>
      </c>
      <c r="E159">
        <v>0.116164551156516</v>
      </c>
      <c r="F159">
        <f t="shared" si="41"/>
        <v>0.73199121438270798</v>
      </c>
      <c r="G159">
        <v>7500</v>
      </c>
      <c r="H159">
        <v>500</v>
      </c>
      <c r="I159">
        <v>0.148632112438048</v>
      </c>
      <c r="J159">
        <f t="shared" si="51"/>
        <v>-0.18989937370810514</v>
      </c>
      <c r="K159">
        <v>3500</v>
      </c>
      <c r="L159">
        <v>1.0164736738751201</v>
      </c>
      <c r="M159">
        <f t="shared" si="54"/>
        <v>1.1696046911701861</v>
      </c>
      <c r="N159">
        <f t="shared" si="45"/>
        <v>0.57056551061492966</v>
      </c>
      <c r="O159">
        <f t="shared" si="46"/>
        <v>0.71316928297987259</v>
      </c>
      <c r="Q159">
        <v>2500</v>
      </c>
      <c r="R159">
        <v>1.8861119367028401</v>
      </c>
      <c r="S159">
        <f t="shared" si="39"/>
        <v>3.7808680248305198</v>
      </c>
      <c r="T159">
        <v>500</v>
      </c>
      <c r="U159">
        <v>0.32531885868347399</v>
      </c>
      <c r="V159">
        <f t="shared" si="52"/>
        <v>3.2116069709485338</v>
      </c>
      <c r="W159">
        <v>3500</v>
      </c>
      <c r="X159">
        <v>1.19508394110114</v>
      </c>
      <c r="Y159">
        <f t="shared" si="55"/>
        <v>2.6391085018688818</v>
      </c>
      <c r="Z159">
        <f t="shared" si="47"/>
        <v>3.2105278325493116</v>
      </c>
      <c r="AA159">
        <f t="shared" si="48"/>
        <v>0.57088052644416221</v>
      </c>
      <c r="AC159">
        <v>2500</v>
      </c>
      <c r="AD159">
        <v>1.3715892556167899</v>
      </c>
      <c r="AE159">
        <f t="shared" si="40"/>
        <v>2.7357673299956202</v>
      </c>
      <c r="AF159">
        <v>500</v>
      </c>
      <c r="AG159">
        <v>0.20880405100674601</v>
      </c>
      <c r="AH159">
        <f t="shared" si="53"/>
        <v>2.1739477299174093</v>
      </c>
      <c r="AI159">
        <v>3500</v>
      </c>
      <c r="AJ159">
        <v>0.93666846650982505</v>
      </c>
      <c r="AK159">
        <f t="shared" si="56"/>
        <v>1.940020465739404</v>
      </c>
      <c r="AL159">
        <f t="shared" si="49"/>
        <v>2.2832451752174778</v>
      </c>
      <c r="AM159">
        <f t="shared" si="50"/>
        <v>0.40897764811202209</v>
      </c>
    </row>
    <row r="160" spans="3:39" x14ac:dyDescent="0.2">
      <c r="C160">
        <v>7550</v>
      </c>
      <c r="D160">
        <v>2550</v>
      </c>
      <c r="E160">
        <v>0.12073611278527099</v>
      </c>
      <c r="F160">
        <f t="shared" si="41"/>
        <v>0.73656277601146292</v>
      </c>
      <c r="G160">
        <v>7550</v>
      </c>
      <c r="H160">
        <v>550</v>
      </c>
      <c r="I160">
        <v>0.22536216673515699</v>
      </c>
      <c r="J160">
        <f t="shared" si="51"/>
        <v>-0.11316931941099614</v>
      </c>
      <c r="K160">
        <v>3550</v>
      </c>
      <c r="L160">
        <v>1.03015390383923</v>
      </c>
      <c r="M160">
        <f t="shared" si="54"/>
        <v>1.183284921134296</v>
      </c>
      <c r="N160">
        <f t="shared" si="45"/>
        <v>0.60222612591158764</v>
      </c>
      <c r="O160">
        <f t="shared" si="46"/>
        <v>0.69095529512440557</v>
      </c>
      <c r="Q160">
        <v>2550</v>
      </c>
      <c r="R160">
        <v>1.911759627421</v>
      </c>
      <c r="S160">
        <f t="shared" si="39"/>
        <v>3.80651571554868</v>
      </c>
      <c r="T160">
        <v>550</v>
      </c>
      <c r="U160">
        <v>0.38604233396300203</v>
      </c>
      <c r="V160">
        <f t="shared" si="52"/>
        <v>3.2723304462280618</v>
      </c>
      <c r="W160">
        <v>3550</v>
      </c>
      <c r="X160">
        <v>1.05498179492943</v>
      </c>
      <c r="Y160">
        <f t="shared" si="55"/>
        <v>2.4990063556971718</v>
      </c>
      <c r="Z160">
        <f t="shared" si="47"/>
        <v>3.192617505824638</v>
      </c>
      <c r="AA160">
        <f t="shared" si="48"/>
        <v>0.65738937942108744</v>
      </c>
      <c r="AC160">
        <v>2550</v>
      </c>
      <c r="AD160">
        <v>1.3489936943593901</v>
      </c>
      <c r="AE160">
        <f t="shared" si="40"/>
        <v>2.7131717687382202</v>
      </c>
      <c r="AF160">
        <v>550</v>
      </c>
      <c r="AG160">
        <v>0.24554550688583601</v>
      </c>
      <c r="AH160">
        <f t="shared" si="53"/>
        <v>2.210689185796499</v>
      </c>
      <c r="AI160">
        <v>3550</v>
      </c>
      <c r="AJ160">
        <v>0.92995972749315303</v>
      </c>
      <c r="AK160">
        <f t="shared" si="56"/>
        <v>1.933311726722732</v>
      </c>
      <c r="AL160">
        <f t="shared" si="49"/>
        <v>2.2857242270858169</v>
      </c>
      <c r="AM160">
        <f t="shared" si="50"/>
        <v>0.39530761989755137</v>
      </c>
    </row>
    <row r="161" spans="3:39" x14ac:dyDescent="0.2">
      <c r="C161">
        <v>7600</v>
      </c>
      <c r="D161">
        <v>2600</v>
      </c>
      <c r="E161">
        <v>0.20351444811797001</v>
      </c>
      <c r="F161">
        <f t="shared" si="41"/>
        <v>0.81934111134416199</v>
      </c>
      <c r="G161">
        <v>7600</v>
      </c>
      <c r="H161">
        <v>600</v>
      </c>
      <c r="I161">
        <v>0.235838241120502</v>
      </c>
      <c r="J161">
        <f t="shared" si="51"/>
        <v>-0.10269324502565114</v>
      </c>
      <c r="K161">
        <v>3600</v>
      </c>
      <c r="L161">
        <v>1.0958258198648301</v>
      </c>
      <c r="M161">
        <f t="shared" si="54"/>
        <v>1.248956837159896</v>
      </c>
      <c r="N161">
        <f t="shared" si="45"/>
        <v>0.6552015678261357</v>
      </c>
      <c r="O161">
        <f t="shared" si="46"/>
        <v>0.70871607911986689</v>
      </c>
      <c r="Q161">
        <v>2600</v>
      </c>
      <c r="R161">
        <v>1.9533623823864901</v>
      </c>
      <c r="S161">
        <f t="shared" si="39"/>
        <v>3.8481184705141702</v>
      </c>
      <c r="T161">
        <v>600</v>
      </c>
      <c r="U161">
        <v>0.46996896264327698</v>
      </c>
      <c r="V161">
        <f t="shared" si="52"/>
        <v>3.3562570749083367</v>
      </c>
      <c r="W161">
        <v>3600</v>
      </c>
      <c r="X161">
        <v>1.1355007825325401</v>
      </c>
      <c r="Y161">
        <f t="shared" si="55"/>
        <v>2.5795253433002818</v>
      </c>
      <c r="Z161">
        <f t="shared" si="47"/>
        <v>3.2613002962409294</v>
      </c>
      <c r="AA161">
        <f t="shared" si="48"/>
        <v>0.63960513050220857</v>
      </c>
      <c r="AC161">
        <v>2600</v>
      </c>
      <c r="AD161">
        <v>1.3881581816405799</v>
      </c>
      <c r="AE161">
        <f t="shared" si="40"/>
        <v>2.7523362560194098</v>
      </c>
      <c r="AF161">
        <v>600</v>
      </c>
      <c r="AG161">
        <v>0.30598751288253601</v>
      </c>
      <c r="AH161">
        <f t="shared" si="53"/>
        <v>2.2711311917931991</v>
      </c>
      <c r="AI161">
        <v>3600</v>
      </c>
      <c r="AJ161">
        <v>0.92530446605866401</v>
      </c>
      <c r="AK161">
        <f t="shared" si="56"/>
        <v>1.928656465288243</v>
      </c>
      <c r="AL161">
        <f t="shared" si="49"/>
        <v>2.3173746377002837</v>
      </c>
      <c r="AM161">
        <f t="shared" si="50"/>
        <v>0.41378248105950255</v>
      </c>
    </row>
    <row r="162" spans="3:39" x14ac:dyDescent="0.2">
      <c r="C162">
        <v>7650</v>
      </c>
      <c r="D162">
        <v>2650</v>
      </c>
      <c r="E162">
        <v>0.22518176271165199</v>
      </c>
      <c r="F162">
        <f t="shared" si="41"/>
        <v>0.84100842593784397</v>
      </c>
      <c r="G162">
        <v>7650</v>
      </c>
      <c r="H162">
        <v>650</v>
      </c>
      <c r="I162">
        <v>0.20973443601842601</v>
      </c>
      <c r="J162">
        <f t="shared" si="51"/>
        <v>-0.12879705012772713</v>
      </c>
      <c r="K162">
        <v>3650</v>
      </c>
      <c r="L162">
        <v>0.95799775404025</v>
      </c>
      <c r="M162">
        <f t="shared" si="54"/>
        <v>1.111128771335316</v>
      </c>
      <c r="N162">
        <f t="shared" si="45"/>
        <v>0.6077800490484776</v>
      </c>
      <c r="O162">
        <f t="shared" si="46"/>
        <v>0.63869908730679503</v>
      </c>
      <c r="Q162">
        <v>2650</v>
      </c>
      <c r="R162">
        <v>1.9370113943653799</v>
      </c>
      <c r="S162">
        <f t="shared" si="39"/>
        <v>3.8317674824930599</v>
      </c>
      <c r="T162">
        <v>650</v>
      </c>
      <c r="U162">
        <v>0.47814958092923598</v>
      </c>
      <c r="V162">
        <f t="shared" si="52"/>
        <v>3.3644376931942959</v>
      </c>
      <c r="W162">
        <v>3650</v>
      </c>
      <c r="X162">
        <v>1.1875583550762701</v>
      </c>
      <c r="Y162">
        <f t="shared" si="55"/>
        <v>2.631582915844012</v>
      </c>
      <c r="Z162">
        <f t="shared" si="47"/>
        <v>3.275929363843789</v>
      </c>
      <c r="AA162">
        <f t="shared" si="48"/>
        <v>0.60496780226633273</v>
      </c>
      <c r="AC162">
        <v>2650</v>
      </c>
      <c r="AD162">
        <v>1.5025387937883501</v>
      </c>
      <c r="AE162">
        <f t="shared" si="40"/>
        <v>2.8667168681671802</v>
      </c>
      <c r="AF162">
        <v>650</v>
      </c>
      <c r="AG162">
        <v>0.32845799153091698</v>
      </c>
      <c r="AH162">
        <f t="shared" si="53"/>
        <v>2.2936016704415803</v>
      </c>
      <c r="AI162">
        <v>3650</v>
      </c>
      <c r="AJ162">
        <v>0.90596213602233699</v>
      </c>
      <c r="AK162">
        <f t="shared" si="56"/>
        <v>1.9093141352519161</v>
      </c>
      <c r="AL162">
        <f t="shared" si="49"/>
        <v>2.3565442246202255</v>
      </c>
      <c r="AM162">
        <f t="shared" si="50"/>
        <v>0.48179489629229583</v>
      </c>
    </row>
    <row r="163" spans="3:39" x14ac:dyDescent="0.2">
      <c r="C163">
        <v>7700</v>
      </c>
      <c r="D163">
        <v>2700</v>
      </c>
      <c r="E163">
        <v>0.264642117493607</v>
      </c>
      <c r="F163">
        <f t="shared" si="41"/>
        <v>0.88046878071979895</v>
      </c>
      <c r="G163">
        <v>7700</v>
      </c>
      <c r="H163">
        <v>700</v>
      </c>
      <c r="I163">
        <v>0.199821549249457</v>
      </c>
      <c r="J163">
        <f t="shared" si="51"/>
        <v>-0.13870993689669614</v>
      </c>
      <c r="K163">
        <v>3700</v>
      </c>
      <c r="L163">
        <v>1.05736262219434</v>
      </c>
      <c r="M163">
        <f t="shared" si="54"/>
        <v>1.2104936394894059</v>
      </c>
      <c r="N163">
        <f t="shared" si="45"/>
        <v>0.65075082777083626</v>
      </c>
      <c r="O163">
        <f t="shared" si="46"/>
        <v>0.6925410062438776</v>
      </c>
      <c r="Q163">
        <v>2700</v>
      </c>
      <c r="R163">
        <v>2.0644963859263701</v>
      </c>
      <c r="S163">
        <f t="shared" si="39"/>
        <v>3.95925247405405</v>
      </c>
      <c r="T163">
        <v>700</v>
      </c>
      <c r="U163">
        <v>0.56207928567968102</v>
      </c>
      <c r="V163">
        <f t="shared" si="52"/>
        <v>3.4483673979447409</v>
      </c>
      <c r="W163">
        <v>3700</v>
      </c>
      <c r="X163">
        <v>1.30069738034715</v>
      </c>
      <c r="Y163">
        <f t="shared" si="55"/>
        <v>2.744721941114892</v>
      </c>
      <c r="Z163">
        <f t="shared" si="47"/>
        <v>3.3841139377045608</v>
      </c>
      <c r="AA163">
        <f t="shared" si="48"/>
        <v>0.60980938351667935</v>
      </c>
      <c r="AC163">
        <v>2700</v>
      </c>
      <c r="AD163">
        <v>1.5081488732558099</v>
      </c>
      <c r="AE163">
        <f t="shared" si="40"/>
        <v>2.8723269476346402</v>
      </c>
      <c r="AF163">
        <v>700</v>
      </c>
      <c r="AG163">
        <v>0.35958517559266201</v>
      </c>
      <c r="AH163">
        <f t="shared" si="53"/>
        <v>2.3247288545033253</v>
      </c>
      <c r="AI163">
        <v>3700</v>
      </c>
      <c r="AJ163">
        <v>0.91905060021805396</v>
      </c>
      <c r="AK163">
        <f t="shared" si="56"/>
        <v>1.9224025994476328</v>
      </c>
      <c r="AL163">
        <f t="shared" si="49"/>
        <v>2.3731528005285329</v>
      </c>
      <c r="AM163">
        <f t="shared" si="50"/>
        <v>0.47680994718138781</v>
      </c>
    </row>
    <row r="164" spans="3:39" x14ac:dyDescent="0.2">
      <c r="C164">
        <v>7750</v>
      </c>
      <c r="D164">
        <v>2750</v>
      </c>
      <c r="E164">
        <v>0.49279228934274699</v>
      </c>
      <c r="F164">
        <f t="shared" si="41"/>
        <v>1.1086189525689389</v>
      </c>
      <c r="G164">
        <v>7750</v>
      </c>
      <c r="H164">
        <v>750</v>
      </c>
      <c r="I164">
        <v>0.24939594059047401</v>
      </c>
      <c r="J164">
        <f t="shared" si="51"/>
        <v>-8.9135545555679124E-2</v>
      </c>
      <c r="K164">
        <v>3750</v>
      </c>
      <c r="L164">
        <v>1.0836423317299799</v>
      </c>
      <c r="M164">
        <f t="shared" si="54"/>
        <v>1.2367733490250459</v>
      </c>
      <c r="N164">
        <f t="shared" si="45"/>
        <v>0.75208558534610193</v>
      </c>
      <c r="O164">
        <f t="shared" si="46"/>
        <v>0.6646029163999414</v>
      </c>
      <c r="Q164">
        <v>2750</v>
      </c>
      <c r="R164">
        <v>2.0081924809348202</v>
      </c>
      <c r="S164">
        <f t="shared" si="39"/>
        <v>3.9029485690625001</v>
      </c>
      <c r="T164">
        <v>750</v>
      </c>
      <c r="U164">
        <v>0.57799130116560804</v>
      </c>
      <c r="V164">
        <f t="shared" si="52"/>
        <v>3.4642794134306678</v>
      </c>
      <c r="W164">
        <v>3750</v>
      </c>
      <c r="X164">
        <v>1.2323264514566601</v>
      </c>
      <c r="Y164">
        <f t="shared" si="55"/>
        <v>2.6763510122244019</v>
      </c>
      <c r="Z164">
        <f t="shared" si="47"/>
        <v>3.3478596649058563</v>
      </c>
      <c r="AA164">
        <f t="shared" si="48"/>
        <v>0.62153081982733127</v>
      </c>
      <c r="AC164">
        <v>2750</v>
      </c>
      <c r="AD164">
        <v>1.50554838083116</v>
      </c>
      <c r="AE164">
        <f t="shared" si="40"/>
        <v>2.8697264552099901</v>
      </c>
      <c r="AF164">
        <v>750</v>
      </c>
      <c r="AG164">
        <v>0.37085574874980498</v>
      </c>
      <c r="AH164">
        <f t="shared" si="53"/>
        <v>2.3359994276604681</v>
      </c>
      <c r="AI164">
        <v>3750</v>
      </c>
      <c r="AJ164">
        <v>0.91737367728445196</v>
      </c>
      <c r="AK164">
        <f t="shared" si="56"/>
        <v>1.920725676514031</v>
      </c>
      <c r="AL164">
        <f t="shared" si="49"/>
        <v>2.3754838531281632</v>
      </c>
      <c r="AM164">
        <f t="shared" si="50"/>
        <v>0.47573089492092813</v>
      </c>
    </row>
    <row r="165" spans="3:39" x14ac:dyDescent="0.2">
      <c r="C165">
        <v>7800</v>
      </c>
      <c r="D165">
        <v>2800</v>
      </c>
      <c r="E165">
        <v>0.614107985464871</v>
      </c>
      <c r="F165">
        <f t="shared" si="41"/>
        <v>1.2299346486910629</v>
      </c>
      <c r="G165">
        <v>7800</v>
      </c>
      <c r="H165">
        <v>800</v>
      </c>
      <c r="I165">
        <v>0.34028925267521198</v>
      </c>
      <c r="J165">
        <f t="shared" si="51"/>
        <v>1.7577665290588462E-3</v>
      </c>
      <c r="K165">
        <v>3800</v>
      </c>
      <c r="L165">
        <v>1.20783597324686</v>
      </c>
      <c r="M165">
        <f t="shared" si="54"/>
        <v>1.3609669905419259</v>
      </c>
      <c r="N165">
        <f t="shared" si="45"/>
        <v>0.8642198019206826</v>
      </c>
      <c r="O165">
        <f t="shared" si="46"/>
        <v>0.68071296921403002</v>
      </c>
      <c r="Q165">
        <v>2800</v>
      </c>
      <c r="R165">
        <v>2.1976939535566302</v>
      </c>
      <c r="S165">
        <f t="shared" si="39"/>
        <v>4.0924500416843106</v>
      </c>
      <c r="T165">
        <v>800</v>
      </c>
      <c r="U165">
        <v>0.55565236414341801</v>
      </c>
      <c r="V165">
        <f t="shared" si="52"/>
        <v>3.4419404764084778</v>
      </c>
      <c r="W165">
        <v>3800</v>
      </c>
      <c r="X165">
        <v>1.16969271590876</v>
      </c>
      <c r="Y165">
        <f t="shared" si="55"/>
        <v>2.6137172766765016</v>
      </c>
      <c r="Z165">
        <f t="shared" si="47"/>
        <v>3.3827025982564298</v>
      </c>
      <c r="AA165">
        <f t="shared" si="48"/>
        <v>0.74114404283707103</v>
      </c>
      <c r="AC165">
        <v>2800</v>
      </c>
      <c r="AD165">
        <v>1.59431392755471</v>
      </c>
      <c r="AE165">
        <f t="shared" si="40"/>
        <v>2.9584920019335401</v>
      </c>
      <c r="AF165">
        <v>800</v>
      </c>
      <c r="AG165">
        <v>0.37275775224574498</v>
      </c>
      <c r="AH165">
        <f t="shared" si="53"/>
        <v>2.3379014311564079</v>
      </c>
      <c r="AI165">
        <v>3800</v>
      </c>
      <c r="AJ165">
        <v>0.93619246777020904</v>
      </c>
      <c r="AK165">
        <f t="shared" si="56"/>
        <v>1.9395444669997879</v>
      </c>
      <c r="AL165">
        <f t="shared" si="49"/>
        <v>2.4119793000299121</v>
      </c>
      <c r="AM165">
        <f t="shared" si="50"/>
        <v>0.51349699875415289</v>
      </c>
    </row>
    <row r="166" spans="3:39" x14ac:dyDescent="0.2">
      <c r="C166">
        <v>7850</v>
      </c>
      <c r="D166">
        <v>2850</v>
      </c>
      <c r="E166">
        <v>0.41177409691803801</v>
      </c>
      <c r="F166">
        <f t="shared" si="41"/>
        <v>1.0276007601442299</v>
      </c>
      <c r="G166">
        <v>7850</v>
      </c>
      <c r="H166">
        <v>850</v>
      </c>
      <c r="I166">
        <v>0.47827723038308401</v>
      </c>
      <c r="J166">
        <f t="shared" si="51"/>
        <v>0.13974574423693087</v>
      </c>
      <c r="K166">
        <v>3850</v>
      </c>
      <c r="L166">
        <v>0.81615901402556701</v>
      </c>
      <c r="M166">
        <f t="shared" si="54"/>
        <v>0.96929003132063296</v>
      </c>
      <c r="N166">
        <f t="shared" si="45"/>
        <v>0.71221217856726449</v>
      </c>
      <c r="O166">
        <f t="shared" si="46"/>
        <v>0.42288043345773335</v>
      </c>
      <c r="Q166">
        <v>2850</v>
      </c>
      <c r="R166">
        <v>2.0282872798415901</v>
      </c>
      <c r="S166">
        <f t="shared" si="39"/>
        <v>3.92304336796927</v>
      </c>
      <c r="T166">
        <v>850</v>
      </c>
      <c r="U166">
        <v>0.57481463452722403</v>
      </c>
      <c r="V166">
        <f t="shared" si="52"/>
        <v>3.4611027467922839</v>
      </c>
      <c r="W166">
        <v>3850</v>
      </c>
      <c r="X166">
        <v>1.21381308615566</v>
      </c>
      <c r="Y166">
        <f t="shared" si="55"/>
        <v>2.6578376469234017</v>
      </c>
      <c r="Z166">
        <f t="shared" si="47"/>
        <v>3.3473279205616522</v>
      </c>
      <c r="AA166">
        <f t="shared" si="48"/>
        <v>0.64023035889799351</v>
      </c>
      <c r="AC166">
        <v>2850</v>
      </c>
      <c r="AD166">
        <v>1.51155852136527</v>
      </c>
      <c r="AE166">
        <f t="shared" si="40"/>
        <v>2.8757365957441001</v>
      </c>
      <c r="AF166">
        <v>850</v>
      </c>
      <c r="AG166">
        <v>0.38335843676529002</v>
      </c>
      <c r="AH166">
        <f t="shared" si="53"/>
        <v>2.3485021156759531</v>
      </c>
      <c r="AI166">
        <v>3850</v>
      </c>
      <c r="AJ166">
        <v>0.91588603574689798</v>
      </c>
      <c r="AK166">
        <f t="shared" si="56"/>
        <v>1.9192380349764768</v>
      </c>
      <c r="AL166">
        <f t="shared" si="49"/>
        <v>2.3811589154655102</v>
      </c>
      <c r="AM166">
        <f t="shared" si="50"/>
        <v>0.47908477758848189</v>
      </c>
    </row>
    <row r="167" spans="3:39" x14ac:dyDescent="0.2">
      <c r="C167">
        <v>7900</v>
      </c>
      <c r="D167">
        <v>2900</v>
      </c>
      <c r="E167">
        <v>0.54915052790524299</v>
      </c>
      <c r="F167">
        <f t="shared" si="41"/>
        <v>1.1649771911314351</v>
      </c>
      <c r="G167">
        <v>7900</v>
      </c>
      <c r="H167">
        <v>900</v>
      </c>
      <c r="I167">
        <v>0.29740326813454099</v>
      </c>
      <c r="J167">
        <f>I167+$J$149</f>
        <v>-4.112821801161215E-2</v>
      </c>
      <c r="K167">
        <v>3900</v>
      </c>
      <c r="L167">
        <v>0.95139858538226596</v>
      </c>
      <c r="M167">
        <f t="shared" si="54"/>
        <v>1.1045296026773319</v>
      </c>
      <c r="N167">
        <f t="shared" si="45"/>
        <v>0.74279285859905164</v>
      </c>
      <c r="O167">
        <f t="shared" si="46"/>
        <v>0.57291749794096558</v>
      </c>
      <c r="Q167">
        <v>2900</v>
      </c>
      <c r="R167">
        <v>2.1874975498563902</v>
      </c>
      <c r="S167">
        <f t="shared" si="39"/>
        <v>4.0822536379840706</v>
      </c>
      <c r="T167">
        <v>900</v>
      </c>
      <c r="U167">
        <v>0.503653325064644</v>
      </c>
      <c r="V167">
        <f t="shared" si="52"/>
        <v>3.3899414373297039</v>
      </c>
      <c r="W167">
        <v>3900</v>
      </c>
      <c r="X167">
        <v>1.1780147034091999</v>
      </c>
      <c r="Y167">
        <f t="shared" si="55"/>
        <v>2.6220392641769417</v>
      </c>
      <c r="Z167">
        <f t="shared" si="47"/>
        <v>3.3647447798302381</v>
      </c>
      <c r="AA167">
        <f t="shared" si="48"/>
        <v>0.73043319888275693</v>
      </c>
      <c r="AC167">
        <v>2900</v>
      </c>
      <c r="AD167">
        <v>1.5771527906984</v>
      </c>
      <c r="AE167">
        <f t="shared" si="40"/>
        <v>2.9413308650772301</v>
      </c>
      <c r="AF167">
        <v>900</v>
      </c>
      <c r="AG167">
        <v>0.37752614782414301</v>
      </c>
      <c r="AH167">
        <f t="shared" si="53"/>
        <v>2.3426698267348063</v>
      </c>
      <c r="AI167">
        <v>3900</v>
      </c>
      <c r="AJ167">
        <v>0.91005589098663098</v>
      </c>
      <c r="AK167">
        <f t="shared" si="56"/>
        <v>1.9134078902162099</v>
      </c>
      <c r="AL167">
        <f t="shared" si="49"/>
        <v>2.3991361940094151</v>
      </c>
      <c r="AM167">
        <f t="shared" si="50"/>
        <v>0.516282624670518</v>
      </c>
    </row>
    <row r="168" spans="3:39" x14ac:dyDescent="0.2">
      <c r="C168">
        <v>7950</v>
      </c>
      <c r="D168">
        <v>2950</v>
      </c>
      <c r="E168">
        <v>0.65792906808756502</v>
      </c>
      <c r="F168">
        <f t="shared" si="41"/>
        <v>1.2737557313137571</v>
      </c>
      <c r="G168">
        <v>7950</v>
      </c>
      <c r="H168">
        <v>950</v>
      </c>
      <c r="I168">
        <v>0.18840745213313101</v>
      </c>
      <c r="J168">
        <f t="shared" si="51"/>
        <v>-0.15012403401302213</v>
      </c>
      <c r="K168">
        <v>3950</v>
      </c>
      <c r="L168">
        <v>0.752570089378648</v>
      </c>
      <c r="M168">
        <f t="shared" si="54"/>
        <v>0.90570110667371395</v>
      </c>
      <c r="N168">
        <f t="shared" si="45"/>
        <v>0.67644426799148294</v>
      </c>
      <c r="O168">
        <f t="shared" si="46"/>
        <v>0.55213336653168676</v>
      </c>
      <c r="Q168">
        <v>2950</v>
      </c>
      <c r="R168">
        <v>2.1902559284249699</v>
      </c>
      <c r="S168">
        <f t="shared" si="39"/>
        <v>4.0850120165526498</v>
      </c>
      <c r="T168">
        <v>950</v>
      </c>
      <c r="U168">
        <v>0.58075615157472105</v>
      </c>
      <c r="V168">
        <f t="shared" si="52"/>
        <v>3.4670442638397807</v>
      </c>
      <c r="W168">
        <v>3950</v>
      </c>
      <c r="X168">
        <v>1.1994524346150801</v>
      </c>
      <c r="Y168">
        <f t="shared" si="55"/>
        <v>2.6434769953828221</v>
      </c>
      <c r="Z168">
        <f t="shared" si="47"/>
        <v>3.398511091925084</v>
      </c>
      <c r="AA168">
        <f t="shared" si="48"/>
        <v>0.72320702503106971</v>
      </c>
      <c r="AC168">
        <v>2950</v>
      </c>
      <c r="AD168">
        <v>1.6630723868444199</v>
      </c>
      <c r="AE168">
        <f t="shared" si="40"/>
        <v>3.0272504612232503</v>
      </c>
      <c r="AF168">
        <v>950</v>
      </c>
      <c r="AG168">
        <v>0.42052927543758301</v>
      </c>
      <c r="AH168">
        <f t="shared" si="53"/>
        <v>2.3856729543482462</v>
      </c>
      <c r="AI168">
        <v>3950</v>
      </c>
      <c r="AJ168">
        <v>0.87300939706337399</v>
      </c>
      <c r="AK168">
        <f t="shared" si="56"/>
        <v>1.8763613962929528</v>
      </c>
      <c r="AL168">
        <f t="shared" si="49"/>
        <v>2.4297616039548164</v>
      </c>
      <c r="AM168">
        <f t="shared" si="50"/>
        <v>0.57670986354676801</v>
      </c>
    </row>
    <row r="169" spans="3:39" x14ac:dyDescent="0.2">
      <c r="C169">
        <v>8000</v>
      </c>
      <c r="D169">
        <v>3000</v>
      </c>
      <c r="E169">
        <v>0.69379308313329302</v>
      </c>
      <c r="F169">
        <f t="shared" si="41"/>
        <v>1.309619746359485</v>
      </c>
      <c r="G169">
        <v>8000</v>
      </c>
      <c r="H169">
        <v>1000</v>
      </c>
      <c r="I169">
        <v>0.15155081876590401</v>
      </c>
      <c r="J169">
        <f t="shared" si="51"/>
        <v>-0.18698066738024913</v>
      </c>
      <c r="K169">
        <v>4000</v>
      </c>
      <c r="L169">
        <v>1.1167473168578099</v>
      </c>
      <c r="M169">
        <f t="shared" si="54"/>
        <v>1.2698783341528759</v>
      </c>
      <c r="N169">
        <f t="shared" si="45"/>
        <v>0.79750580437737051</v>
      </c>
      <c r="O169">
        <f t="shared" si="46"/>
        <v>0.73372051518091463</v>
      </c>
      <c r="Q169">
        <v>3000</v>
      </c>
      <c r="R169">
        <v>2.1565616423955798</v>
      </c>
      <c r="S169">
        <f t="shared" si="39"/>
        <v>4.0513177305232597</v>
      </c>
      <c r="T169">
        <v>1000</v>
      </c>
      <c r="U169">
        <v>0.60270792295092201</v>
      </c>
      <c r="V169">
        <f t="shared" si="52"/>
        <v>3.4889960352159819</v>
      </c>
      <c r="W169">
        <v>4000</v>
      </c>
      <c r="X169">
        <v>1.1116162013878901</v>
      </c>
      <c r="Y169">
        <f t="shared" si="55"/>
        <v>2.5556407621556319</v>
      </c>
      <c r="Z169">
        <f t="shared" si="47"/>
        <v>3.365318175964958</v>
      </c>
      <c r="AA169">
        <f t="shared" si="48"/>
        <v>0.75546975986999865</v>
      </c>
      <c r="AC169">
        <v>3000</v>
      </c>
      <c r="AD169">
        <v>1.6098227246883801</v>
      </c>
      <c r="AE169">
        <f t="shared" si="40"/>
        <v>2.9740007990672099</v>
      </c>
      <c r="AF169">
        <v>1000</v>
      </c>
      <c r="AG169">
        <v>0.43105204398471297</v>
      </c>
      <c r="AH169">
        <f t="shared" si="53"/>
        <v>2.3961957228953761</v>
      </c>
      <c r="AI169">
        <v>4000</v>
      </c>
      <c r="AJ169">
        <v>0.82589844920491695</v>
      </c>
      <c r="AK169">
        <f t="shared" si="56"/>
        <v>1.8292504484344958</v>
      </c>
      <c r="AL169">
        <f t="shared" si="49"/>
        <v>2.3998156567990274</v>
      </c>
      <c r="AM169">
        <f t="shared" si="50"/>
        <v>0.57238376047851847</v>
      </c>
    </row>
    <row r="170" spans="3:39" x14ac:dyDescent="0.2">
      <c r="C170">
        <v>8050</v>
      </c>
      <c r="D170">
        <v>3050</v>
      </c>
      <c r="E170">
        <v>0.86806508623131895</v>
      </c>
      <c r="F170">
        <f t="shared" si="41"/>
        <v>1.483891749457511</v>
      </c>
      <c r="G170">
        <v>8050</v>
      </c>
      <c r="H170">
        <v>1050</v>
      </c>
      <c r="I170">
        <v>6.8124335367258607E-2</v>
      </c>
      <c r="J170">
        <f t="shared" si="51"/>
        <v>-0.27040715077889454</v>
      </c>
      <c r="K170">
        <v>4050</v>
      </c>
      <c r="L170">
        <v>1.47485091692074</v>
      </c>
      <c r="M170">
        <f t="shared" si="54"/>
        <v>1.6279819342158059</v>
      </c>
      <c r="N170">
        <f t="shared" ref="N170:N189" si="57">AVERAGE(F170,J170,M170)</f>
        <v>0.94715551096480743</v>
      </c>
      <c r="O170">
        <f t="shared" ref="O170:O189" si="58">STDEV(E170,J170,M170)</f>
        <v>0.95546443927554014</v>
      </c>
      <c r="Q170">
        <v>3050</v>
      </c>
      <c r="R170">
        <v>2.0676097219868699</v>
      </c>
      <c r="S170">
        <f t="shared" si="39"/>
        <v>3.9623658101145498</v>
      </c>
      <c r="T170">
        <v>1050</v>
      </c>
      <c r="U170">
        <v>0.60038778986347896</v>
      </c>
      <c r="V170">
        <f t="shared" si="52"/>
        <v>3.486675902128539</v>
      </c>
      <c r="W170">
        <v>4050</v>
      </c>
      <c r="X170">
        <v>1.11638591478104</v>
      </c>
      <c r="Y170">
        <f t="shared" si="55"/>
        <v>2.5604104755487818</v>
      </c>
      <c r="Z170">
        <f t="shared" si="47"/>
        <v>3.33648406259729</v>
      </c>
      <c r="AA170">
        <f t="shared" si="48"/>
        <v>0.71294311240497232</v>
      </c>
      <c r="AC170">
        <v>3050</v>
      </c>
      <c r="AD170">
        <v>1.5259238893620799</v>
      </c>
      <c r="AE170">
        <f t="shared" si="40"/>
        <v>2.8901019637409098</v>
      </c>
      <c r="AF170">
        <v>1050</v>
      </c>
      <c r="AG170">
        <v>0.40099940194714301</v>
      </c>
      <c r="AH170">
        <f t="shared" si="53"/>
        <v>2.3661430808578059</v>
      </c>
      <c r="AI170">
        <v>4050</v>
      </c>
      <c r="AJ170">
        <v>0.81365709350193005</v>
      </c>
      <c r="AK170">
        <f t="shared" si="56"/>
        <v>1.817009092731509</v>
      </c>
      <c r="AL170">
        <f t="shared" si="49"/>
        <v>2.3577513791100748</v>
      </c>
      <c r="AM170">
        <f t="shared" si="50"/>
        <v>0.53659565125564068</v>
      </c>
    </row>
    <row r="171" spans="3:39" x14ac:dyDescent="0.2">
      <c r="C171">
        <v>8100</v>
      </c>
      <c r="D171">
        <v>3100</v>
      </c>
      <c r="E171">
        <v>0.80367576515069294</v>
      </c>
      <c r="F171">
        <f t="shared" si="41"/>
        <v>1.4195024283768849</v>
      </c>
      <c r="G171">
        <v>8100</v>
      </c>
      <c r="H171">
        <v>1100</v>
      </c>
      <c r="I171">
        <v>3.7376871151557002E-2</v>
      </c>
      <c r="J171">
        <f t="shared" si="51"/>
        <v>-0.30115461499459611</v>
      </c>
      <c r="K171">
        <v>4100</v>
      </c>
      <c r="L171">
        <v>1.61930905977853</v>
      </c>
      <c r="M171">
        <f t="shared" si="54"/>
        <v>1.772440077073596</v>
      </c>
      <c r="N171">
        <f t="shared" si="57"/>
        <v>0.96359596348529486</v>
      </c>
      <c r="O171">
        <f t="shared" si="58"/>
        <v>1.0375411162873514</v>
      </c>
      <c r="Q171">
        <v>3100</v>
      </c>
      <c r="R171">
        <v>2.05141937013211</v>
      </c>
      <c r="S171">
        <f t="shared" si="39"/>
        <v>3.9461754582597899</v>
      </c>
      <c r="T171">
        <v>1100</v>
      </c>
      <c r="U171">
        <v>0.64420608733700901</v>
      </c>
      <c r="V171">
        <f t="shared" si="52"/>
        <v>3.5304941996020691</v>
      </c>
      <c r="W171">
        <v>4100</v>
      </c>
      <c r="X171">
        <v>1.11059695826381</v>
      </c>
      <c r="Y171">
        <f t="shared" si="55"/>
        <v>2.554621519031552</v>
      </c>
      <c r="Z171">
        <f t="shared" si="47"/>
        <v>3.343763725631137</v>
      </c>
      <c r="AA171">
        <f t="shared" si="48"/>
        <v>0.71432261190407753</v>
      </c>
      <c r="AC171">
        <v>3100</v>
      </c>
      <c r="AD171">
        <v>1.45607138647761</v>
      </c>
      <c r="AE171">
        <f t="shared" si="40"/>
        <v>2.8202494608564401</v>
      </c>
      <c r="AF171">
        <v>1100</v>
      </c>
      <c r="AG171">
        <v>0.47511691709769399</v>
      </c>
      <c r="AH171">
        <f t="shared" si="53"/>
        <v>2.4402605960083572</v>
      </c>
      <c r="AI171">
        <v>4100</v>
      </c>
      <c r="AJ171">
        <v>0.82890715137293203</v>
      </c>
      <c r="AK171">
        <f t="shared" si="56"/>
        <v>1.832259150602511</v>
      </c>
      <c r="AL171">
        <f t="shared" si="49"/>
        <v>2.3642564024891026</v>
      </c>
      <c r="AM171">
        <f t="shared" si="50"/>
        <v>0.49836100505888326</v>
      </c>
    </row>
    <row r="172" spans="3:39" x14ac:dyDescent="0.2">
      <c r="C172">
        <v>8150</v>
      </c>
      <c r="D172">
        <v>3150</v>
      </c>
      <c r="E172">
        <v>1.1523489069776101</v>
      </c>
      <c r="F172">
        <f t="shared" si="41"/>
        <v>1.768175570203802</v>
      </c>
      <c r="G172">
        <v>8150</v>
      </c>
      <c r="H172">
        <v>1150</v>
      </c>
      <c r="I172">
        <v>7.2770547562460194E-2</v>
      </c>
      <c r="J172">
        <f t="shared" si="51"/>
        <v>-0.26576093858369293</v>
      </c>
      <c r="K172">
        <v>4150</v>
      </c>
      <c r="L172">
        <v>1.5302699484453199</v>
      </c>
      <c r="M172">
        <f t="shared" si="54"/>
        <v>1.6834009657403859</v>
      </c>
      <c r="N172">
        <f t="shared" si="57"/>
        <v>1.0619385324534985</v>
      </c>
      <c r="O172">
        <f t="shared" si="58"/>
        <v>1.0076609840336808</v>
      </c>
      <c r="Q172">
        <v>3150</v>
      </c>
      <c r="R172">
        <v>1.9363502943109101</v>
      </c>
      <c r="S172">
        <f t="shared" si="39"/>
        <v>3.8311063824385903</v>
      </c>
      <c r="T172">
        <v>1150</v>
      </c>
      <c r="U172">
        <v>0.69244433881519496</v>
      </c>
      <c r="V172">
        <f t="shared" si="52"/>
        <v>3.578732451080255</v>
      </c>
      <c r="W172">
        <v>4150</v>
      </c>
      <c r="X172">
        <v>1.1131162300700499</v>
      </c>
      <c r="Y172">
        <f t="shared" si="55"/>
        <v>2.5571407908377917</v>
      </c>
      <c r="Z172">
        <f t="shared" si="47"/>
        <v>3.3223265414522127</v>
      </c>
      <c r="AA172">
        <f t="shared" si="48"/>
        <v>0.67457770124339989</v>
      </c>
      <c r="AC172">
        <v>3150</v>
      </c>
      <c r="AD172">
        <v>1.4689463296907499</v>
      </c>
      <c r="AE172">
        <f t="shared" si="40"/>
        <v>2.8331244040695802</v>
      </c>
      <c r="AF172">
        <v>1150</v>
      </c>
      <c r="AG172">
        <v>0.46636122136185498</v>
      </c>
      <c r="AH172">
        <f t="shared" si="53"/>
        <v>2.4315049002725182</v>
      </c>
      <c r="AI172">
        <v>4150</v>
      </c>
      <c r="AJ172">
        <v>0.81814559204304504</v>
      </c>
      <c r="AK172">
        <f t="shared" si="56"/>
        <v>1.8214975912726241</v>
      </c>
      <c r="AL172">
        <f t="shared" si="49"/>
        <v>2.3620422985382405</v>
      </c>
      <c r="AM172">
        <f t="shared" si="50"/>
        <v>0.5093780441599387</v>
      </c>
    </row>
    <row r="173" spans="3:39" x14ac:dyDescent="0.2">
      <c r="C173">
        <v>8200</v>
      </c>
      <c r="D173">
        <v>3200</v>
      </c>
      <c r="E173">
        <v>1.49283528156603</v>
      </c>
      <c r="F173">
        <f t="shared" si="41"/>
        <v>2.1086619447922219</v>
      </c>
      <c r="G173">
        <v>8200</v>
      </c>
      <c r="H173">
        <v>1200</v>
      </c>
      <c r="I173">
        <v>3.6333906071074097E-2</v>
      </c>
      <c r="J173">
        <f t="shared" si="51"/>
        <v>-0.30219758007507902</v>
      </c>
      <c r="K173">
        <v>4200</v>
      </c>
      <c r="L173">
        <v>1.7829952290217299</v>
      </c>
      <c r="M173">
        <f t="shared" si="54"/>
        <v>1.9361262463167959</v>
      </c>
      <c r="N173">
        <f t="shared" si="57"/>
        <v>1.2475302036779796</v>
      </c>
      <c r="O173">
        <f t="shared" si="58"/>
        <v>1.1852386120942553</v>
      </c>
      <c r="Q173">
        <v>3200</v>
      </c>
      <c r="R173">
        <v>1.9872390324959199</v>
      </c>
      <c r="S173">
        <f t="shared" si="39"/>
        <v>3.8819951206235999</v>
      </c>
      <c r="T173">
        <v>1200</v>
      </c>
      <c r="U173">
        <v>0.64038904624542903</v>
      </c>
      <c r="V173">
        <f t="shared" si="52"/>
        <v>3.526677158510489</v>
      </c>
      <c r="W173">
        <v>4200</v>
      </c>
      <c r="X173">
        <v>1.08944259294636</v>
      </c>
      <c r="Y173">
        <f t="shared" si="55"/>
        <v>2.5334671537141018</v>
      </c>
      <c r="Z173">
        <f t="shared" si="47"/>
        <v>3.3140464776160634</v>
      </c>
      <c r="AA173">
        <f t="shared" si="48"/>
        <v>0.69895691872066612</v>
      </c>
      <c r="AC173">
        <v>3200</v>
      </c>
      <c r="AD173">
        <v>1.4320171016297401</v>
      </c>
      <c r="AE173">
        <f t="shared" si="40"/>
        <v>2.7961951760085704</v>
      </c>
      <c r="AF173">
        <v>1200</v>
      </c>
      <c r="AG173">
        <v>0.441214009695306</v>
      </c>
      <c r="AH173">
        <f t="shared" si="53"/>
        <v>2.406357688605969</v>
      </c>
      <c r="AI173">
        <v>4200</v>
      </c>
      <c r="AJ173">
        <v>0.78091423662457604</v>
      </c>
      <c r="AK173">
        <f t="shared" si="56"/>
        <v>1.784266235854155</v>
      </c>
      <c r="AL173">
        <f t="shared" si="49"/>
        <v>2.3289397001562313</v>
      </c>
      <c r="AM173">
        <f t="shared" si="50"/>
        <v>0.51038730752460582</v>
      </c>
    </row>
    <row r="174" spans="3:39" x14ac:dyDescent="0.2">
      <c r="C174">
        <v>8250</v>
      </c>
      <c r="D174">
        <v>3250</v>
      </c>
      <c r="E174">
        <v>1.32769511381164</v>
      </c>
      <c r="F174">
        <f t="shared" si="41"/>
        <v>1.9435217770378319</v>
      </c>
      <c r="G174">
        <v>8250</v>
      </c>
      <c r="H174">
        <v>1250</v>
      </c>
      <c r="I174">
        <v>2.2505200755443398E-2</v>
      </c>
      <c r="J174">
        <f t="shared" si="51"/>
        <v>-0.31602628539070976</v>
      </c>
      <c r="K174">
        <v>4250</v>
      </c>
      <c r="L174">
        <v>2.3735556868809602</v>
      </c>
      <c r="M174">
        <f t="shared" si="54"/>
        <v>2.5266867041760261</v>
      </c>
      <c r="N174">
        <f t="shared" si="57"/>
        <v>1.3847273986077162</v>
      </c>
      <c r="O174">
        <f t="shared" si="58"/>
        <v>1.4271427172858184</v>
      </c>
      <c r="Q174">
        <v>3250</v>
      </c>
      <c r="R174">
        <v>1.88318655562309</v>
      </c>
      <c r="S174">
        <f t="shared" si="39"/>
        <v>3.7779426437507699</v>
      </c>
      <c r="T174">
        <v>1250</v>
      </c>
      <c r="U174">
        <v>0.57586760089411104</v>
      </c>
      <c r="V174">
        <f t="shared" si="52"/>
        <v>3.4621557131591709</v>
      </c>
      <c r="W174">
        <v>4250</v>
      </c>
      <c r="X174">
        <v>1.1516551511766</v>
      </c>
      <c r="Y174">
        <f t="shared" si="55"/>
        <v>2.5956797119443418</v>
      </c>
      <c r="Z174">
        <f t="shared" si="47"/>
        <v>3.2785926896180944</v>
      </c>
      <c r="AA174">
        <f t="shared" si="48"/>
        <v>0.61213392953628742</v>
      </c>
      <c r="AC174">
        <v>3250</v>
      </c>
      <c r="AD174">
        <v>1.39637575813482</v>
      </c>
      <c r="AE174">
        <f t="shared" si="40"/>
        <v>2.7605538325136498</v>
      </c>
      <c r="AF174">
        <v>1250</v>
      </c>
      <c r="AG174">
        <v>0.44689321403194199</v>
      </c>
      <c r="AH174">
        <f t="shared" si="53"/>
        <v>2.4120368929426053</v>
      </c>
      <c r="AI174">
        <v>4250</v>
      </c>
      <c r="AJ174">
        <v>0.808213239079975</v>
      </c>
      <c r="AK174">
        <f t="shared" si="56"/>
        <v>1.811565238309554</v>
      </c>
      <c r="AL174">
        <f t="shared" si="49"/>
        <v>2.3280519879219361</v>
      </c>
      <c r="AM174">
        <f t="shared" si="50"/>
        <v>0.48003639048083169</v>
      </c>
    </row>
    <row r="175" spans="3:39" x14ac:dyDescent="0.2">
      <c r="C175">
        <v>8300</v>
      </c>
      <c r="D175">
        <v>3300</v>
      </c>
      <c r="E175">
        <v>1.18416028696536</v>
      </c>
      <c r="F175">
        <f t="shared" si="41"/>
        <v>1.799986950191552</v>
      </c>
      <c r="G175">
        <v>8300</v>
      </c>
      <c r="H175">
        <v>1300</v>
      </c>
      <c r="I175">
        <v>8.0953423336903696E-2</v>
      </c>
      <c r="J175">
        <f t="shared" si="51"/>
        <v>-0.25757806280924944</v>
      </c>
      <c r="K175">
        <v>4300</v>
      </c>
      <c r="L175">
        <v>1.8989483202553199</v>
      </c>
      <c r="M175">
        <f t="shared" si="54"/>
        <v>2.0520793375503859</v>
      </c>
      <c r="N175">
        <f t="shared" si="57"/>
        <v>1.1981627416442295</v>
      </c>
      <c r="O175">
        <f t="shared" si="58"/>
        <v>1.1666483513763732</v>
      </c>
      <c r="Q175">
        <v>3300</v>
      </c>
      <c r="R175">
        <v>1.9792246439291199</v>
      </c>
      <c r="S175">
        <f t="shared" ref="S175:S188" si="59">R175+$S$109</f>
        <v>3.8739807320567996</v>
      </c>
      <c r="T175">
        <v>1300</v>
      </c>
      <c r="U175">
        <v>0.598335422706614</v>
      </c>
      <c r="V175">
        <f t="shared" si="52"/>
        <v>3.4846235349716741</v>
      </c>
      <c r="W175">
        <v>4300</v>
      </c>
      <c r="X175">
        <v>1.1742018187069101</v>
      </c>
      <c r="Y175">
        <f t="shared" si="55"/>
        <v>2.6182263794746516</v>
      </c>
      <c r="Z175">
        <f t="shared" si="47"/>
        <v>3.3256102155010416</v>
      </c>
      <c r="AA175">
        <f t="shared" si="48"/>
        <v>0.6428014276073547</v>
      </c>
      <c r="AC175">
        <v>3300</v>
      </c>
      <c r="AD175">
        <v>1.41345227866824</v>
      </c>
      <c r="AE175">
        <f t="shared" ref="AE175:AE189" si="60">AD175+$AE$109</f>
        <v>2.7776303530470701</v>
      </c>
      <c r="AF175">
        <v>1300</v>
      </c>
      <c r="AG175">
        <v>0.44225774432405901</v>
      </c>
      <c r="AH175">
        <f t="shared" si="53"/>
        <v>2.4074014232347221</v>
      </c>
      <c r="AI175">
        <v>4300</v>
      </c>
      <c r="AJ175">
        <v>0.84399050328947101</v>
      </c>
      <c r="AK175">
        <f t="shared" si="56"/>
        <v>1.84734250251905</v>
      </c>
      <c r="AL175">
        <f t="shared" si="49"/>
        <v>2.3441247596002808</v>
      </c>
      <c r="AM175">
        <f t="shared" si="50"/>
        <v>0.46836078329695879</v>
      </c>
    </row>
    <row r="176" spans="3:39" x14ac:dyDescent="0.2">
      <c r="C176">
        <v>8350</v>
      </c>
      <c r="D176">
        <v>3350</v>
      </c>
      <c r="E176">
        <v>0.88104095593557197</v>
      </c>
      <c r="F176">
        <f t="shared" ref="F176:F189" si="61">E176+$F$109</f>
        <v>1.496867619161764</v>
      </c>
      <c r="G176">
        <v>8350</v>
      </c>
      <c r="H176">
        <v>1350</v>
      </c>
      <c r="I176">
        <v>9.0604735187968105E-2</v>
      </c>
      <c r="J176">
        <f t="shared" si="51"/>
        <v>-0.24792675095818503</v>
      </c>
      <c r="K176">
        <v>4350</v>
      </c>
      <c r="L176">
        <v>1.8743330507982401</v>
      </c>
      <c r="M176">
        <f t="shared" si="54"/>
        <v>2.0274640680933063</v>
      </c>
      <c r="N176">
        <f t="shared" si="57"/>
        <v>1.0921349787656285</v>
      </c>
      <c r="O176">
        <f t="shared" si="58"/>
        <v>1.1377065684028687</v>
      </c>
      <c r="Q176">
        <v>3350</v>
      </c>
      <c r="R176">
        <v>1.91280810840266</v>
      </c>
      <c r="S176">
        <f t="shared" si="59"/>
        <v>3.8075641965303397</v>
      </c>
      <c r="T176">
        <v>1350</v>
      </c>
      <c r="U176">
        <v>0.61046856653948101</v>
      </c>
      <c r="V176">
        <f t="shared" si="52"/>
        <v>3.496756678804541</v>
      </c>
      <c r="W176">
        <v>4350</v>
      </c>
      <c r="X176">
        <v>1.2115221023929501</v>
      </c>
      <c r="Y176">
        <f t="shared" si="55"/>
        <v>2.6555466631606919</v>
      </c>
      <c r="Z176">
        <f t="shared" si="47"/>
        <v>3.319955846165191</v>
      </c>
      <c r="AA176">
        <f t="shared" si="48"/>
        <v>0.59601174494656606</v>
      </c>
      <c r="AC176">
        <v>3350</v>
      </c>
      <c r="AD176">
        <v>1.3742734152954399</v>
      </c>
      <c r="AE176">
        <f t="shared" si="60"/>
        <v>2.73845148967427</v>
      </c>
      <c r="AF176">
        <v>1350</v>
      </c>
      <c r="AG176">
        <v>0.44476889763635702</v>
      </c>
      <c r="AH176">
        <f t="shared" si="53"/>
        <v>2.4099125765470202</v>
      </c>
      <c r="AI176">
        <v>4350</v>
      </c>
      <c r="AJ176">
        <v>0.78249237222342005</v>
      </c>
      <c r="AK176">
        <f t="shared" si="56"/>
        <v>1.785844371452999</v>
      </c>
      <c r="AL176">
        <f t="shared" si="49"/>
        <v>2.3114028125580965</v>
      </c>
      <c r="AM176">
        <f t="shared" si="50"/>
        <v>0.48388346801923571</v>
      </c>
    </row>
    <row r="177" spans="3:39" x14ac:dyDescent="0.2">
      <c r="C177">
        <v>8400</v>
      </c>
      <c r="D177">
        <v>3400</v>
      </c>
      <c r="E177">
        <v>0.797357539468042</v>
      </c>
      <c r="F177">
        <f t="shared" si="61"/>
        <v>1.4131842026942341</v>
      </c>
      <c r="G177">
        <v>8400</v>
      </c>
      <c r="H177">
        <v>1400</v>
      </c>
      <c r="I177">
        <v>0.1071929738285</v>
      </c>
      <c r="J177">
        <f t="shared" si="51"/>
        <v>-0.23133851231765312</v>
      </c>
      <c r="K177">
        <v>4400</v>
      </c>
      <c r="L177">
        <v>1.6494445506428801</v>
      </c>
      <c r="M177">
        <f t="shared" si="54"/>
        <v>1.802575567937946</v>
      </c>
      <c r="N177">
        <f t="shared" si="57"/>
        <v>0.99480708610484225</v>
      </c>
      <c r="O177">
        <f t="shared" si="58"/>
        <v>1.0169796243109936</v>
      </c>
      <c r="Q177">
        <v>3400</v>
      </c>
      <c r="R177">
        <v>1.8969557167237301</v>
      </c>
      <c r="S177">
        <f t="shared" si="59"/>
        <v>3.7917118048514098</v>
      </c>
      <c r="T177">
        <v>1400</v>
      </c>
      <c r="U177">
        <v>0.71994508466946106</v>
      </c>
      <c r="V177">
        <f t="shared" si="52"/>
        <v>3.6062331969345207</v>
      </c>
      <c r="W177">
        <v>4400</v>
      </c>
      <c r="X177">
        <v>1.1513012990692399</v>
      </c>
      <c r="Y177">
        <f t="shared" si="55"/>
        <v>2.5953258598369819</v>
      </c>
      <c r="Z177">
        <f t="shared" si="47"/>
        <v>3.3310902872076373</v>
      </c>
      <c r="AA177">
        <f t="shared" si="48"/>
        <v>0.64390414499112236</v>
      </c>
      <c r="AC177">
        <v>3400</v>
      </c>
      <c r="AD177">
        <v>1.37464577651525</v>
      </c>
      <c r="AE177">
        <f t="shared" si="60"/>
        <v>2.7388238508940801</v>
      </c>
      <c r="AF177">
        <v>1400</v>
      </c>
      <c r="AG177">
        <v>0.50624624399322504</v>
      </c>
      <c r="AH177">
        <f t="shared" si="53"/>
        <v>2.4713899229038883</v>
      </c>
      <c r="AI177">
        <v>4400</v>
      </c>
      <c r="AJ177">
        <v>0.79589262601793298</v>
      </c>
      <c r="AK177">
        <f t="shared" si="56"/>
        <v>1.7992446252475118</v>
      </c>
      <c r="AL177">
        <f t="shared" si="49"/>
        <v>2.3364861330151601</v>
      </c>
      <c r="AM177">
        <f t="shared" si="50"/>
        <v>0.4840987034804054</v>
      </c>
    </row>
    <row r="178" spans="3:39" x14ac:dyDescent="0.2">
      <c r="C178">
        <v>8450</v>
      </c>
      <c r="D178">
        <v>3450</v>
      </c>
      <c r="E178">
        <v>0.52498551996979403</v>
      </c>
      <c r="F178">
        <f t="shared" si="61"/>
        <v>1.1408121831959859</v>
      </c>
      <c r="G178">
        <v>8450</v>
      </c>
      <c r="H178">
        <v>1450</v>
      </c>
      <c r="I178">
        <v>3.58064599211586E-2</v>
      </c>
      <c r="J178">
        <f t="shared" si="51"/>
        <v>-0.30272502622499453</v>
      </c>
      <c r="K178">
        <v>4450</v>
      </c>
      <c r="L178">
        <v>1.4959775193282501</v>
      </c>
      <c r="M178">
        <f t="shared" si="54"/>
        <v>1.649108536623316</v>
      </c>
      <c r="N178">
        <f t="shared" si="57"/>
        <v>0.82906523119810238</v>
      </c>
      <c r="O178">
        <f t="shared" si="58"/>
        <v>0.97966078839509707</v>
      </c>
      <c r="Q178">
        <v>3450</v>
      </c>
      <c r="R178">
        <v>1.9249229876760601</v>
      </c>
      <c r="S178">
        <f t="shared" si="59"/>
        <v>3.81967907580374</v>
      </c>
      <c r="T178">
        <v>1450</v>
      </c>
      <c r="U178">
        <v>0.70366031678118002</v>
      </c>
      <c r="V178">
        <f t="shared" si="52"/>
        <v>3.58994842904624</v>
      </c>
      <c r="W178">
        <v>4450</v>
      </c>
      <c r="X178">
        <v>1.19990391150012</v>
      </c>
      <c r="Y178">
        <f t="shared" si="55"/>
        <v>2.643928472267862</v>
      </c>
      <c r="Z178">
        <f t="shared" si="47"/>
        <v>3.3511853257059472</v>
      </c>
      <c r="AA178">
        <f t="shared" si="48"/>
        <v>0.62317993795232363</v>
      </c>
      <c r="AC178">
        <v>3450</v>
      </c>
      <c r="AD178">
        <v>1.3335466409981001</v>
      </c>
      <c r="AE178">
        <f t="shared" si="60"/>
        <v>2.6977247153769301</v>
      </c>
      <c r="AF178">
        <v>1450</v>
      </c>
      <c r="AG178">
        <v>0.53926408669077097</v>
      </c>
      <c r="AH178">
        <f t="shared" si="53"/>
        <v>2.5044077656014343</v>
      </c>
      <c r="AI178">
        <v>4450</v>
      </c>
      <c r="AJ178">
        <v>0.82239171420421897</v>
      </c>
      <c r="AK178">
        <f t="shared" si="56"/>
        <v>1.8257437134337979</v>
      </c>
      <c r="AL178">
        <f t="shared" si="49"/>
        <v>2.3426253981373875</v>
      </c>
      <c r="AM178">
        <f t="shared" si="50"/>
        <v>0.45794963451687765</v>
      </c>
    </row>
    <row r="179" spans="3:39" x14ac:dyDescent="0.2">
      <c r="C179">
        <v>8500</v>
      </c>
      <c r="D179">
        <v>3500</v>
      </c>
      <c r="E179">
        <v>0.32886887289626898</v>
      </c>
      <c r="F179">
        <f t="shared" si="61"/>
        <v>0.94469553612246093</v>
      </c>
      <c r="G179">
        <v>8500</v>
      </c>
      <c r="H179">
        <v>1500</v>
      </c>
      <c r="I179">
        <v>3.82119224634331E-2</v>
      </c>
      <c r="J179">
        <f t="shared" si="51"/>
        <v>-0.30031956368272006</v>
      </c>
      <c r="K179">
        <v>4500</v>
      </c>
      <c r="L179">
        <v>1.4657494754964</v>
      </c>
      <c r="M179">
        <f t="shared" si="54"/>
        <v>1.618880492791466</v>
      </c>
      <c r="N179">
        <f t="shared" si="57"/>
        <v>0.75441882174373553</v>
      </c>
      <c r="O179">
        <f t="shared" si="58"/>
        <v>0.97837764734617871</v>
      </c>
      <c r="Q179">
        <v>3500</v>
      </c>
      <c r="R179">
        <v>1.8130053608069701</v>
      </c>
      <c r="S179">
        <f t="shared" si="59"/>
        <v>3.70776144893465</v>
      </c>
      <c r="T179">
        <v>1500</v>
      </c>
      <c r="U179">
        <v>0.729218346834968</v>
      </c>
      <c r="V179">
        <f t="shared" si="52"/>
        <v>3.6155064591000281</v>
      </c>
      <c r="W179">
        <v>4500</v>
      </c>
      <c r="X179">
        <v>1.24100613059723</v>
      </c>
      <c r="Y179">
        <f t="shared" si="55"/>
        <v>2.6850306913649717</v>
      </c>
      <c r="Z179">
        <f t="shared" si="47"/>
        <v>3.3360995331332166</v>
      </c>
      <c r="AA179">
        <f t="shared" si="48"/>
        <v>0.56572583760018458</v>
      </c>
      <c r="AC179">
        <v>3500</v>
      </c>
      <c r="AD179">
        <v>1.2446823357711401</v>
      </c>
      <c r="AE179">
        <f t="shared" si="60"/>
        <v>2.6088604101499699</v>
      </c>
      <c r="AF179">
        <v>1500</v>
      </c>
      <c r="AG179">
        <v>0.55168363044686497</v>
      </c>
      <c r="AH179">
        <f t="shared" si="53"/>
        <v>2.5168273093575282</v>
      </c>
      <c r="AI179">
        <v>4500</v>
      </c>
      <c r="AJ179">
        <v>0.84203229685658598</v>
      </c>
      <c r="AK179">
        <f t="shared" si="56"/>
        <v>1.8453842960861651</v>
      </c>
      <c r="AL179">
        <f t="shared" si="49"/>
        <v>2.3236906718645542</v>
      </c>
      <c r="AM179">
        <f t="shared" si="50"/>
        <v>0.41677363729375111</v>
      </c>
    </row>
    <row r="180" spans="3:39" x14ac:dyDescent="0.2">
      <c r="C180">
        <v>8550</v>
      </c>
      <c r="D180">
        <v>3550</v>
      </c>
      <c r="E180">
        <v>0.490853501226648</v>
      </c>
      <c r="F180">
        <f t="shared" si="61"/>
        <v>1.1066801644528399</v>
      </c>
      <c r="G180">
        <v>8550</v>
      </c>
      <c r="H180">
        <v>1550</v>
      </c>
      <c r="I180">
        <v>4.35094422670739E-2</v>
      </c>
      <c r="J180">
        <f t="shared" si="51"/>
        <v>-0.29502204387907927</v>
      </c>
      <c r="K180">
        <v>4550</v>
      </c>
      <c r="L180">
        <v>1.1490868579502</v>
      </c>
      <c r="M180">
        <f t="shared" si="54"/>
        <v>1.302217875245266</v>
      </c>
      <c r="N180">
        <f t="shared" si="57"/>
        <v>0.70462533193967547</v>
      </c>
      <c r="O180">
        <f t="shared" si="58"/>
        <v>0.79865385483597673</v>
      </c>
      <c r="Q180">
        <v>3550</v>
      </c>
      <c r="R180">
        <v>1.9872582204365401</v>
      </c>
      <c r="S180">
        <f t="shared" si="59"/>
        <v>3.8820143085642203</v>
      </c>
      <c r="T180">
        <v>1550</v>
      </c>
      <c r="U180">
        <v>0.74822934871098001</v>
      </c>
      <c r="V180">
        <f t="shared" si="52"/>
        <v>3.6345174609760398</v>
      </c>
      <c r="W180">
        <v>4550</v>
      </c>
      <c r="X180">
        <v>1.17765078316148</v>
      </c>
      <c r="Y180">
        <f t="shared" si="55"/>
        <v>2.6216753439292217</v>
      </c>
      <c r="Z180">
        <f t="shared" si="47"/>
        <v>3.3794023711564933</v>
      </c>
      <c r="AA180">
        <f t="shared" si="48"/>
        <v>0.66777717708419559</v>
      </c>
      <c r="AC180">
        <v>3550</v>
      </c>
      <c r="AD180">
        <v>1.30567910989561</v>
      </c>
      <c r="AE180">
        <f t="shared" si="60"/>
        <v>2.6698571842744401</v>
      </c>
      <c r="AF180">
        <v>1550</v>
      </c>
      <c r="AG180">
        <v>0.60124433447538195</v>
      </c>
      <c r="AH180">
        <f t="shared" si="53"/>
        <v>2.5663880133860451</v>
      </c>
      <c r="AI180">
        <v>4550</v>
      </c>
      <c r="AJ180">
        <v>0.79542615156222096</v>
      </c>
      <c r="AK180">
        <f t="shared" si="56"/>
        <v>1.7987781507917999</v>
      </c>
      <c r="AL180">
        <f t="shared" si="49"/>
        <v>2.3450077828174285</v>
      </c>
      <c r="AM180">
        <f t="shared" si="50"/>
        <v>0.47586928405626422</v>
      </c>
    </row>
    <row r="181" spans="3:39" x14ac:dyDescent="0.2">
      <c r="C181">
        <v>8600</v>
      </c>
      <c r="D181">
        <v>3600</v>
      </c>
      <c r="E181">
        <v>0.34658450803028201</v>
      </c>
      <c r="F181">
        <f t="shared" si="61"/>
        <v>0.96241117125647402</v>
      </c>
      <c r="G181">
        <v>8600</v>
      </c>
      <c r="H181">
        <v>1600</v>
      </c>
      <c r="I181">
        <v>9.46169256335469E-2</v>
      </c>
      <c r="J181">
        <f t="shared" si="51"/>
        <v>-0.24391456051260624</v>
      </c>
      <c r="K181">
        <v>4600</v>
      </c>
      <c r="L181">
        <v>1.3611964188658401</v>
      </c>
      <c r="M181">
        <f t="shared" si="54"/>
        <v>1.514327436160906</v>
      </c>
      <c r="N181">
        <f t="shared" si="57"/>
        <v>0.74427468230159122</v>
      </c>
      <c r="O181">
        <f t="shared" si="58"/>
        <v>0.89477442362265824</v>
      </c>
      <c r="Q181">
        <v>3600</v>
      </c>
      <c r="R181">
        <v>1.9857523778160899</v>
      </c>
      <c r="S181">
        <f t="shared" si="59"/>
        <v>3.8805084659437696</v>
      </c>
      <c r="T181">
        <v>1600</v>
      </c>
      <c r="U181">
        <v>0.78426711061582399</v>
      </c>
      <c r="V181">
        <f t="shared" si="52"/>
        <v>3.6705552228808838</v>
      </c>
      <c r="W181">
        <v>4600</v>
      </c>
      <c r="X181">
        <v>1.1744568402012201</v>
      </c>
      <c r="Y181">
        <f t="shared" si="55"/>
        <v>2.6184814009689621</v>
      </c>
      <c r="Z181">
        <f t="shared" si="47"/>
        <v>3.3898483632645386</v>
      </c>
      <c r="AA181">
        <f t="shared" si="48"/>
        <v>0.67622136461293936</v>
      </c>
      <c r="AC181">
        <v>3600</v>
      </c>
      <c r="AD181">
        <v>1.2626579426384199</v>
      </c>
      <c r="AE181">
        <f t="shared" si="60"/>
        <v>2.6268360170172498</v>
      </c>
      <c r="AF181">
        <v>1600</v>
      </c>
      <c r="AG181">
        <v>0.68018265038067405</v>
      </c>
      <c r="AH181">
        <f t="shared" si="53"/>
        <v>2.6453263292913372</v>
      </c>
      <c r="AI181">
        <v>4600</v>
      </c>
      <c r="AJ181">
        <v>0.766414909012055</v>
      </c>
      <c r="AK181">
        <f t="shared" si="56"/>
        <v>1.7697669082416341</v>
      </c>
      <c r="AL181">
        <f t="shared" si="49"/>
        <v>2.34730975151674</v>
      </c>
      <c r="AM181">
        <f t="shared" si="50"/>
        <v>0.50025221116524821</v>
      </c>
    </row>
    <row r="182" spans="3:39" x14ac:dyDescent="0.2">
      <c r="C182">
        <v>8650</v>
      </c>
      <c r="D182">
        <v>3650</v>
      </c>
      <c r="E182">
        <v>0.50297292823235595</v>
      </c>
      <c r="F182">
        <f t="shared" si="61"/>
        <v>1.118799591458548</v>
      </c>
      <c r="G182">
        <v>8650</v>
      </c>
      <c r="H182">
        <v>1650</v>
      </c>
      <c r="I182">
        <v>2.0546503764203101E-2</v>
      </c>
      <c r="J182">
        <f t="shared" si="51"/>
        <v>-0.31798498238195005</v>
      </c>
      <c r="K182">
        <v>4650</v>
      </c>
      <c r="L182">
        <v>1.59389576476532</v>
      </c>
      <c r="M182">
        <f t="shared" si="54"/>
        <v>1.747026782060386</v>
      </c>
      <c r="N182">
        <f t="shared" si="57"/>
        <v>0.84928046371232802</v>
      </c>
      <c r="O182">
        <f t="shared" si="58"/>
        <v>1.0397047232676071</v>
      </c>
      <c r="Q182">
        <v>3650</v>
      </c>
      <c r="R182">
        <v>1.91966984462608</v>
      </c>
      <c r="S182">
        <f t="shared" si="59"/>
        <v>3.81442593275376</v>
      </c>
      <c r="T182">
        <v>1650</v>
      </c>
      <c r="U182">
        <v>0.79593346670021603</v>
      </c>
      <c r="V182">
        <f t="shared" si="52"/>
        <v>3.6822215789652759</v>
      </c>
      <c r="W182">
        <v>4650</v>
      </c>
      <c r="X182">
        <v>1.17495705943124</v>
      </c>
      <c r="Y182">
        <f t="shared" si="55"/>
        <v>2.6189816201989817</v>
      </c>
      <c r="Z182">
        <f t="shared" si="47"/>
        <v>3.3718763773060059</v>
      </c>
      <c r="AA182">
        <f t="shared" si="48"/>
        <v>0.65536812880211537</v>
      </c>
      <c r="AC182">
        <v>3650</v>
      </c>
      <c r="AD182">
        <v>1.19683247444011</v>
      </c>
      <c r="AE182">
        <f t="shared" si="60"/>
        <v>2.5610105488189401</v>
      </c>
      <c r="AF182">
        <v>1650</v>
      </c>
      <c r="AG182">
        <v>0.70106246633983005</v>
      </c>
      <c r="AH182">
        <f t="shared" si="53"/>
        <v>2.6662061452504933</v>
      </c>
      <c r="AI182">
        <v>4650</v>
      </c>
      <c r="AJ182">
        <v>0.78876711282228995</v>
      </c>
      <c r="AK182">
        <f t="shared" si="56"/>
        <v>1.7921191120518689</v>
      </c>
      <c r="AL182">
        <f t="shared" si="49"/>
        <v>2.3397786020404339</v>
      </c>
      <c r="AM182">
        <f t="shared" si="50"/>
        <v>0.47719463126490635</v>
      </c>
    </row>
    <row r="183" spans="3:39" x14ac:dyDescent="0.2">
      <c r="C183">
        <v>8700</v>
      </c>
      <c r="D183">
        <v>3700</v>
      </c>
      <c r="E183">
        <v>0.75526080077303803</v>
      </c>
      <c r="F183">
        <f t="shared" si="61"/>
        <v>1.3710874639992299</v>
      </c>
      <c r="G183">
        <v>8700</v>
      </c>
      <c r="H183">
        <v>1700</v>
      </c>
      <c r="I183">
        <v>2.29753516613928E-2</v>
      </c>
      <c r="J183">
        <f t="shared" si="51"/>
        <v>-0.31555613448476033</v>
      </c>
      <c r="K183">
        <v>4700</v>
      </c>
      <c r="L183">
        <v>2.0429137819374699</v>
      </c>
      <c r="M183">
        <f t="shared" si="54"/>
        <v>2.1960447992325358</v>
      </c>
      <c r="N183">
        <f t="shared" si="57"/>
        <v>1.0838587095823351</v>
      </c>
      <c r="O183">
        <f t="shared" si="58"/>
        <v>1.2603337315503274</v>
      </c>
      <c r="Q183">
        <v>3700</v>
      </c>
      <c r="R183">
        <v>2.0597552464088298</v>
      </c>
      <c r="S183">
        <f t="shared" si="59"/>
        <v>3.9545113345365097</v>
      </c>
      <c r="T183">
        <v>1700</v>
      </c>
      <c r="U183">
        <v>0.81709217860798999</v>
      </c>
      <c r="V183">
        <f t="shared" si="52"/>
        <v>3.7033802908730498</v>
      </c>
      <c r="W183">
        <v>4700</v>
      </c>
      <c r="X183">
        <v>1.2407509027186101</v>
      </c>
      <c r="Y183">
        <f t="shared" si="55"/>
        <v>2.6847754634863517</v>
      </c>
      <c r="Z183">
        <f t="shared" si="47"/>
        <v>3.4475556962986373</v>
      </c>
      <c r="AA183">
        <f t="shared" si="48"/>
        <v>0.67241502284656718</v>
      </c>
      <c r="AC183">
        <v>3700</v>
      </c>
      <c r="AD183">
        <v>1.2714189203659201</v>
      </c>
      <c r="AE183">
        <f t="shared" si="60"/>
        <v>2.6355969947447502</v>
      </c>
      <c r="AF183">
        <v>1700</v>
      </c>
      <c r="AG183">
        <v>0.70049984461985504</v>
      </c>
      <c r="AH183">
        <f t="shared" si="53"/>
        <v>2.6656435235305183</v>
      </c>
      <c r="AI183">
        <v>4700</v>
      </c>
      <c r="AJ183">
        <v>0.86502768599937896</v>
      </c>
      <c r="AK183">
        <f t="shared" si="56"/>
        <v>1.868379685228958</v>
      </c>
      <c r="AL183">
        <f t="shared" si="49"/>
        <v>2.3898734011680753</v>
      </c>
      <c r="AM183">
        <f t="shared" si="50"/>
        <v>0.45187660959161291</v>
      </c>
    </row>
    <row r="184" spans="3:39" x14ac:dyDescent="0.2">
      <c r="C184">
        <v>8750</v>
      </c>
      <c r="D184">
        <v>3750</v>
      </c>
      <c r="E184">
        <v>0.62858754013469498</v>
      </c>
      <c r="F184">
        <f t="shared" si="61"/>
        <v>1.2444142033608869</v>
      </c>
      <c r="G184">
        <v>8750</v>
      </c>
      <c r="H184">
        <v>1750</v>
      </c>
      <c r="I184">
        <v>1.7640747980807399E-2</v>
      </c>
      <c r="J184">
        <f t="shared" si="51"/>
        <v>-0.32089073816534575</v>
      </c>
      <c r="K184">
        <v>4750</v>
      </c>
      <c r="L184">
        <v>1.98008789052903</v>
      </c>
      <c r="M184">
        <f t="shared" si="54"/>
        <v>2.1332189078240962</v>
      </c>
      <c r="N184">
        <f t="shared" si="57"/>
        <v>1.0189141243398792</v>
      </c>
      <c r="O184">
        <f t="shared" si="58"/>
        <v>1.2374758386959126</v>
      </c>
      <c r="Q184">
        <v>3750</v>
      </c>
      <c r="R184">
        <v>2.0986070898260798</v>
      </c>
      <c r="S184">
        <f t="shared" si="59"/>
        <v>3.9933631779537597</v>
      </c>
      <c r="T184">
        <v>1750</v>
      </c>
      <c r="U184">
        <v>0.78601156881732903</v>
      </c>
      <c r="V184">
        <f t="shared" si="52"/>
        <v>3.6722996810823889</v>
      </c>
      <c r="W184">
        <v>4750</v>
      </c>
      <c r="X184">
        <v>1.2023751900720101</v>
      </c>
      <c r="Y184">
        <f t="shared" si="55"/>
        <v>2.6463997508397519</v>
      </c>
      <c r="Z184">
        <f t="shared" si="47"/>
        <v>3.4373542032919668</v>
      </c>
      <c r="AA184">
        <f t="shared" si="48"/>
        <v>0.70354612616821832</v>
      </c>
      <c r="AC184">
        <v>3750</v>
      </c>
      <c r="AD184">
        <v>1.2387588782821699</v>
      </c>
      <c r="AE184">
        <f t="shared" si="60"/>
        <v>2.602936952661</v>
      </c>
      <c r="AF184">
        <v>1750</v>
      </c>
      <c r="AG184">
        <v>0.66104164068528704</v>
      </c>
      <c r="AH184">
        <f t="shared" si="53"/>
        <v>2.6261853195959501</v>
      </c>
      <c r="AI184">
        <v>4750</v>
      </c>
      <c r="AJ184">
        <v>0.84589549445225098</v>
      </c>
      <c r="AK184">
        <f t="shared" si="56"/>
        <v>1.8492474936818299</v>
      </c>
      <c r="AL184">
        <f t="shared" si="49"/>
        <v>2.35945658864626</v>
      </c>
      <c r="AM184">
        <f t="shared" si="50"/>
        <v>0.4420069140631227</v>
      </c>
    </row>
    <row r="185" spans="3:39" x14ac:dyDescent="0.2">
      <c r="C185">
        <v>8800</v>
      </c>
      <c r="D185">
        <v>3800</v>
      </c>
      <c r="E185">
        <v>0.57818519094779997</v>
      </c>
      <c r="F185">
        <f t="shared" si="61"/>
        <v>1.1940118541739919</v>
      </c>
      <c r="G185">
        <v>8800</v>
      </c>
      <c r="H185">
        <v>1800</v>
      </c>
      <c r="I185">
        <v>1.3994075669226599E-2</v>
      </c>
      <c r="J185">
        <f t="shared" si="51"/>
        <v>-0.32453741047692652</v>
      </c>
      <c r="K185">
        <v>4800</v>
      </c>
      <c r="L185">
        <v>2.38132762547303</v>
      </c>
      <c r="M185">
        <f t="shared" si="54"/>
        <v>2.534458642768096</v>
      </c>
      <c r="N185">
        <f t="shared" si="57"/>
        <v>1.1346443621550539</v>
      </c>
      <c r="O185">
        <f t="shared" si="58"/>
        <v>1.4614930918921318</v>
      </c>
      <c r="Q185">
        <v>3800</v>
      </c>
      <c r="R185">
        <v>2.01547221450073</v>
      </c>
      <c r="S185">
        <f t="shared" si="59"/>
        <v>3.9102283026284099</v>
      </c>
      <c r="T185">
        <v>1800</v>
      </c>
      <c r="U185">
        <v>0.76305735055092105</v>
      </c>
      <c r="V185">
        <f t="shared" si="52"/>
        <v>3.6493454628159809</v>
      </c>
      <c r="W185">
        <v>4800</v>
      </c>
      <c r="X185">
        <v>1.3163121200880901</v>
      </c>
      <c r="Y185">
        <f t="shared" si="55"/>
        <v>2.7603366808558318</v>
      </c>
      <c r="Z185">
        <f t="shared" si="47"/>
        <v>3.4399701487667413</v>
      </c>
      <c r="AA185">
        <f t="shared" si="48"/>
        <v>0.60286084800358708</v>
      </c>
      <c r="AC185">
        <v>3800</v>
      </c>
      <c r="AD185">
        <v>1.21035930838462</v>
      </c>
      <c r="AE185">
        <f t="shared" si="60"/>
        <v>2.5745373827634501</v>
      </c>
      <c r="AF185">
        <v>1800</v>
      </c>
      <c r="AG185">
        <v>0.59790329486597404</v>
      </c>
      <c r="AH185">
        <f t="shared" si="53"/>
        <v>2.563046973776637</v>
      </c>
      <c r="AI185">
        <v>4800</v>
      </c>
      <c r="AJ185">
        <v>0.86340404698841</v>
      </c>
      <c r="AK185">
        <f t="shared" si="56"/>
        <v>1.8667560462179891</v>
      </c>
      <c r="AL185">
        <f t="shared" si="49"/>
        <v>2.3347801342526919</v>
      </c>
      <c r="AM185">
        <f t="shared" si="50"/>
        <v>0.40536146537406215</v>
      </c>
    </row>
    <row r="186" spans="3:39" x14ac:dyDescent="0.2">
      <c r="C186">
        <v>8850</v>
      </c>
      <c r="D186">
        <v>3850</v>
      </c>
      <c r="E186">
        <v>0.43431914278823702</v>
      </c>
      <c r="F186">
        <f t="shared" si="61"/>
        <v>1.0501458060144291</v>
      </c>
      <c r="G186">
        <v>8850</v>
      </c>
      <c r="H186">
        <v>1850</v>
      </c>
      <c r="I186">
        <v>9.3619445106611604E-2</v>
      </c>
      <c r="J186">
        <f t="shared" si="51"/>
        <v>-0.24491204103954153</v>
      </c>
      <c r="K186">
        <v>4850</v>
      </c>
      <c r="L186">
        <v>2.2205646910197898</v>
      </c>
      <c r="M186">
        <f t="shared" si="54"/>
        <v>2.3736957083148558</v>
      </c>
      <c r="N186">
        <f t="shared" si="57"/>
        <v>1.0596431577632479</v>
      </c>
      <c r="O186">
        <f t="shared" si="58"/>
        <v>1.3588992487166964</v>
      </c>
      <c r="Q186">
        <v>3850</v>
      </c>
      <c r="R186">
        <v>2.00024709076314</v>
      </c>
      <c r="S186">
        <f t="shared" si="59"/>
        <v>3.8950031788908199</v>
      </c>
      <c r="T186">
        <v>1850</v>
      </c>
      <c r="U186">
        <v>0.79471425046914401</v>
      </c>
      <c r="V186">
        <f t="shared" si="52"/>
        <v>3.6810023627342039</v>
      </c>
      <c r="W186">
        <v>4850</v>
      </c>
      <c r="X186">
        <v>1.33526074633011</v>
      </c>
      <c r="Y186">
        <f t="shared" si="55"/>
        <v>2.7792853070978518</v>
      </c>
      <c r="Z186">
        <f t="shared" si="47"/>
        <v>3.4517636162409588</v>
      </c>
      <c r="AA186">
        <f t="shared" si="48"/>
        <v>0.5921312308347676</v>
      </c>
      <c r="AC186">
        <v>3850</v>
      </c>
      <c r="AD186">
        <v>1.1987443458518801</v>
      </c>
      <c r="AE186">
        <f t="shared" si="60"/>
        <v>2.5629224202307102</v>
      </c>
      <c r="AF186">
        <v>1850</v>
      </c>
      <c r="AG186">
        <v>0.60966355011254303</v>
      </c>
      <c r="AH186">
        <f t="shared" si="53"/>
        <v>2.574807229023206</v>
      </c>
      <c r="AI186">
        <v>4850</v>
      </c>
      <c r="AJ186">
        <v>0.94313038399664995</v>
      </c>
      <c r="AK186">
        <f t="shared" si="56"/>
        <v>1.946482383226229</v>
      </c>
      <c r="AL186">
        <f t="shared" si="49"/>
        <v>2.3614040108267154</v>
      </c>
      <c r="AM186">
        <f t="shared" si="50"/>
        <v>0.3593818024858586</v>
      </c>
    </row>
    <row r="187" spans="3:39" x14ac:dyDescent="0.2">
      <c r="C187">
        <v>8900</v>
      </c>
      <c r="D187">
        <v>3900</v>
      </c>
      <c r="E187">
        <v>0.40736495650566701</v>
      </c>
      <c r="F187">
        <f t="shared" si="61"/>
        <v>1.0231916197318589</v>
      </c>
      <c r="G187">
        <v>8900</v>
      </c>
      <c r="H187">
        <v>1900</v>
      </c>
      <c r="I187">
        <v>0.10964454898560599</v>
      </c>
      <c r="J187">
        <f t="shared" si="51"/>
        <v>-0.22888693716054714</v>
      </c>
      <c r="K187">
        <v>4900</v>
      </c>
      <c r="L187">
        <v>2.3321005296666799</v>
      </c>
      <c r="M187">
        <f t="shared" si="54"/>
        <v>2.4852315469617459</v>
      </c>
      <c r="N187">
        <f t="shared" si="57"/>
        <v>1.0931787431776858</v>
      </c>
      <c r="O187">
        <f t="shared" si="58"/>
        <v>1.4194356381899174</v>
      </c>
      <c r="Q187">
        <v>3900</v>
      </c>
      <c r="R187">
        <v>2.1199564605533898</v>
      </c>
      <c r="S187">
        <f t="shared" si="59"/>
        <v>4.0147125486810697</v>
      </c>
      <c r="T187">
        <v>1900</v>
      </c>
      <c r="U187">
        <v>0.80305383354231996</v>
      </c>
      <c r="V187">
        <f t="shared" si="52"/>
        <v>3.6893419458073797</v>
      </c>
      <c r="W187">
        <v>4900</v>
      </c>
      <c r="X187">
        <v>1.3171634517477799</v>
      </c>
      <c r="Y187">
        <f t="shared" si="55"/>
        <v>2.7611880125155217</v>
      </c>
      <c r="Z187">
        <f t="shared" si="47"/>
        <v>3.4884141690013237</v>
      </c>
      <c r="AA187">
        <f t="shared" si="48"/>
        <v>0.65046899950069292</v>
      </c>
      <c r="AC187">
        <v>3900</v>
      </c>
      <c r="AD187">
        <v>1.1836556566296601</v>
      </c>
      <c r="AE187">
        <f t="shared" si="60"/>
        <v>2.54783373100849</v>
      </c>
      <c r="AF187">
        <v>1900</v>
      </c>
      <c r="AG187">
        <v>0.67391608600883102</v>
      </c>
      <c r="AH187">
        <f t="shared" si="53"/>
        <v>2.639059764919494</v>
      </c>
      <c r="AI187">
        <v>4900</v>
      </c>
      <c r="AJ187">
        <v>0.95473712068612604</v>
      </c>
      <c r="AK187">
        <f t="shared" si="56"/>
        <v>1.9580891199157051</v>
      </c>
      <c r="AL187">
        <f t="shared" si="49"/>
        <v>2.3816608719478967</v>
      </c>
      <c r="AM187">
        <f t="shared" si="50"/>
        <v>0.36964891336983063</v>
      </c>
    </row>
    <row r="188" spans="3:39" x14ac:dyDescent="0.2">
      <c r="C188">
        <v>8950</v>
      </c>
      <c r="D188">
        <v>3950</v>
      </c>
      <c r="E188">
        <v>0.24090737453310401</v>
      </c>
      <c r="F188">
        <f t="shared" si="61"/>
        <v>0.85673403775929602</v>
      </c>
      <c r="G188">
        <v>8950</v>
      </c>
      <c r="H188">
        <v>1950</v>
      </c>
      <c r="I188">
        <v>0.18462965548292301</v>
      </c>
      <c r="J188">
        <f t="shared" si="51"/>
        <v>-0.15390183066323013</v>
      </c>
      <c r="K188">
        <v>4950</v>
      </c>
      <c r="L188">
        <v>2.0504228282317198</v>
      </c>
      <c r="M188">
        <f t="shared" si="54"/>
        <v>2.2035538455267858</v>
      </c>
      <c r="N188">
        <f t="shared" si="57"/>
        <v>0.96879535087428392</v>
      </c>
      <c r="O188">
        <f t="shared" si="58"/>
        <v>1.2626330123866976</v>
      </c>
      <c r="Q188">
        <v>3950</v>
      </c>
      <c r="R188">
        <v>2.05424530693882</v>
      </c>
      <c r="S188">
        <f t="shared" si="59"/>
        <v>3.9490013950664999</v>
      </c>
      <c r="T188">
        <v>1950</v>
      </c>
      <c r="U188">
        <v>0.91549636615002505</v>
      </c>
      <c r="V188">
        <f t="shared" si="52"/>
        <v>3.8017844784150849</v>
      </c>
      <c r="W188">
        <v>4950</v>
      </c>
      <c r="X188">
        <v>1.3838363157671101</v>
      </c>
      <c r="Y188">
        <f t="shared" si="55"/>
        <v>2.8278608765348521</v>
      </c>
      <c r="Z188">
        <f t="shared" si="47"/>
        <v>3.526215583338812</v>
      </c>
      <c r="AA188">
        <f t="shared" si="48"/>
        <v>0.60925583913781589</v>
      </c>
      <c r="AC188">
        <v>3950</v>
      </c>
      <c r="AD188">
        <v>1.2396538117392599</v>
      </c>
      <c r="AE188">
        <f t="shared" si="60"/>
        <v>2.60383188611809</v>
      </c>
      <c r="AF188">
        <v>1950</v>
      </c>
      <c r="AG188">
        <v>0.72313765763212101</v>
      </c>
      <c r="AH188">
        <f t="shared" si="53"/>
        <v>2.6882813365427842</v>
      </c>
      <c r="AI188">
        <v>4950</v>
      </c>
      <c r="AJ188">
        <v>0.99303366693352901</v>
      </c>
      <c r="AK188">
        <f t="shared" si="56"/>
        <v>1.9963856661631079</v>
      </c>
      <c r="AL188">
        <f t="shared" si="49"/>
        <v>2.429499629607994</v>
      </c>
      <c r="AM188">
        <f t="shared" si="50"/>
        <v>0.37745689345601063</v>
      </c>
    </row>
    <row r="189" spans="3:39" x14ac:dyDescent="0.2">
      <c r="C189">
        <v>9000</v>
      </c>
      <c r="D189">
        <v>4000</v>
      </c>
      <c r="E189">
        <v>0.17153082438648801</v>
      </c>
      <c r="F189">
        <f t="shared" si="61"/>
        <v>0.78735748761267998</v>
      </c>
      <c r="G189">
        <v>9000</v>
      </c>
      <c r="H189">
        <v>2000</v>
      </c>
      <c r="I189">
        <v>0.12500198774850299</v>
      </c>
      <c r="J189">
        <f t="shared" si="51"/>
        <v>-0.21352949839765015</v>
      </c>
      <c r="K189">
        <v>5000</v>
      </c>
      <c r="L189">
        <v>2.0995108996310599</v>
      </c>
      <c r="M189">
        <f>$M$89+L189</f>
        <v>2.2526419169261258</v>
      </c>
      <c r="N189">
        <f t="shared" si="57"/>
        <v>0.9421566353803853</v>
      </c>
      <c r="O189">
        <f t="shared" si="58"/>
        <v>1.3267313393847693</v>
      </c>
      <c r="Q189">
        <v>4000</v>
      </c>
      <c r="R189">
        <v>1.9802829179747199</v>
      </c>
      <c r="S189">
        <f>R189+$S$109</f>
        <v>3.8750390061023996</v>
      </c>
      <c r="T189">
        <v>2000</v>
      </c>
      <c r="U189">
        <v>0.87430507750057795</v>
      </c>
      <c r="V189">
        <f t="shared" si="52"/>
        <v>3.7605931897656379</v>
      </c>
      <c r="W189">
        <v>5000</v>
      </c>
      <c r="X189">
        <v>1.3430455132464001</v>
      </c>
      <c r="Y189">
        <f t="shared" si="55"/>
        <v>2.7870700740141419</v>
      </c>
      <c r="Z189">
        <f t="shared" si="47"/>
        <v>3.4742340899607265</v>
      </c>
      <c r="AA189">
        <f t="shared" si="48"/>
        <v>0.59784634299134409</v>
      </c>
      <c r="AC189">
        <v>4000</v>
      </c>
      <c r="AD189">
        <v>1.2028961922485599</v>
      </c>
      <c r="AE189">
        <f t="shared" si="60"/>
        <v>2.5670742666273902</v>
      </c>
      <c r="AF189">
        <v>2000</v>
      </c>
      <c r="AG189">
        <v>0.69935571107263905</v>
      </c>
      <c r="AH189">
        <f t="shared" si="53"/>
        <v>2.6644993899833023</v>
      </c>
      <c r="AI189">
        <v>5000</v>
      </c>
      <c r="AJ189">
        <v>1.00709388945515</v>
      </c>
      <c r="AK189">
        <f t="shared" si="56"/>
        <v>2.0104458886847292</v>
      </c>
      <c r="AL189">
        <f t="shared" si="49"/>
        <v>2.4140065150984737</v>
      </c>
      <c r="AM189">
        <f t="shared" si="50"/>
        <v>0.3528722120808338</v>
      </c>
    </row>
    <row r="250" spans="17:18" x14ac:dyDescent="0.2">
      <c r="Q250">
        <v>2050</v>
      </c>
      <c r="R250">
        <v>0.83638582354753199</v>
      </c>
    </row>
    <row r="251" spans="17:18" x14ac:dyDescent="0.2">
      <c r="Q251">
        <v>2100</v>
      </c>
      <c r="R251">
        <v>0.80181068199814798</v>
      </c>
    </row>
    <row r="252" spans="17:18" x14ac:dyDescent="0.2">
      <c r="Q252">
        <v>2150</v>
      </c>
      <c r="R252">
        <v>0.77645028957129303</v>
      </c>
    </row>
    <row r="253" spans="17:18" x14ac:dyDescent="0.2">
      <c r="Q253">
        <v>2200</v>
      </c>
      <c r="R253">
        <v>0.92682927057841102</v>
      </c>
    </row>
    <row r="254" spans="17:18" x14ac:dyDescent="0.2">
      <c r="Q254">
        <v>2250</v>
      </c>
      <c r="R254">
        <v>0.92346427857815505</v>
      </c>
    </row>
    <row r="255" spans="17:18" x14ac:dyDescent="0.2">
      <c r="Q255">
        <v>2300</v>
      </c>
      <c r="R255">
        <v>0.89168900011388796</v>
      </c>
    </row>
    <row r="256" spans="17:18" x14ac:dyDescent="0.2">
      <c r="Q256">
        <v>2350</v>
      </c>
      <c r="R256">
        <v>0.906898942847436</v>
      </c>
    </row>
    <row r="257" spans="17:18" x14ac:dyDescent="0.2">
      <c r="Q257">
        <v>2400</v>
      </c>
      <c r="R257">
        <v>0.95115408155250003</v>
      </c>
    </row>
    <row r="258" spans="17:18" x14ac:dyDescent="0.2">
      <c r="Q258">
        <v>2450</v>
      </c>
      <c r="R258">
        <v>0.98636707191899597</v>
      </c>
    </row>
    <row r="259" spans="17:18" x14ac:dyDescent="0.2">
      <c r="Q259">
        <v>2500</v>
      </c>
      <c r="R259">
        <v>0.891281958578369</v>
      </c>
    </row>
    <row r="260" spans="17:18" x14ac:dyDescent="0.2">
      <c r="Q260">
        <v>2550</v>
      </c>
      <c r="R260">
        <v>1.00874342203745</v>
      </c>
    </row>
    <row r="261" spans="17:18" x14ac:dyDescent="0.2">
      <c r="Q261">
        <v>2600</v>
      </c>
      <c r="R261">
        <v>0.93282561016141297</v>
      </c>
    </row>
    <row r="262" spans="17:18" x14ac:dyDescent="0.2">
      <c r="Q262">
        <v>2650</v>
      </c>
      <c r="R262">
        <v>1.0764710543153</v>
      </c>
    </row>
    <row r="263" spans="17:18" x14ac:dyDescent="0.2">
      <c r="Q263">
        <v>2700</v>
      </c>
      <c r="R263">
        <v>1.01971494806811</v>
      </c>
    </row>
    <row r="264" spans="17:18" x14ac:dyDescent="0.2">
      <c r="Q264">
        <v>2750</v>
      </c>
      <c r="R264">
        <v>1.0225900094856899</v>
      </c>
    </row>
    <row r="265" spans="17:18" x14ac:dyDescent="0.2">
      <c r="Q265">
        <v>2800</v>
      </c>
      <c r="R265">
        <v>1.04172925396123</v>
      </c>
    </row>
    <row r="266" spans="17:18" x14ac:dyDescent="0.2">
      <c r="Q266">
        <v>2850</v>
      </c>
      <c r="R266">
        <v>1.03469464596413</v>
      </c>
    </row>
    <row r="267" spans="17:18" x14ac:dyDescent="0.2">
      <c r="Q267">
        <v>2900</v>
      </c>
      <c r="R267">
        <v>1.0097278714992799</v>
      </c>
    </row>
    <row r="268" spans="17:18" x14ac:dyDescent="0.2">
      <c r="Q268">
        <v>2950</v>
      </c>
      <c r="R268">
        <v>1.03098435341706</v>
      </c>
    </row>
    <row r="269" spans="17:18" x14ac:dyDescent="0.2">
      <c r="Q269">
        <v>3000</v>
      </c>
      <c r="R269">
        <v>1.0756446819538601</v>
      </c>
    </row>
    <row r="270" spans="17:18" x14ac:dyDescent="0.2">
      <c r="Q270">
        <v>3050</v>
      </c>
      <c r="R270">
        <v>1.0165056760425899</v>
      </c>
    </row>
    <row r="271" spans="17:18" x14ac:dyDescent="0.2">
      <c r="Q271">
        <v>3100</v>
      </c>
      <c r="R271">
        <v>1.01963586340804</v>
      </c>
    </row>
    <row r="272" spans="17:18" x14ac:dyDescent="0.2">
      <c r="Q272">
        <v>3150</v>
      </c>
      <c r="R272">
        <v>1.1751055138081601</v>
      </c>
    </row>
    <row r="273" spans="17:18" x14ac:dyDescent="0.2">
      <c r="Q273">
        <v>3200</v>
      </c>
      <c r="R273">
        <v>1.2053028505844201</v>
      </c>
    </row>
    <row r="274" spans="17:18" x14ac:dyDescent="0.2">
      <c r="Q274">
        <v>3250</v>
      </c>
      <c r="R274">
        <v>1.11820069105104</v>
      </c>
    </row>
    <row r="275" spans="17:18" x14ac:dyDescent="0.2">
      <c r="Q275">
        <v>3300</v>
      </c>
      <c r="R275">
        <v>1.19135128993513</v>
      </c>
    </row>
    <row r="276" spans="17:18" x14ac:dyDescent="0.2">
      <c r="Q276">
        <v>3350</v>
      </c>
      <c r="R276">
        <v>0.97296551950366506</v>
      </c>
    </row>
    <row r="277" spans="17:18" x14ac:dyDescent="0.2">
      <c r="Q277">
        <v>3400</v>
      </c>
      <c r="R277">
        <v>1.04232568127597</v>
      </c>
    </row>
    <row r="278" spans="17:18" x14ac:dyDescent="0.2">
      <c r="Q278">
        <v>3450</v>
      </c>
      <c r="R278">
        <v>1.0892478997363699</v>
      </c>
    </row>
    <row r="279" spans="17:18" x14ac:dyDescent="0.2">
      <c r="Q279">
        <v>3500</v>
      </c>
      <c r="R279">
        <v>1.19508394110114</v>
      </c>
    </row>
    <row r="280" spans="17:18" x14ac:dyDescent="0.2">
      <c r="Q280">
        <v>3550</v>
      </c>
      <c r="R280">
        <v>1.05498179492943</v>
      </c>
    </row>
    <row r="281" spans="17:18" x14ac:dyDescent="0.2">
      <c r="Q281">
        <v>3600</v>
      </c>
      <c r="R281">
        <v>1.1355007825325401</v>
      </c>
    </row>
    <row r="282" spans="17:18" x14ac:dyDescent="0.2">
      <c r="Q282">
        <v>3650</v>
      </c>
      <c r="R282">
        <v>1.1875583550762701</v>
      </c>
    </row>
    <row r="283" spans="17:18" x14ac:dyDescent="0.2">
      <c r="Q283">
        <v>3700</v>
      </c>
      <c r="R283">
        <v>1.30069738034715</v>
      </c>
    </row>
    <row r="284" spans="17:18" x14ac:dyDescent="0.2">
      <c r="Q284">
        <v>3750</v>
      </c>
      <c r="R284">
        <v>1.2323264514566601</v>
      </c>
    </row>
    <row r="285" spans="17:18" x14ac:dyDescent="0.2">
      <c r="Q285">
        <v>3800</v>
      </c>
      <c r="R285">
        <v>1.16969271590876</v>
      </c>
    </row>
    <row r="286" spans="17:18" x14ac:dyDescent="0.2">
      <c r="Q286">
        <v>3850</v>
      </c>
      <c r="R286">
        <v>1.21381308615566</v>
      </c>
    </row>
    <row r="287" spans="17:18" x14ac:dyDescent="0.2">
      <c r="Q287">
        <v>3900</v>
      </c>
      <c r="R287">
        <v>1.1780147034091999</v>
      </c>
    </row>
    <row r="288" spans="17:18" x14ac:dyDescent="0.2">
      <c r="Q288">
        <v>3950</v>
      </c>
      <c r="R288">
        <v>1.1994524346150801</v>
      </c>
    </row>
    <row r="289" spans="17:18" x14ac:dyDescent="0.2">
      <c r="Q289">
        <v>4000</v>
      </c>
      <c r="R289">
        <v>1.1116162013878901</v>
      </c>
    </row>
    <row r="290" spans="17:18" x14ac:dyDescent="0.2">
      <c r="Q290">
        <v>4050</v>
      </c>
      <c r="R290">
        <v>1.11638591478104</v>
      </c>
    </row>
    <row r="291" spans="17:18" x14ac:dyDescent="0.2">
      <c r="Q291">
        <v>4100</v>
      </c>
      <c r="R291">
        <v>1.11059695826381</v>
      </c>
    </row>
    <row r="292" spans="17:18" x14ac:dyDescent="0.2">
      <c r="Q292">
        <v>4150</v>
      </c>
      <c r="R292">
        <v>1.1131162300700499</v>
      </c>
    </row>
    <row r="293" spans="17:18" x14ac:dyDescent="0.2">
      <c r="Q293">
        <v>4200</v>
      </c>
      <c r="R293">
        <v>1.08944259294636</v>
      </c>
    </row>
    <row r="294" spans="17:18" x14ac:dyDescent="0.2">
      <c r="Q294">
        <v>4250</v>
      </c>
      <c r="R294">
        <v>1.1516551511766</v>
      </c>
    </row>
    <row r="295" spans="17:18" x14ac:dyDescent="0.2">
      <c r="Q295">
        <v>4300</v>
      </c>
      <c r="R295">
        <v>1.1742018187069101</v>
      </c>
    </row>
    <row r="296" spans="17:18" x14ac:dyDescent="0.2">
      <c r="Q296">
        <v>4350</v>
      </c>
      <c r="R296">
        <v>1.2115221023929501</v>
      </c>
    </row>
    <row r="297" spans="17:18" x14ac:dyDescent="0.2">
      <c r="Q297">
        <v>4400</v>
      </c>
      <c r="R297">
        <v>1.1513012990692399</v>
      </c>
    </row>
    <row r="298" spans="17:18" x14ac:dyDescent="0.2">
      <c r="Q298">
        <v>4450</v>
      </c>
      <c r="R298">
        <v>1.19990391150012</v>
      </c>
    </row>
    <row r="299" spans="17:18" x14ac:dyDescent="0.2">
      <c r="Q299">
        <v>4500</v>
      </c>
      <c r="R299">
        <v>1.24100613059723</v>
      </c>
    </row>
    <row r="300" spans="17:18" x14ac:dyDescent="0.2">
      <c r="Q300">
        <v>4550</v>
      </c>
      <c r="R300">
        <v>1.17765078316148</v>
      </c>
    </row>
    <row r="301" spans="17:18" x14ac:dyDescent="0.2">
      <c r="Q301">
        <v>4600</v>
      </c>
      <c r="R301">
        <v>1.1744568402012201</v>
      </c>
    </row>
    <row r="302" spans="17:18" x14ac:dyDescent="0.2">
      <c r="Q302">
        <v>4650</v>
      </c>
      <c r="R302">
        <v>1.17495705943124</v>
      </c>
    </row>
    <row r="303" spans="17:18" x14ac:dyDescent="0.2">
      <c r="Q303">
        <v>4700</v>
      </c>
      <c r="R303">
        <v>1.2407509027186101</v>
      </c>
    </row>
    <row r="304" spans="17:18" x14ac:dyDescent="0.2">
      <c r="Q304">
        <v>4750</v>
      </c>
      <c r="R304">
        <v>1.2023751900720101</v>
      </c>
    </row>
    <row r="305" spans="17:18" x14ac:dyDescent="0.2">
      <c r="Q305">
        <v>4800</v>
      </c>
      <c r="R305">
        <v>1.3163121200880901</v>
      </c>
    </row>
    <row r="306" spans="17:18" x14ac:dyDescent="0.2">
      <c r="Q306">
        <v>4850</v>
      </c>
      <c r="R306">
        <v>1.33526074633011</v>
      </c>
    </row>
    <row r="307" spans="17:18" x14ac:dyDescent="0.2">
      <c r="Q307">
        <v>4900</v>
      </c>
      <c r="R307">
        <v>1.3171634517477799</v>
      </c>
    </row>
    <row r="308" spans="17:18" x14ac:dyDescent="0.2">
      <c r="Q308">
        <v>4950</v>
      </c>
      <c r="R308">
        <v>1.3838363157671101</v>
      </c>
    </row>
    <row r="309" spans="17:18" x14ac:dyDescent="0.2">
      <c r="Q309">
        <v>5000</v>
      </c>
      <c r="R309">
        <v>1.3430455132464001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70BA6-1DA4-9D43-A076-BA7543928ECD}">
  <dimension ref="B2:P187"/>
  <sheetViews>
    <sheetView workbookViewId="0">
      <selection activeCell="F9" sqref="F9"/>
    </sheetView>
  </sheetViews>
  <sheetFormatPr baseColWidth="10" defaultRowHeight="16" x14ac:dyDescent="0.2"/>
  <sheetData>
    <row r="2" spans="2:16" x14ac:dyDescent="0.2">
      <c r="I2" t="s">
        <v>24</v>
      </c>
      <c r="J2" t="s">
        <v>25</v>
      </c>
      <c r="K2" t="s">
        <v>26</v>
      </c>
      <c r="M2" t="s">
        <v>89</v>
      </c>
    </row>
    <row r="3" spans="2:16" x14ac:dyDescent="0.2">
      <c r="G3" t="s">
        <v>64</v>
      </c>
      <c r="H3" t="s">
        <v>20</v>
      </c>
      <c r="I3" s="2">
        <v>7.5258000000000003E-5</v>
      </c>
      <c r="J3" s="2">
        <f>I3*0.0000000000000001/6</f>
        <v>1.2543E-21</v>
      </c>
      <c r="K3" s="3">
        <f>J3/0.000000000000001</f>
        <v>1.2543E-6</v>
      </c>
      <c r="M3">
        <f>9000*0.000000000000001</f>
        <v>9.0000000000000012E-12</v>
      </c>
    </row>
    <row r="4" spans="2:16" x14ac:dyDescent="0.2">
      <c r="I4" t="s">
        <v>87</v>
      </c>
      <c r="J4" s="2" t="s">
        <v>88</v>
      </c>
      <c r="K4" s="3" t="s">
        <v>66</v>
      </c>
    </row>
    <row r="5" spans="2:16" x14ac:dyDescent="0.2">
      <c r="G5" t="s">
        <v>86</v>
      </c>
      <c r="H5" t="s">
        <v>20</v>
      </c>
      <c r="I5" s="2">
        <v>6.1299999999999999E-5</v>
      </c>
      <c r="J5" s="2">
        <f>I5*0.00000001</f>
        <v>6.1300000000000001E-13</v>
      </c>
      <c r="K5" s="3">
        <f>J5/0.000000000000001</f>
        <v>613</v>
      </c>
      <c r="M5" s="3">
        <f>K3*6*M3</f>
        <v>6.7732200000000004E-17</v>
      </c>
      <c r="N5" s="3">
        <f>M5^(0.5)</f>
        <v>8.2299574725511194E-9</v>
      </c>
    </row>
    <row r="6" spans="2:16" x14ac:dyDescent="0.2">
      <c r="N6" s="3">
        <f>N5/M3</f>
        <v>914.43971917234649</v>
      </c>
      <c r="P6" t="s">
        <v>90</v>
      </c>
    </row>
    <row r="7" spans="2:16" x14ac:dyDescent="0.2">
      <c r="C7" t="s">
        <v>84</v>
      </c>
      <c r="D7" t="s">
        <v>36</v>
      </c>
      <c r="E7" t="s">
        <v>85</v>
      </c>
      <c r="J7" t="s">
        <v>86</v>
      </c>
      <c r="K7" s="7">
        <f>K5*0.000064/(0.0001)</f>
        <v>392.31999999999994</v>
      </c>
      <c r="L7" t="s">
        <v>92</v>
      </c>
      <c r="N7" s="3">
        <f>N6/K5</f>
        <v>1.4917450557460792</v>
      </c>
      <c r="P7" t="s">
        <v>91</v>
      </c>
    </row>
    <row r="8" spans="2:16" x14ac:dyDescent="0.2">
      <c r="B8">
        <v>50</v>
      </c>
      <c r="C8">
        <v>0</v>
      </c>
      <c r="D8">
        <v>0</v>
      </c>
      <c r="E8">
        <f>C8^0.5</f>
        <v>0</v>
      </c>
      <c r="J8" t="s">
        <v>64</v>
      </c>
      <c r="K8" s="7">
        <f>SQRT(K3*0.000064)/(0.0001)</f>
        <v>8.9596428500247696E-2</v>
      </c>
      <c r="L8" t="s">
        <v>92</v>
      </c>
    </row>
    <row r="9" spans="2:16" x14ac:dyDescent="0.2">
      <c r="B9">
        <v>100</v>
      </c>
      <c r="C9">
        <v>-1.9308547015715383E-2</v>
      </c>
      <c r="D9">
        <v>0.19045542945116942</v>
      </c>
      <c r="E9" t="e">
        <f>C9^0.5</f>
        <v>#NUM!</v>
      </c>
    </row>
    <row r="10" spans="2:16" x14ac:dyDescent="0.2">
      <c r="B10">
        <v>150</v>
      </c>
      <c r="C10">
        <v>9.4798529396007955E-2</v>
      </c>
      <c r="D10">
        <v>0.2456539538866436</v>
      </c>
      <c r="E10">
        <f>C10^0.5</f>
        <v>0.3078936982076898</v>
      </c>
    </row>
    <row r="11" spans="2:16" x14ac:dyDescent="0.2">
      <c r="B11">
        <v>200</v>
      </c>
      <c r="C11">
        <v>9.0209434612909298E-2</v>
      </c>
      <c r="D11">
        <v>0.52619813595064635</v>
      </c>
      <c r="E11">
        <f t="shared" ref="E11:E72" si="0">C11^0.5</f>
        <v>0.30034885485533203</v>
      </c>
    </row>
    <row r="12" spans="2:16" x14ac:dyDescent="0.2">
      <c r="B12">
        <v>250</v>
      </c>
      <c r="C12">
        <v>5.6689865590182813E-3</v>
      </c>
      <c r="D12">
        <v>0.54470656059653366</v>
      </c>
      <c r="E12">
        <f t="shared" si="0"/>
        <v>7.529267267814499E-2</v>
      </c>
    </row>
    <row r="13" spans="2:16" x14ac:dyDescent="0.2">
      <c r="B13">
        <v>300</v>
      </c>
      <c r="C13">
        <v>-5.373970067404673E-2</v>
      </c>
      <c r="D13">
        <v>0.66876858268475114</v>
      </c>
      <c r="E13" t="e">
        <f t="shared" si="0"/>
        <v>#NUM!</v>
      </c>
    </row>
    <row r="14" spans="2:16" x14ac:dyDescent="0.2">
      <c r="B14">
        <v>350</v>
      </c>
      <c r="C14">
        <v>1.6211123990452918E-2</v>
      </c>
      <c r="D14">
        <v>0.65782551859595473</v>
      </c>
      <c r="E14">
        <f t="shared" si="0"/>
        <v>0.12732291227604292</v>
      </c>
    </row>
    <row r="15" spans="2:16" x14ac:dyDescent="0.2">
      <c r="B15">
        <v>400</v>
      </c>
      <c r="C15">
        <v>5.9799151487372658E-2</v>
      </c>
      <c r="D15">
        <v>0.50211062379064275</v>
      </c>
      <c r="E15">
        <f t="shared" si="0"/>
        <v>0.24453865029351221</v>
      </c>
    </row>
    <row r="16" spans="2:16" x14ac:dyDescent="0.2">
      <c r="B16">
        <v>450</v>
      </c>
      <c r="C16">
        <v>6.668067260262861E-2</v>
      </c>
      <c r="D16">
        <v>0.49384229109367367</v>
      </c>
      <c r="E16">
        <f t="shared" si="0"/>
        <v>0.25822601070114648</v>
      </c>
    </row>
    <row r="17" spans="2:5" x14ac:dyDescent="0.2">
      <c r="B17">
        <v>500</v>
      </c>
      <c r="C17">
        <v>-2.6015096095062695E-2</v>
      </c>
      <c r="D17">
        <v>0.70147655579356616</v>
      </c>
      <c r="E17" t="e">
        <f t="shared" si="0"/>
        <v>#NUM!</v>
      </c>
    </row>
    <row r="18" spans="2:5" x14ac:dyDescent="0.2">
      <c r="B18">
        <v>550</v>
      </c>
      <c r="C18">
        <v>4.8134308090726975E-2</v>
      </c>
      <c r="D18">
        <v>0.82573993540015467</v>
      </c>
      <c r="E18">
        <f t="shared" si="0"/>
        <v>0.21939532376677259</v>
      </c>
    </row>
    <row r="19" spans="2:5" x14ac:dyDescent="0.2">
      <c r="B19">
        <v>600</v>
      </c>
      <c r="C19">
        <v>7.0127057802877271E-2</v>
      </c>
      <c r="D19">
        <v>0.8614986641644371</v>
      </c>
      <c r="E19">
        <f t="shared" si="0"/>
        <v>0.26481513892313119</v>
      </c>
    </row>
    <row r="20" spans="2:5" x14ac:dyDescent="0.2">
      <c r="B20">
        <v>650</v>
      </c>
      <c r="C20">
        <v>0.26313474190585695</v>
      </c>
      <c r="D20">
        <v>0.99163828806542997</v>
      </c>
      <c r="E20">
        <f t="shared" si="0"/>
        <v>0.51296660895798762</v>
      </c>
    </row>
    <row r="21" spans="2:5" x14ac:dyDescent="0.2">
      <c r="B21">
        <v>700</v>
      </c>
      <c r="C21">
        <v>0.24237546696993997</v>
      </c>
      <c r="D21">
        <v>1.0176592657858119</v>
      </c>
      <c r="E21">
        <f t="shared" si="0"/>
        <v>0.49231642971765627</v>
      </c>
    </row>
    <row r="22" spans="2:5" x14ac:dyDescent="0.2">
      <c r="B22">
        <v>750</v>
      </c>
      <c r="C22">
        <v>0.10975126034390596</v>
      </c>
      <c r="D22">
        <v>1.0225928186709536</v>
      </c>
      <c r="E22">
        <f t="shared" si="0"/>
        <v>0.33128727766684002</v>
      </c>
    </row>
    <row r="23" spans="2:5" x14ac:dyDescent="0.2">
      <c r="B23">
        <v>800</v>
      </c>
      <c r="C23">
        <v>7.4656586615322304E-2</v>
      </c>
      <c r="D23">
        <v>0.88346257295550634</v>
      </c>
      <c r="E23">
        <f t="shared" si="0"/>
        <v>0.27323357519770936</v>
      </c>
    </row>
    <row r="24" spans="2:5" x14ac:dyDescent="0.2">
      <c r="B24">
        <v>850</v>
      </c>
      <c r="C24">
        <v>0.1132778568440183</v>
      </c>
      <c r="D24">
        <v>0.71231386798145302</v>
      </c>
      <c r="E24">
        <f t="shared" si="0"/>
        <v>0.336567759662179</v>
      </c>
    </row>
    <row r="25" spans="2:5" x14ac:dyDescent="0.2">
      <c r="B25">
        <v>900</v>
      </c>
      <c r="C25">
        <v>0.18000005006014996</v>
      </c>
      <c r="D25">
        <v>0.55606510727831859</v>
      </c>
      <c r="E25">
        <f t="shared" si="0"/>
        <v>0.4242641277083769</v>
      </c>
    </row>
    <row r="26" spans="2:5" x14ac:dyDescent="0.2">
      <c r="B26">
        <v>950</v>
      </c>
      <c r="C26">
        <v>0.15247332917695663</v>
      </c>
      <c r="D26">
        <v>0.60382935073823318</v>
      </c>
      <c r="E26">
        <f t="shared" si="0"/>
        <v>0.39047833381246216</v>
      </c>
    </row>
    <row r="27" spans="2:5" x14ac:dyDescent="0.2">
      <c r="B27">
        <v>1000</v>
      </c>
      <c r="C27">
        <v>0.12000078334306767</v>
      </c>
      <c r="D27">
        <v>0.63024142502844116</v>
      </c>
      <c r="E27">
        <f t="shared" si="0"/>
        <v>0.34641129217025773</v>
      </c>
    </row>
    <row r="28" spans="2:5" x14ac:dyDescent="0.2">
      <c r="B28">
        <v>1050</v>
      </c>
      <c r="C28">
        <v>0.22123956115389429</v>
      </c>
      <c r="D28">
        <v>0.51145505639627076</v>
      </c>
      <c r="E28">
        <f t="shared" si="0"/>
        <v>0.47036109655656505</v>
      </c>
    </row>
    <row r="29" spans="2:5" x14ac:dyDescent="0.2">
      <c r="B29">
        <v>1100</v>
      </c>
      <c r="C29">
        <v>0.36893525236278829</v>
      </c>
      <c r="D29">
        <v>0.6944314108630667</v>
      </c>
      <c r="E29">
        <f t="shared" si="0"/>
        <v>0.60740040530344419</v>
      </c>
    </row>
    <row r="30" spans="2:5" x14ac:dyDescent="0.2">
      <c r="B30">
        <v>1150</v>
      </c>
      <c r="C30">
        <v>0.48306536294623958</v>
      </c>
      <c r="D30">
        <v>0.75535911456436011</v>
      </c>
      <c r="E30">
        <f t="shared" si="0"/>
        <v>0.69502903748421874</v>
      </c>
    </row>
    <row r="31" spans="2:5" x14ac:dyDescent="0.2">
      <c r="B31">
        <v>1200</v>
      </c>
      <c r="C31">
        <v>0.49872259395948365</v>
      </c>
      <c r="D31">
        <v>0.98964653858612883</v>
      </c>
      <c r="E31">
        <f t="shared" si="0"/>
        <v>0.70620294105836434</v>
      </c>
    </row>
    <row r="32" spans="2:5" x14ac:dyDescent="0.2">
      <c r="B32">
        <v>1250</v>
      </c>
      <c r="C32">
        <v>0.36563217840630508</v>
      </c>
      <c r="D32">
        <v>1.0235211201759613</v>
      </c>
      <c r="E32">
        <f t="shared" si="0"/>
        <v>0.60467526690472884</v>
      </c>
    </row>
    <row r="33" spans="2:5" x14ac:dyDescent="0.2">
      <c r="B33">
        <v>1300</v>
      </c>
      <c r="C33">
        <v>0.21031208503750778</v>
      </c>
      <c r="D33">
        <v>0.79947555527743863</v>
      </c>
      <c r="E33">
        <f t="shared" si="0"/>
        <v>0.45859795577118284</v>
      </c>
    </row>
    <row r="34" spans="2:5" x14ac:dyDescent="0.2">
      <c r="B34">
        <v>1350</v>
      </c>
      <c r="C34">
        <v>0.25530402068494901</v>
      </c>
      <c r="D34">
        <v>0.78453998464465102</v>
      </c>
      <c r="E34">
        <f t="shared" si="0"/>
        <v>0.50527618258230722</v>
      </c>
    </row>
    <row r="35" spans="2:5" x14ac:dyDescent="0.2">
      <c r="B35">
        <v>1400</v>
      </c>
      <c r="C35">
        <v>0.27296201033346629</v>
      </c>
      <c r="D35">
        <v>0.939734638465758</v>
      </c>
      <c r="E35">
        <f t="shared" si="0"/>
        <v>0.52245766367569568</v>
      </c>
    </row>
    <row r="36" spans="2:5" x14ac:dyDescent="0.2">
      <c r="B36">
        <v>1450</v>
      </c>
      <c r="C36">
        <v>5.4150594042573996E-2</v>
      </c>
      <c r="D36">
        <v>1.0652439319824938</v>
      </c>
      <c r="E36">
        <f t="shared" si="0"/>
        <v>0.23270280196545548</v>
      </c>
    </row>
    <row r="37" spans="2:5" x14ac:dyDescent="0.2">
      <c r="B37">
        <v>1500</v>
      </c>
      <c r="C37">
        <v>0.21516709438794634</v>
      </c>
      <c r="D37">
        <v>1.2573994593754734</v>
      </c>
      <c r="E37">
        <f t="shared" si="0"/>
        <v>0.46386107229206713</v>
      </c>
    </row>
    <row r="38" spans="2:5" x14ac:dyDescent="0.2">
      <c r="B38">
        <v>1550</v>
      </c>
      <c r="C38">
        <v>0.46037550740363486</v>
      </c>
      <c r="D38">
        <v>1.6033868249625058</v>
      </c>
      <c r="E38">
        <f t="shared" si="0"/>
        <v>0.67850976957125297</v>
      </c>
    </row>
    <row r="39" spans="2:5" x14ac:dyDescent="0.2">
      <c r="B39">
        <v>1600</v>
      </c>
      <c r="C39">
        <v>0.34938781245813494</v>
      </c>
      <c r="D39">
        <v>1.3908487632341002</v>
      </c>
      <c r="E39">
        <f t="shared" si="0"/>
        <v>0.59109035896226136</v>
      </c>
    </row>
    <row r="40" spans="2:5" x14ac:dyDescent="0.2">
      <c r="B40">
        <v>1650</v>
      </c>
      <c r="C40">
        <v>0.45511239938169196</v>
      </c>
      <c r="D40">
        <v>1.3553167105993313</v>
      </c>
      <c r="E40">
        <f t="shared" si="0"/>
        <v>0.67462018898169063</v>
      </c>
    </row>
    <row r="41" spans="2:5" x14ac:dyDescent="0.2">
      <c r="B41">
        <v>1700</v>
      </c>
      <c r="C41">
        <v>0.42612174140099163</v>
      </c>
      <c r="D41">
        <v>1.3054311357962638</v>
      </c>
      <c r="E41">
        <f t="shared" si="0"/>
        <v>0.65278000995817242</v>
      </c>
    </row>
    <row r="42" spans="2:5" x14ac:dyDescent="0.2">
      <c r="B42">
        <v>1750</v>
      </c>
      <c r="C42">
        <v>0.38746178471725168</v>
      </c>
      <c r="D42">
        <v>1.0927312703705416</v>
      </c>
      <c r="E42">
        <f t="shared" si="0"/>
        <v>0.62246428388884423</v>
      </c>
    </row>
    <row r="43" spans="2:5" x14ac:dyDescent="0.2">
      <c r="B43">
        <v>1800</v>
      </c>
      <c r="C43">
        <v>0.26738899313981729</v>
      </c>
      <c r="D43">
        <v>0.85673591596984611</v>
      </c>
      <c r="E43">
        <f t="shared" si="0"/>
        <v>0.51709669612154485</v>
      </c>
    </row>
    <row r="44" spans="2:5" x14ac:dyDescent="0.2">
      <c r="B44">
        <v>1850</v>
      </c>
      <c r="C44">
        <v>0.16166252879531326</v>
      </c>
      <c r="D44">
        <v>0.91155179082571614</v>
      </c>
      <c r="E44">
        <f t="shared" si="0"/>
        <v>0.40207279041899024</v>
      </c>
    </row>
    <row r="45" spans="2:5" x14ac:dyDescent="0.2">
      <c r="B45">
        <v>1900</v>
      </c>
      <c r="C45">
        <v>0.13224888581300531</v>
      </c>
      <c r="D45">
        <v>0.94120499304479444</v>
      </c>
      <c r="E45">
        <f t="shared" si="0"/>
        <v>0.36366039901672731</v>
      </c>
    </row>
    <row r="46" spans="2:5" x14ac:dyDescent="0.2">
      <c r="B46">
        <v>1950</v>
      </c>
      <c r="C46">
        <v>0.2132087625255773</v>
      </c>
      <c r="D46">
        <v>0.89392458909047756</v>
      </c>
      <c r="E46">
        <f t="shared" si="0"/>
        <v>0.46174534380497795</v>
      </c>
    </row>
    <row r="47" spans="2:5" x14ac:dyDescent="0.2">
      <c r="B47">
        <v>2000</v>
      </c>
      <c r="C47">
        <v>0.22637694889015861</v>
      </c>
      <c r="D47">
        <v>0.82478089864345905</v>
      </c>
      <c r="E47">
        <f t="shared" si="0"/>
        <v>0.47579086675782101</v>
      </c>
    </row>
    <row r="48" spans="2:5" x14ac:dyDescent="0.2">
      <c r="B48">
        <v>2050</v>
      </c>
      <c r="C48">
        <v>0.24285856072998094</v>
      </c>
      <c r="D48">
        <v>0.81593768962851243</v>
      </c>
      <c r="E48">
        <f t="shared" si="0"/>
        <v>0.49280681887528804</v>
      </c>
    </row>
    <row r="49" spans="2:5" x14ac:dyDescent="0.2">
      <c r="B49">
        <v>2100</v>
      </c>
      <c r="C49">
        <v>0.14903925153700884</v>
      </c>
      <c r="D49">
        <v>0.73095179260194165</v>
      </c>
      <c r="E49">
        <f t="shared" si="0"/>
        <v>0.38605602124174782</v>
      </c>
    </row>
    <row r="50" spans="2:5" x14ac:dyDescent="0.2">
      <c r="B50">
        <v>2150</v>
      </c>
      <c r="C50">
        <v>0.29612120827358951</v>
      </c>
      <c r="D50">
        <v>0.84317119142806474</v>
      </c>
      <c r="E50">
        <f t="shared" si="0"/>
        <v>0.54417020156711038</v>
      </c>
    </row>
    <row r="51" spans="2:5" x14ac:dyDescent="0.2">
      <c r="B51">
        <v>2200</v>
      </c>
      <c r="C51">
        <v>0.42183144784687104</v>
      </c>
      <c r="D51">
        <v>0.98369072918789902</v>
      </c>
      <c r="E51">
        <f t="shared" si="0"/>
        <v>0.64948552550990002</v>
      </c>
    </row>
    <row r="52" spans="2:5" x14ac:dyDescent="0.2">
      <c r="B52">
        <v>2250</v>
      </c>
      <c r="C52">
        <v>0.34543127390454959</v>
      </c>
      <c r="D52">
        <v>0.92727360816938675</v>
      </c>
      <c r="E52">
        <f t="shared" si="0"/>
        <v>0.58773401629014943</v>
      </c>
    </row>
    <row r="53" spans="2:5" x14ac:dyDescent="0.2">
      <c r="B53">
        <v>2300</v>
      </c>
      <c r="C53">
        <v>0.45716843827832943</v>
      </c>
      <c r="D53">
        <v>0.96635719723376445</v>
      </c>
      <c r="E53">
        <f t="shared" si="0"/>
        <v>0.67614232102297034</v>
      </c>
    </row>
    <row r="54" spans="2:5" x14ac:dyDescent="0.2">
      <c r="B54">
        <v>2350</v>
      </c>
      <c r="C54">
        <v>0.34765995229361496</v>
      </c>
      <c r="D54">
        <v>0.86000895976729974</v>
      </c>
      <c r="E54">
        <f t="shared" si="0"/>
        <v>0.58962696028388573</v>
      </c>
    </row>
    <row r="55" spans="2:5" x14ac:dyDescent="0.2">
      <c r="B55">
        <v>2400</v>
      </c>
      <c r="C55">
        <v>0.50618644587817518</v>
      </c>
      <c r="D55">
        <v>1.0655260254275614</v>
      </c>
      <c r="E55">
        <f t="shared" si="0"/>
        <v>0.7114678108517456</v>
      </c>
    </row>
    <row r="56" spans="2:5" x14ac:dyDescent="0.2">
      <c r="B56">
        <v>2450</v>
      </c>
      <c r="C56">
        <v>0.51420135049452775</v>
      </c>
      <c r="D56">
        <v>1.2230569806395859</v>
      </c>
      <c r="E56">
        <f t="shared" si="0"/>
        <v>0.71707834334508236</v>
      </c>
    </row>
    <row r="57" spans="2:5" x14ac:dyDescent="0.2">
      <c r="B57">
        <v>2500</v>
      </c>
      <c r="C57">
        <v>0.43082150053178458</v>
      </c>
      <c r="D57">
        <v>1.1076137427029524</v>
      </c>
      <c r="E57">
        <f t="shared" si="0"/>
        <v>0.65636994182532804</v>
      </c>
    </row>
    <row r="58" spans="2:5" x14ac:dyDescent="0.2">
      <c r="B58">
        <v>2550</v>
      </c>
      <c r="C58">
        <v>0.68712775775452561</v>
      </c>
      <c r="D58">
        <v>1.221819203748481</v>
      </c>
      <c r="E58">
        <f t="shared" si="0"/>
        <v>0.82893169667622535</v>
      </c>
    </row>
    <row r="59" spans="2:5" x14ac:dyDescent="0.2">
      <c r="B59">
        <v>2600</v>
      </c>
      <c r="C59">
        <v>0.50641261644083657</v>
      </c>
      <c r="D59">
        <v>1.1301802447593381</v>
      </c>
      <c r="E59">
        <f t="shared" si="0"/>
        <v>0.71162673954878664</v>
      </c>
    </row>
    <row r="60" spans="2:5" x14ac:dyDescent="0.2">
      <c r="B60">
        <v>2650</v>
      </c>
      <c r="C60">
        <v>0.57105859047255492</v>
      </c>
      <c r="D60">
        <v>1.1556012582966557</v>
      </c>
      <c r="E60">
        <f t="shared" si="0"/>
        <v>0.75568418699384921</v>
      </c>
    </row>
    <row r="61" spans="2:5" x14ac:dyDescent="0.2">
      <c r="B61">
        <v>2700</v>
      </c>
      <c r="C61">
        <v>0.48092881703004164</v>
      </c>
      <c r="D61">
        <v>0.90410438789069492</v>
      </c>
      <c r="E61">
        <f t="shared" si="0"/>
        <v>0.69349031502252545</v>
      </c>
    </row>
    <row r="62" spans="2:5" x14ac:dyDescent="0.2">
      <c r="B62">
        <v>2750</v>
      </c>
      <c r="C62">
        <v>0.42656535624508063</v>
      </c>
      <c r="D62">
        <v>0.88755706673533385</v>
      </c>
      <c r="E62">
        <f t="shared" si="0"/>
        <v>0.6531197105011306</v>
      </c>
    </row>
    <row r="63" spans="2:5" x14ac:dyDescent="0.2">
      <c r="B63">
        <v>2800</v>
      </c>
      <c r="C63">
        <v>0.36415390227445094</v>
      </c>
      <c r="D63">
        <v>0.85743828928897436</v>
      </c>
      <c r="E63">
        <f t="shared" si="0"/>
        <v>0.60345165694896463</v>
      </c>
    </row>
    <row r="64" spans="2:5" x14ac:dyDescent="0.2">
      <c r="B64">
        <v>2850</v>
      </c>
      <c r="C64">
        <v>0.26229806215081597</v>
      </c>
      <c r="D64">
        <v>0.66212081042437787</v>
      </c>
      <c r="E64">
        <f t="shared" si="0"/>
        <v>0.51215042922057186</v>
      </c>
    </row>
    <row r="65" spans="2:5" x14ac:dyDescent="0.2">
      <c r="B65">
        <v>2900</v>
      </c>
      <c r="C65">
        <v>0.27579067843528832</v>
      </c>
      <c r="D65">
        <v>0.78109731510558567</v>
      </c>
      <c r="E65">
        <f t="shared" si="0"/>
        <v>0.5251577652813374</v>
      </c>
    </row>
    <row r="66" spans="2:5" x14ac:dyDescent="0.2">
      <c r="B66">
        <v>2950</v>
      </c>
      <c r="C66">
        <v>0.27826682739742126</v>
      </c>
      <c r="D66">
        <v>0.9333650044666737</v>
      </c>
      <c r="E66">
        <f t="shared" si="0"/>
        <v>0.52751002587384177</v>
      </c>
    </row>
    <row r="67" spans="2:5" x14ac:dyDescent="0.2">
      <c r="B67">
        <v>3000</v>
      </c>
      <c r="C67">
        <v>0.14214622017238629</v>
      </c>
      <c r="D67">
        <v>0.75929039100862761</v>
      </c>
      <c r="E67">
        <f t="shared" si="0"/>
        <v>0.37702283773318862</v>
      </c>
    </row>
    <row r="68" spans="2:5" x14ac:dyDescent="0.2">
      <c r="B68">
        <v>3050</v>
      </c>
      <c r="C68">
        <v>0.25622047384688168</v>
      </c>
      <c r="D68">
        <v>0.94137231702899271</v>
      </c>
      <c r="E68">
        <f t="shared" si="0"/>
        <v>0.50618225358746194</v>
      </c>
    </row>
    <row r="69" spans="2:5" x14ac:dyDescent="0.2">
      <c r="B69">
        <v>3100</v>
      </c>
      <c r="C69">
        <v>0.24903575242031364</v>
      </c>
      <c r="D69">
        <v>0.74516636435623251</v>
      </c>
      <c r="E69">
        <f t="shared" si="0"/>
        <v>0.49903482084952111</v>
      </c>
    </row>
    <row r="70" spans="2:5" x14ac:dyDescent="0.2">
      <c r="B70">
        <v>3150</v>
      </c>
      <c r="C70">
        <v>0.30422144129142298</v>
      </c>
      <c r="D70">
        <v>0.74122816161660798</v>
      </c>
      <c r="E70">
        <f t="shared" si="0"/>
        <v>0.55156272652475613</v>
      </c>
    </row>
    <row r="71" spans="2:5" x14ac:dyDescent="0.2">
      <c r="B71">
        <v>3200</v>
      </c>
      <c r="C71">
        <v>0.30463391480215929</v>
      </c>
      <c r="D71">
        <v>0.49272484482485551</v>
      </c>
      <c r="E71">
        <f t="shared" si="0"/>
        <v>0.5519365133800801</v>
      </c>
    </row>
    <row r="72" spans="2:5" x14ac:dyDescent="0.2">
      <c r="B72">
        <v>3250</v>
      </c>
      <c r="C72">
        <v>0.14139462199176658</v>
      </c>
      <c r="D72">
        <v>0.47602539887562106</v>
      </c>
      <c r="E72">
        <f t="shared" si="0"/>
        <v>0.37602476247152472</v>
      </c>
    </row>
    <row r="73" spans="2:5" x14ac:dyDescent="0.2">
      <c r="B73">
        <v>3300</v>
      </c>
      <c r="C73">
        <v>0.16957133654537895</v>
      </c>
      <c r="D73">
        <v>0.29041715171319282</v>
      </c>
      <c r="E73">
        <f t="shared" ref="E73:E136" si="1">C73^0.5</f>
        <v>0.41179040365868042</v>
      </c>
    </row>
    <row r="74" spans="2:5" x14ac:dyDescent="0.2">
      <c r="B74">
        <v>3350</v>
      </c>
      <c r="C74">
        <v>0.27663012976766227</v>
      </c>
      <c r="D74">
        <v>0.29569292331078478</v>
      </c>
      <c r="E74">
        <f t="shared" si="1"/>
        <v>0.52595639531016469</v>
      </c>
    </row>
    <row r="75" spans="2:5" x14ac:dyDescent="0.2">
      <c r="B75">
        <v>3400</v>
      </c>
      <c r="C75">
        <v>0.3164475168543403</v>
      </c>
      <c r="D75">
        <v>0.43921381985728991</v>
      </c>
      <c r="E75">
        <f t="shared" si="1"/>
        <v>0.56253668045234195</v>
      </c>
    </row>
    <row r="76" spans="2:5" x14ac:dyDescent="0.2">
      <c r="B76">
        <v>3450</v>
      </c>
      <c r="C76">
        <v>0.24703906797324626</v>
      </c>
      <c r="D76">
        <v>0.49626223927896818</v>
      </c>
      <c r="E76">
        <f t="shared" si="1"/>
        <v>0.4970302485495689</v>
      </c>
    </row>
    <row r="77" spans="2:5" x14ac:dyDescent="0.2">
      <c r="B77">
        <v>3500</v>
      </c>
      <c r="C77">
        <v>0.13519277731952764</v>
      </c>
      <c r="D77">
        <v>0.29938858849147393</v>
      </c>
      <c r="E77">
        <f t="shared" si="1"/>
        <v>0.36768570453517452</v>
      </c>
    </row>
    <row r="78" spans="2:5" x14ac:dyDescent="0.2">
      <c r="B78">
        <v>3550</v>
      </c>
      <c r="C78">
        <v>0.24173992672396394</v>
      </c>
      <c r="D78">
        <v>0.1801191175653557</v>
      </c>
      <c r="E78">
        <f t="shared" si="1"/>
        <v>0.49167054693561207</v>
      </c>
    </row>
    <row r="79" spans="2:5" x14ac:dyDescent="0.2">
      <c r="B79">
        <v>3600</v>
      </c>
      <c r="C79">
        <v>0.33954574870225729</v>
      </c>
      <c r="D79">
        <v>0.11555812135177659</v>
      </c>
      <c r="E79">
        <f t="shared" si="1"/>
        <v>0.58270554202123159</v>
      </c>
    </row>
    <row r="80" spans="2:5" x14ac:dyDescent="0.2">
      <c r="B80">
        <v>3650</v>
      </c>
      <c r="C80">
        <v>0.60887146309496532</v>
      </c>
      <c r="D80">
        <v>8.7636736139110286E-2</v>
      </c>
      <c r="E80">
        <f t="shared" si="1"/>
        <v>0.78030216140605768</v>
      </c>
    </row>
    <row r="81" spans="2:5" x14ac:dyDescent="0.2">
      <c r="B81">
        <v>3700</v>
      </c>
      <c r="C81">
        <v>0.48688771240066692</v>
      </c>
      <c r="D81">
        <v>0.17324002329412053</v>
      </c>
      <c r="E81">
        <f t="shared" si="1"/>
        <v>0.69777339616860357</v>
      </c>
    </row>
    <row r="82" spans="2:5" x14ac:dyDescent="0.2">
      <c r="B82">
        <v>3750</v>
      </c>
      <c r="C82">
        <v>0.29685891865665964</v>
      </c>
      <c r="D82">
        <v>7.9822710809576466E-2</v>
      </c>
      <c r="E82">
        <f t="shared" si="1"/>
        <v>0.54484761048999719</v>
      </c>
    </row>
    <row r="83" spans="2:5" x14ac:dyDescent="0.2">
      <c r="B83">
        <v>3800</v>
      </c>
      <c r="C83">
        <v>0.2292749717451236</v>
      </c>
      <c r="D83">
        <v>0.18575514395719936</v>
      </c>
      <c r="E83">
        <f t="shared" si="1"/>
        <v>0.4788266614810871</v>
      </c>
    </row>
    <row r="84" spans="2:5" x14ac:dyDescent="0.2">
      <c r="B84">
        <v>3850</v>
      </c>
      <c r="C84">
        <v>0.3076608059344963</v>
      </c>
      <c r="D84">
        <v>0.33863822782146291</v>
      </c>
      <c r="E84">
        <f t="shared" si="1"/>
        <v>0.55467180019764506</v>
      </c>
    </row>
    <row r="85" spans="2:5" x14ac:dyDescent="0.2">
      <c r="B85">
        <v>3900</v>
      </c>
      <c r="C85">
        <v>0.32142865936614429</v>
      </c>
      <c r="D85">
        <v>0.54875744412367244</v>
      </c>
      <c r="E85">
        <f t="shared" si="1"/>
        <v>0.56694678706748514</v>
      </c>
    </row>
    <row r="86" spans="2:5" x14ac:dyDescent="0.2">
      <c r="B86">
        <v>3950</v>
      </c>
      <c r="C86">
        <v>0.2158064711924976</v>
      </c>
      <c r="D86">
        <v>0.65772591659152546</v>
      </c>
      <c r="E86">
        <f t="shared" si="1"/>
        <v>0.46454975104126101</v>
      </c>
    </row>
    <row r="87" spans="2:5" x14ac:dyDescent="0.2">
      <c r="B87">
        <v>4000</v>
      </c>
      <c r="C87">
        <v>0.19582977248697331</v>
      </c>
      <c r="D87">
        <v>0.58414319007228011</v>
      </c>
      <c r="E87">
        <f t="shared" si="1"/>
        <v>0.44252657828312786</v>
      </c>
    </row>
    <row r="88" spans="2:5" x14ac:dyDescent="0.2">
      <c r="B88">
        <v>4050</v>
      </c>
      <c r="C88">
        <v>0.29410280213924023</v>
      </c>
      <c r="D88">
        <v>0.69655948216005947</v>
      </c>
      <c r="E88">
        <f t="shared" si="1"/>
        <v>0.54231245803433303</v>
      </c>
    </row>
    <row r="89" spans="2:5" x14ac:dyDescent="0.2">
      <c r="B89">
        <v>4100</v>
      </c>
      <c r="C89">
        <v>0.32216725456550038</v>
      </c>
      <c r="D89">
        <v>0.86268119113988806</v>
      </c>
      <c r="E89">
        <f t="shared" si="1"/>
        <v>0.56759779295333801</v>
      </c>
    </row>
    <row r="90" spans="2:5" x14ac:dyDescent="0.2">
      <c r="B90">
        <v>4150</v>
      </c>
      <c r="C90">
        <v>0.36213520420218687</v>
      </c>
      <c r="D90">
        <v>0.93612722577280572</v>
      </c>
      <c r="E90">
        <f t="shared" si="1"/>
        <v>0.60177670626419799</v>
      </c>
    </row>
    <row r="91" spans="2:5" x14ac:dyDescent="0.2">
      <c r="B91">
        <v>4200</v>
      </c>
      <c r="C91">
        <v>0.293126194682791</v>
      </c>
      <c r="D91">
        <v>0.8901934979081767</v>
      </c>
      <c r="E91">
        <f t="shared" si="1"/>
        <v>0.54141129899808238</v>
      </c>
    </row>
    <row r="92" spans="2:5" x14ac:dyDescent="0.2">
      <c r="B92">
        <v>4250</v>
      </c>
      <c r="C92">
        <v>0.18160242794503903</v>
      </c>
      <c r="D92">
        <v>0.8009619439817155</v>
      </c>
      <c r="E92">
        <f t="shared" si="1"/>
        <v>0.42614836377139714</v>
      </c>
    </row>
    <row r="93" spans="2:5" x14ac:dyDescent="0.2">
      <c r="B93">
        <v>4300</v>
      </c>
      <c r="C93">
        <v>0.1682849878227349</v>
      </c>
      <c r="D93">
        <v>0.77381590168417058</v>
      </c>
      <c r="E93">
        <f t="shared" si="1"/>
        <v>0.41022553287519159</v>
      </c>
    </row>
    <row r="94" spans="2:5" x14ac:dyDescent="0.2">
      <c r="B94">
        <v>4350</v>
      </c>
      <c r="C94">
        <v>0.20280619029165922</v>
      </c>
      <c r="D94">
        <v>0.77169133993726757</v>
      </c>
      <c r="E94">
        <f t="shared" si="1"/>
        <v>0.45034008292806804</v>
      </c>
    </row>
    <row r="95" spans="2:5" x14ac:dyDescent="0.2">
      <c r="B95">
        <v>4400</v>
      </c>
      <c r="C95">
        <v>0.26045162976133457</v>
      </c>
      <c r="D95">
        <v>0.72433827408471763</v>
      </c>
      <c r="E95">
        <f t="shared" si="1"/>
        <v>0.51034461862680058</v>
      </c>
    </row>
    <row r="96" spans="2:5" x14ac:dyDescent="0.2">
      <c r="B96">
        <v>4450</v>
      </c>
      <c r="C96">
        <v>1.7419935634189587E-2</v>
      </c>
      <c r="D96">
        <v>0.53298609290430454</v>
      </c>
      <c r="E96">
        <f t="shared" si="1"/>
        <v>0.13198460377706783</v>
      </c>
    </row>
    <row r="97" spans="2:5" x14ac:dyDescent="0.2">
      <c r="B97">
        <v>4500</v>
      </c>
      <c r="C97">
        <v>5.7318008048237966E-2</v>
      </c>
      <c r="D97">
        <v>0.55811656688596634</v>
      </c>
      <c r="E97">
        <f t="shared" si="1"/>
        <v>0.23941179596719533</v>
      </c>
    </row>
    <row r="98" spans="2:5" x14ac:dyDescent="0.2">
      <c r="B98">
        <v>4550</v>
      </c>
      <c r="C98">
        <v>0.10531205999605292</v>
      </c>
      <c r="D98">
        <v>0.59456050222021195</v>
      </c>
      <c r="E98">
        <f t="shared" si="1"/>
        <v>0.32451819671021981</v>
      </c>
    </row>
    <row r="99" spans="2:5" x14ac:dyDescent="0.2">
      <c r="B99">
        <v>4600</v>
      </c>
      <c r="C99">
        <v>0.12548400812106128</v>
      </c>
      <c r="D99">
        <v>0.53844712179278897</v>
      </c>
      <c r="E99">
        <f t="shared" si="1"/>
        <v>0.35423722012383352</v>
      </c>
    </row>
    <row r="100" spans="2:5" x14ac:dyDescent="0.2">
      <c r="B100">
        <v>4650</v>
      </c>
      <c r="C100">
        <v>0.19171302277148627</v>
      </c>
      <c r="D100">
        <v>0.59712281096714748</v>
      </c>
      <c r="E100">
        <f t="shared" si="1"/>
        <v>0.43785045708721865</v>
      </c>
    </row>
    <row r="101" spans="2:5" x14ac:dyDescent="0.2">
      <c r="B101">
        <v>4700</v>
      </c>
      <c r="C101">
        <v>0.19236876340162631</v>
      </c>
      <c r="D101">
        <v>0.56237994957234494</v>
      </c>
      <c r="E101">
        <f t="shared" si="1"/>
        <v>0.4385986358866456</v>
      </c>
    </row>
    <row r="102" spans="2:5" x14ac:dyDescent="0.2">
      <c r="B102">
        <v>4750</v>
      </c>
      <c r="C102">
        <v>0.28653001987458193</v>
      </c>
      <c r="D102">
        <v>0.44471272808081913</v>
      </c>
      <c r="E102">
        <f t="shared" si="1"/>
        <v>0.53528498939778046</v>
      </c>
    </row>
    <row r="103" spans="2:5" x14ac:dyDescent="0.2">
      <c r="B103">
        <v>4800</v>
      </c>
      <c r="C103">
        <v>0.35743041980518359</v>
      </c>
      <c r="D103">
        <v>0.39096613741085429</v>
      </c>
      <c r="E103">
        <f t="shared" si="1"/>
        <v>0.59785484844164605</v>
      </c>
    </row>
    <row r="104" spans="2:5" x14ac:dyDescent="0.2">
      <c r="B104">
        <v>4850</v>
      </c>
      <c r="C104">
        <v>0.29592655539065693</v>
      </c>
      <c r="D104">
        <v>0.50568399208050407</v>
      </c>
      <c r="E104">
        <f t="shared" si="1"/>
        <v>0.54399131922362232</v>
      </c>
    </row>
    <row r="105" spans="2:5" x14ac:dyDescent="0.2">
      <c r="B105">
        <v>4900</v>
      </c>
      <c r="C105">
        <v>0.23964534143662061</v>
      </c>
      <c r="D105">
        <v>0.33641991819661426</v>
      </c>
      <c r="E105">
        <f t="shared" si="1"/>
        <v>0.48953584285179835</v>
      </c>
    </row>
    <row r="106" spans="2:5" x14ac:dyDescent="0.2">
      <c r="B106">
        <v>4950</v>
      </c>
      <c r="C106">
        <v>0.27979961581929164</v>
      </c>
      <c r="D106">
        <v>0.29339302237639414</v>
      </c>
      <c r="E106">
        <f t="shared" si="1"/>
        <v>0.52896088307103739</v>
      </c>
    </row>
    <row r="107" spans="2:5" x14ac:dyDescent="0.2">
      <c r="B107">
        <v>5000</v>
      </c>
      <c r="C107">
        <v>0.30560757318708226</v>
      </c>
      <c r="D107">
        <v>0.309757258970701</v>
      </c>
      <c r="E107">
        <f t="shared" si="1"/>
        <v>0.55281784810829171</v>
      </c>
    </row>
    <row r="108" spans="2:5" x14ac:dyDescent="0.2">
      <c r="B108">
        <v>5050</v>
      </c>
      <c r="C108">
        <v>0.33588941308687575</v>
      </c>
      <c r="D108">
        <v>0.11591732064214111</v>
      </c>
      <c r="E108">
        <f t="shared" si="1"/>
        <v>0.57955967172231349</v>
      </c>
    </row>
    <row r="109" spans="2:5" x14ac:dyDescent="0.2">
      <c r="B109">
        <v>5100</v>
      </c>
      <c r="C109">
        <v>0.3051997352739082</v>
      </c>
      <c r="D109">
        <v>9.3877374679490005E-2</v>
      </c>
      <c r="E109">
        <f t="shared" si="1"/>
        <v>0.55244885308407343</v>
      </c>
    </row>
    <row r="110" spans="2:5" x14ac:dyDescent="0.2">
      <c r="B110">
        <v>5150</v>
      </c>
      <c r="C110">
        <v>0.44585606529524663</v>
      </c>
      <c r="D110">
        <v>0.20734013363643161</v>
      </c>
      <c r="E110">
        <f t="shared" si="1"/>
        <v>0.66772454297805062</v>
      </c>
    </row>
    <row r="111" spans="2:5" x14ac:dyDescent="0.2">
      <c r="B111">
        <v>5200</v>
      </c>
      <c r="C111">
        <v>0.5499995240704324</v>
      </c>
      <c r="D111">
        <v>0.39649742914731678</v>
      </c>
      <c r="E111">
        <f t="shared" si="1"/>
        <v>0.7416195278378479</v>
      </c>
    </row>
    <row r="112" spans="2:5" x14ac:dyDescent="0.2">
      <c r="B112">
        <v>5250</v>
      </c>
      <c r="C112">
        <v>0.47928822847122771</v>
      </c>
      <c r="D112">
        <v>0.3186171209672149</v>
      </c>
      <c r="E112">
        <f t="shared" si="1"/>
        <v>0.6923064556041838</v>
      </c>
    </row>
    <row r="113" spans="2:5" x14ac:dyDescent="0.2">
      <c r="B113">
        <v>5300</v>
      </c>
      <c r="C113">
        <v>0.45872554091523626</v>
      </c>
      <c r="D113">
        <v>0.2241768804930529</v>
      </c>
      <c r="E113">
        <f t="shared" si="1"/>
        <v>0.67729280294067518</v>
      </c>
    </row>
    <row r="114" spans="2:5" x14ac:dyDescent="0.2">
      <c r="B114">
        <v>5350</v>
      </c>
      <c r="C114">
        <v>0.37086857527736994</v>
      </c>
      <c r="D114">
        <v>8.850608141282526E-2</v>
      </c>
      <c r="E114">
        <f t="shared" si="1"/>
        <v>0.60898979899286487</v>
      </c>
    </row>
    <row r="115" spans="2:5" x14ac:dyDescent="0.2">
      <c r="B115">
        <v>5400</v>
      </c>
      <c r="C115">
        <v>0.35801945521766748</v>
      </c>
      <c r="D115">
        <v>9.3171681147657295E-2</v>
      </c>
      <c r="E115">
        <f t="shared" si="1"/>
        <v>0.59834726975032437</v>
      </c>
    </row>
    <row r="116" spans="2:5" x14ac:dyDescent="0.2">
      <c r="B116">
        <v>5450</v>
      </c>
      <c r="C116">
        <v>0.24337630515464959</v>
      </c>
      <c r="D116">
        <v>0.18797943139724238</v>
      </c>
      <c r="E116">
        <f t="shared" si="1"/>
        <v>0.49333184080763487</v>
      </c>
    </row>
    <row r="117" spans="2:5" x14ac:dyDescent="0.2">
      <c r="B117">
        <v>5500</v>
      </c>
      <c r="C117">
        <v>0.21522615872009462</v>
      </c>
      <c r="D117">
        <v>0.32793797064781677</v>
      </c>
      <c r="E117">
        <f t="shared" si="1"/>
        <v>0.46392473389559069</v>
      </c>
    </row>
    <row r="118" spans="2:5" x14ac:dyDescent="0.2">
      <c r="B118">
        <v>5550</v>
      </c>
      <c r="C118">
        <v>0.3401156737565692</v>
      </c>
      <c r="D118">
        <v>0.31514325925799164</v>
      </c>
      <c r="E118">
        <f t="shared" si="1"/>
        <v>0.58319437047743283</v>
      </c>
    </row>
    <row r="119" spans="2:5" x14ac:dyDescent="0.2">
      <c r="B119">
        <v>5600</v>
      </c>
      <c r="C119">
        <v>0.27149376846030454</v>
      </c>
      <c r="D119">
        <v>0.36223970798930749</v>
      </c>
      <c r="E119">
        <f t="shared" si="1"/>
        <v>0.52105063905565319</v>
      </c>
    </row>
    <row r="120" spans="2:5" x14ac:dyDescent="0.2">
      <c r="B120">
        <v>5650</v>
      </c>
      <c r="C120">
        <v>0.28983088956964492</v>
      </c>
      <c r="D120">
        <v>0.24687528420602423</v>
      </c>
      <c r="E120">
        <f t="shared" si="1"/>
        <v>0.53835944272358116</v>
      </c>
    </row>
    <row r="121" spans="2:5" x14ac:dyDescent="0.2">
      <c r="B121">
        <v>5700</v>
      </c>
      <c r="C121">
        <v>0.36390322254068153</v>
      </c>
      <c r="D121">
        <v>9.3341919510084595E-2</v>
      </c>
      <c r="E121">
        <f t="shared" si="1"/>
        <v>0.60324391628982177</v>
      </c>
    </row>
    <row r="122" spans="2:5" x14ac:dyDescent="0.2">
      <c r="B122">
        <v>5750</v>
      </c>
      <c r="C122">
        <v>0.31869914275309535</v>
      </c>
      <c r="D122">
        <v>0.16146861124748116</v>
      </c>
      <c r="E122">
        <f t="shared" si="1"/>
        <v>0.56453444780021644</v>
      </c>
    </row>
    <row r="123" spans="2:5" x14ac:dyDescent="0.2">
      <c r="B123">
        <v>5800</v>
      </c>
      <c r="C123">
        <v>0.28792487018206209</v>
      </c>
      <c r="D123">
        <v>0.17566398712918574</v>
      </c>
      <c r="E123">
        <f t="shared" si="1"/>
        <v>0.5365863119592803</v>
      </c>
    </row>
    <row r="124" spans="2:5" x14ac:dyDescent="0.2">
      <c r="B124">
        <v>5850</v>
      </c>
      <c r="C124">
        <v>0.30487277651853617</v>
      </c>
      <c r="D124">
        <v>0.31601553086592465</v>
      </c>
      <c r="E124">
        <f t="shared" si="1"/>
        <v>0.55215285611734022</v>
      </c>
    </row>
    <row r="125" spans="2:5" x14ac:dyDescent="0.2">
      <c r="B125">
        <v>5900</v>
      </c>
      <c r="C125">
        <v>0.27347743683225595</v>
      </c>
      <c r="D125">
        <v>0.31069325697565287</v>
      </c>
      <c r="E125">
        <f t="shared" si="1"/>
        <v>0.52295070210513717</v>
      </c>
    </row>
    <row r="126" spans="2:5" x14ac:dyDescent="0.2">
      <c r="B126">
        <v>5950</v>
      </c>
      <c r="C126">
        <v>0.22835111884745793</v>
      </c>
      <c r="D126">
        <v>0.42207846174920283</v>
      </c>
      <c r="E126">
        <f t="shared" si="1"/>
        <v>0.47786098276324879</v>
      </c>
    </row>
    <row r="127" spans="2:5" x14ac:dyDescent="0.2">
      <c r="B127">
        <v>6000</v>
      </c>
      <c r="C127">
        <v>0.1840315722426196</v>
      </c>
      <c r="D127">
        <v>0.43960890017549964</v>
      </c>
      <c r="E127">
        <f t="shared" si="1"/>
        <v>0.42898901179706178</v>
      </c>
    </row>
    <row r="128" spans="2:5" x14ac:dyDescent="0.2">
      <c r="B128">
        <v>6050</v>
      </c>
      <c r="C128">
        <v>0.19810562948779564</v>
      </c>
      <c r="D128">
        <v>0.46879315548822864</v>
      </c>
      <c r="E128">
        <f t="shared" si="1"/>
        <v>0.44509058571014021</v>
      </c>
    </row>
    <row r="129" spans="2:5" x14ac:dyDescent="0.2">
      <c r="B129">
        <v>6100</v>
      </c>
      <c r="C129">
        <v>0.24846806032853089</v>
      </c>
      <c r="D129">
        <v>0.4446753204982507</v>
      </c>
      <c r="E129">
        <f t="shared" si="1"/>
        <v>0.49846570627128489</v>
      </c>
    </row>
    <row r="130" spans="2:5" x14ac:dyDescent="0.2">
      <c r="B130">
        <v>6150</v>
      </c>
      <c r="C130">
        <v>0.27343633742153389</v>
      </c>
      <c r="D130">
        <v>0.58403041039165438</v>
      </c>
      <c r="E130">
        <f t="shared" si="1"/>
        <v>0.52291140494498101</v>
      </c>
    </row>
    <row r="131" spans="2:5" x14ac:dyDescent="0.2">
      <c r="B131">
        <v>6200</v>
      </c>
      <c r="C131">
        <v>0.35971723573985642</v>
      </c>
      <c r="D131">
        <v>0.68276215671904272</v>
      </c>
      <c r="E131">
        <f t="shared" si="1"/>
        <v>0.599764316827749</v>
      </c>
    </row>
    <row r="132" spans="2:5" x14ac:dyDescent="0.2">
      <c r="B132">
        <v>6250</v>
      </c>
      <c r="C132">
        <v>0.25283123776718208</v>
      </c>
      <c r="D132">
        <v>0.58253850941924934</v>
      </c>
      <c r="E132">
        <f t="shared" si="1"/>
        <v>0.50282326693101831</v>
      </c>
    </row>
    <row r="133" spans="2:5" x14ac:dyDescent="0.2">
      <c r="B133">
        <v>6300</v>
      </c>
      <c r="C133">
        <v>0.33628790426210542</v>
      </c>
      <c r="D133">
        <v>0.54870762830290665</v>
      </c>
      <c r="E133">
        <f t="shared" si="1"/>
        <v>0.57990335769169798</v>
      </c>
    </row>
    <row r="134" spans="2:5" x14ac:dyDescent="0.2">
      <c r="B134">
        <v>6350</v>
      </c>
      <c r="C134">
        <v>0.40416863468791187</v>
      </c>
      <c r="D134">
        <v>0.59954359038898641</v>
      </c>
      <c r="E134">
        <f t="shared" si="1"/>
        <v>0.63574258524021487</v>
      </c>
    </row>
    <row r="135" spans="2:5" x14ac:dyDescent="0.2">
      <c r="B135">
        <v>6400</v>
      </c>
      <c r="C135">
        <v>0.37317542477739035</v>
      </c>
      <c r="D135">
        <v>0.50046239821035832</v>
      </c>
      <c r="E135">
        <f t="shared" si="1"/>
        <v>0.61088085972421036</v>
      </c>
    </row>
    <row r="136" spans="2:5" x14ac:dyDescent="0.2">
      <c r="B136">
        <v>6450</v>
      </c>
      <c r="C136">
        <v>0.3028615096293959</v>
      </c>
      <c r="D136">
        <v>0.58469942936207753</v>
      </c>
      <c r="E136">
        <f t="shared" si="1"/>
        <v>0.55032854698752076</v>
      </c>
    </row>
    <row r="137" spans="2:5" x14ac:dyDescent="0.2">
      <c r="B137">
        <v>6500</v>
      </c>
      <c r="C137">
        <v>0.30959039726906862</v>
      </c>
      <c r="D137">
        <v>0.56712521884487743</v>
      </c>
      <c r="E137">
        <f t="shared" ref="E137:E187" si="2">C137^0.5</f>
        <v>0.55640848058694126</v>
      </c>
    </row>
    <row r="138" spans="2:5" x14ac:dyDescent="0.2">
      <c r="B138">
        <v>6550</v>
      </c>
      <c r="C138">
        <v>0.42405002240081907</v>
      </c>
      <c r="D138">
        <v>0.66434034124535579</v>
      </c>
      <c r="E138">
        <f t="shared" si="2"/>
        <v>0.65119123335685281</v>
      </c>
    </row>
    <row r="139" spans="2:5" x14ac:dyDescent="0.2">
      <c r="B139">
        <v>6600</v>
      </c>
      <c r="C139">
        <v>0.52579877815041443</v>
      </c>
      <c r="D139">
        <v>0.66702708431801661</v>
      </c>
      <c r="E139">
        <f t="shared" si="2"/>
        <v>0.72511983709619643</v>
      </c>
    </row>
    <row r="140" spans="2:5" x14ac:dyDescent="0.2">
      <c r="B140">
        <v>6650</v>
      </c>
      <c r="C140">
        <v>0.77738094047760231</v>
      </c>
      <c r="D140">
        <v>0.72304178899397031</v>
      </c>
      <c r="E140">
        <f t="shared" si="2"/>
        <v>0.88169208938132271</v>
      </c>
    </row>
    <row r="141" spans="2:5" x14ac:dyDescent="0.2">
      <c r="B141">
        <v>6700</v>
      </c>
      <c r="C141">
        <v>0.6816119595632274</v>
      </c>
      <c r="D141">
        <v>0.79678872991539051</v>
      </c>
      <c r="E141">
        <f t="shared" si="2"/>
        <v>0.82559794062438607</v>
      </c>
    </row>
    <row r="142" spans="2:5" x14ac:dyDescent="0.2">
      <c r="B142">
        <v>6750</v>
      </c>
      <c r="C142">
        <v>0.59647230505276427</v>
      </c>
      <c r="D142">
        <v>0.53284606588792693</v>
      </c>
      <c r="E142">
        <f t="shared" si="2"/>
        <v>0.77231619499578297</v>
      </c>
    </row>
    <row r="143" spans="2:5" x14ac:dyDescent="0.2">
      <c r="B143">
        <v>6800</v>
      </c>
      <c r="C143">
        <v>0.53009710497608664</v>
      </c>
      <c r="D143">
        <v>0.46847819450099942</v>
      </c>
      <c r="E143">
        <f t="shared" si="2"/>
        <v>0.72807767784494437</v>
      </c>
    </row>
    <row r="144" spans="2:5" x14ac:dyDescent="0.2">
      <c r="B144">
        <v>6850</v>
      </c>
      <c r="C144">
        <v>0.51843705782670868</v>
      </c>
      <c r="D144">
        <v>0.39149298569633195</v>
      </c>
      <c r="E144">
        <f t="shared" si="2"/>
        <v>0.72002573414198789</v>
      </c>
    </row>
    <row r="145" spans="2:5" x14ac:dyDescent="0.2">
      <c r="B145">
        <v>6900</v>
      </c>
      <c r="C145">
        <v>0.45845708776992428</v>
      </c>
      <c r="D145">
        <v>0.4054213233457642</v>
      </c>
      <c r="E145">
        <f t="shared" si="2"/>
        <v>0.67709459292622054</v>
      </c>
    </row>
    <row r="146" spans="2:5" x14ac:dyDescent="0.2">
      <c r="B146">
        <v>6950</v>
      </c>
      <c r="C146">
        <v>0.34774949791340753</v>
      </c>
      <c r="D146">
        <v>0.42361392917429597</v>
      </c>
      <c r="E146">
        <f t="shared" si="2"/>
        <v>0.58970288952438377</v>
      </c>
    </row>
    <row r="147" spans="2:5" x14ac:dyDescent="0.2">
      <c r="B147">
        <v>7000</v>
      </c>
      <c r="C147">
        <v>0.2977772948734943</v>
      </c>
      <c r="D147">
        <v>0.37403530470842011</v>
      </c>
      <c r="E147">
        <f t="shared" si="2"/>
        <v>0.54568974232020739</v>
      </c>
    </row>
    <row r="148" spans="2:5" x14ac:dyDescent="0.2">
      <c r="B148">
        <v>7050</v>
      </c>
      <c r="C148">
        <v>0.30356664794195892</v>
      </c>
      <c r="D148">
        <v>0.38296371188838935</v>
      </c>
      <c r="E148">
        <f t="shared" si="2"/>
        <v>0.5509688266517071</v>
      </c>
    </row>
    <row r="149" spans="2:5" x14ac:dyDescent="0.2">
      <c r="B149">
        <v>7100</v>
      </c>
      <c r="C149">
        <v>0.27353228492164666</v>
      </c>
      <c r="D149">
        <v>0.306505651515522</v>
      </c>
      <c r="E149">
        <f t="shared" si="2"/>
        <v>0.52300314045103657</v>
      </c>
    </row>
    <row r="150" spans="2:5" x14ac:dyDescent="0.2">
      <c r="B150">
        <v>7150</v>
      </c>
      <c r="C150">
        <v>0.25059071904395402</v>
      </c>
      <c r="D150">
        <v>0.31736329274630237</v>
      </c>
      <c r="E150">
        <f t="shared" si="2"/>
        <v>0.50059037050661892</v>
      </c>
    </row>
    <row r="151" spans="2:5" x14ac:dyDescent="0.2">
      <c r="B151">
        <v>7200</v>
      </c>
      <c r="C151">
        <v>0.27981162400629234</v>
      </c>
      <c r="D151">
        <v>0.3324019327854047</v>
      </c>
      <c r="E151">
        <f t="shared" si="2"/>
        <v>0.52897223368178059</v>
      </c>
    </row>
    <row r="152" spans="2:5" x14ac:dyDescent="0.2">
      <c r="B152">
        <v>7250</v>
      </c>
      <c r="C152">
        <v>0.26353684029617597</v>
      </c>
      <c r="D152">
        <v>0.36933805210413312</v>
      </c>
      <c r="E152">
        <f t="shared" si="2"/>
        <v>0.51335839361617142</v>
      </c>
    </row>
    <row r="153" spans="2:5" x14ac:dyDescent="0.2">
      <c r="B153">
        <v>7300</v>
      </c>
      <c r="C153">
        <v>0.31776544674461255</v>
      </c>
      <c r="D153">
        <v>0.44252351528244865</v>
      </c>
      <c r="E153">
        <f t="shared" si="2"/>
        <v>0.56370688016433912</v>
      </c>
    </row>
    <row r="154" spans="2:5" x14ac:dyDescent="0.2">
      <c r="B154">
        <v>7350</v>
      </c>
      <c r="C154">
        <v>0.3862004405105865</v>
      </c>
      <c r="D154">
        <v>0.52169233498373357</v>
      </c>
      <c r="E154">
        <f t="shared" si="2"/>
        <v>0.62145027195310365</v>
      </c>
    </row>
    <row r="155" spans="2:5" x14ac:dyDescent="0.2">
      <c r="B155">
        <v>7400</v>
      </c>
      <c r="C155">
        <v>0.60260321580338994</v>
      </c>
      <c r="D155">
        <v>0.57937228630063109</v>
      </c>
      <c r="E155">
        <f t="shared" si="2"/>
        <v>0.77627521910942765</v>
      </c>
    </row>
    <row r="156" spans="2:5" x14ac:dyDescent="0.2">
      <c r="B156">
        <v>7450</v>
      </c>
      <c r="C156">
        <v>0.51589345028527356</v>
      </c>
      <c r="D156">
        <v>0.67281136305053124</v>
      </c>
      <c r="E156">
        <f t="shared" si="2"/>
        <v>0.71825723127948637</v>
      </c>
    </row>
    <row r="157" spans="2:5" x14ac:dyDescent="0.2">
      <c r="B157">
        <v>7500</v>
      </c>
      <c r="C157">
        <v>0.57056551061492966</v>
      </c>
      <c r="D157">
        <v>0.71316928297987259</v>
      </c>
      <c r="E157">
        <f t="shared" si="2"/>
        <v>0.75535786923479498</v>
      </c>
    </row>
    <row r="158" spans="2:5" x14ac:dyDescent="0.2">
      <c r="B158">
        <v>7550</v>
      </c>
      <c r="C158">
        <v>0.60222612591158764</v>
      </c>
      <c r="D158">
        <v>0.69095529512440557</v>
      </c>
      <c r="E158">
        <f t="shared" si="2"/>
        <v>0.77603229695134957</v>
      </c>
    </row>
    <row r="159" spans="2:5" x14ac:dyDescent="0.2">
      <c r="B159">
        <v>7600</v>
      </c>
      <c r="C159">
        <v>0.6552015678261357</v>
      </c>
      <c r="D159">
        <v>0.70871607911986689</v>
      </c>
      <c r="E159">
        <f t="shared" si="2"/>
        <v>0.80944522225171955</v>
      </c>
    </row>
    <row r="160" spans="2:5" x14ac:dyDescent="0.2">
      <c r="B160">
        <v>7650</v>
      </c>
      <c r="C160">
        <v>0.6077800490484776</v>
      </c>
      <c r="D160">
        <v>0.63869908730679503</v>
      </c>
      <c r="E160">
        <f t="shared" si="2"/>
        <v>0.77960249425491035</v>
      </c>
    </row>
    <row r="161" spans="2:5" x14ac:dyDescent="0.2">
      <c r="B161">
        <v>7700</v>
      </c>
      <c r="C161">
        <v>0.65075082777083626</v>
      </c>
      <c r="D161">
        <v>0.6925410062438776</v>
      </c>
      <c r="E161">
        <f t="shared" si="2"/>
        <v>0.80669128405532942</v>
      </c>
    </row>
    <row r="162" spans="2:5" x14ac:dyDescent="0.2">
      <c r="B162">
        <v>7750</v>
      </c>
      <c r="C162">
        <v>0.75208558534610193</v>
      </c>
      <c r="D162">
        <v>0.6646029163999414</v>
      </c>
      <c r="E162">
        <f t="shared" si="2"/>
        <v>0.86722868111363904</v>
      </c>
    </row>
    <row r="163" spans="2:5" x14ac:dyDescent="0.2">
      <c r="B163">
        <v>7800</v>
      </c>
      <c r="C163">
        <v>0.8642198019206826</v>
      </c>
      <c r="D163">
        <v>0.68071296921403002</v>
      </c>
      <c r="E163">
        <f t="shared" si="2"/>
        <v>0.92963423017909719</v>
      </c>
    </row>
    <row r="164" spans="2:5" x14ac:dyDescent="0.2">
      <c r="B164">
        <v>7850</v>
      </c>
      <c r="C164">
        <v>0.71221217856726449</v>
      </c>
      <c r="D164">
        <v>0.42288043345773335</v>
      </c>
      <c r="E164">
        <f t="shared" si="2"/>
        <v>0.84392664288270014</v>
      </c>
    </row>
    <row r="165" spans="2:5" x14ac:dyDescent="0.2">
      <c r="B165">
        <v>7900</v>
      </c>
      <c r="C165">
        <v>0.74279285859905164</v>
      </c>
      <c r="D165">
        <v>0.57291749794096558</v>
      </c>
      <c r="E165">
        <f t="shared" si="2"/>
        <v>0.86185431402241741</v>
      </c>
    </row>
    <row r="166" spans="2:5" x14ac:dyDescent="0.2">
      <c r="B166">
        <v>7950</v>
      </c>
      <c r="C166">
        <v>0.67644426799148294</v>
      </c>
      <c r="D166">
        <v>0.55213336653168676</v>
      </c>
      <c r="E166">
        <f t="shared" si="2"/>
        <v>0.82246232010438203</v>
      </c>
    </row>
    <row r="167" spans="2:5" x14ac:dyDescent="0.2">
      <c r="B167">
        <v>8000</v>
      </c>
      <c r="C167">
        <v>0.79750580437737051</v>
      </c>
      <c r="D167">
        <v>0.73372051518091463</v>
      </c>
      <c r="E167">
        <f t="shared" si="2"/>
        <v>0.8930318047960949</v>
      </c>
    </row>
    <row r="168" spans="2:5" x14ac:dyDescent="0.2">
      <c r="B168">
        <v>8050</v>
      </c>
      <c r="C168">
        <v>0.94715551096480743</v>
      </c>
      <c r="D168">
        <v>0.95546443927554014</v>
      </c>
      <c r="E168">
        <f t="shared" si="2"/>
        <v>0.97321914847828972</v>
      </c>
    </row>
    <row r="169" spans="2:5" x14ac:dyDescent="0.2">
      <c r="B169">
        <v>8100</v>
      </c>
      <c r="C169">
        <v>0.96359596348529486</v>
      </c>
      <c r="D169">
        <v>1.0375411162873514</v>
      </c>
      <c r="E169">
        <f t="shared" si="2"/>
        <v>0.98162923931864154</v>
      </c>
    </row>
    <row r="170" spans="2:5" x14ac:dyDescent="0.2">
      <c r="B170">
        <v>8150</v>
      </c>
      <c r="C170">
        <v>1.0619385324534985</v>
      </c>
      <c r="D170">
        <v>1.0076609840336808</v>
      </c>
      <c r="E170">
        <f t="shared" si="2"/>
        <v>1.030504018649854</v>
      </c>
    </row>
    <row r="171" spans="2:5" x14ac:dyDescent="0.2">
      <c r="B171">
        <v>8200</v>
      </c>
      <c r="C171">
        <v>1.2475302036779796</v>
      </c>
      <c r="D171">
        <v>1.1852386120942553</v>
      </c>
      <c r="E171">
        <f t="shared" si="2"/>
        <v>1.1169289161258114</v>
      </c>
    </row>
    <row r="172" spans="2:5" x14ac:dyDescent="0.2">
      <c r="B172">
        <v>8250</v>
      </c>
      <c r="C172">
        <v>1.3847273986077162</v>
      </c>
      <c r="D172">
        <v>1.4271427172858184</v>
      </c>
      <c r="E172">
        <f t="shared" si="2"/>
        <v>1.1767444066609012</v>
      </c>
    </row>
    <row r="173" spans="2:5" x14ac:dyDescent="0.2">
      <c r="B173">
        <v>8300</v>
      </c>
      <c r="C173">
        <v>1.1981627416442295</v>
      </c>
      <c r="D173">
        <v>1.1666483513763732</v>
      </c>
      <c r="E173">
        <f t="shared" si="2"/>
        <v>1.0946062039127267</v>
      </c>
    </row>
    <row r="174" spans="2:5" x14ac:dyDescent="0.2">
      <c r="B174">
        <v>8350</v>
      </c>
      <c r="C174">
        <v>1.0921349787656285</v>
      </c>
      <c r="D174">
        <v>1.1377065684028687</v>
      </c>
      <c r="E174">
        <f t="shared" si="2"/>
        <v>1.0450526200941408</v>
      </c>
    </row>
    <row r="175" spans="2:5" x14ac:dyDescent="0.2">
      <c r="B175">
        <v>8400</v>
      </c>
      <c r="C175">
        <v>0.99480708610484225</v>
      </c>
      <c r="D175">
        <v>1.0169796243109936</v>
      </c>
      <c r="E175">
        <f t="shared" si="2"/>
        <v>0.99740016347744909</v>
      </c>
    </row>
    <row r="176" spans="2:5" x14ac:dyDescent="0.2">
      <c r="B176">
        <v>8450</v>
      </c>
      <c r="C176">
        <v>0.82906523119810238</v>
      </c>
      <c r="D176">
        <v>0.97966078839509707</v>
      </c>
      <c r="E176">
        <f t="shared" si="2"/>
        <v>0.910530192359431</v>
      </c>
    </row>
    <row r="177" spans="2:5" x14ac:dyDescent="0.2">
      <c r="B177">
        <v>8500</v>
      </c>
      <c r="C177">
        <v>0.75441882174373553</v>
      </c>
      <c r="D177">
        <v>0.97837764734617871</v>
      </c>
      <c r="E177">
        <f t="shared" si="2"/>
        <v>0.86857286495937436</v>
      </c>
    </row>
    <row r="178" spans="2:5" x14ac:dyDescent="0.2">
      <c r="B178">
        <v>8550</v>
      </c>
      <c r="C178">
        <v>0.70462533193967547</v>
      </c>
      <c r="D178">
        <v>0.79865385483597673</v>
      </c>
      <c r="E178">
        <f t="shared" si="2"/>
        <v>0.8394196399535071</v>
      </c>
    </row>
    <row r="179" spans="2:5" x14ac:dyDescent="0.2">
      <c r="B179">
        <v>8600</v>
      </c>
      <c r="C179">
        <v>0.74427468230159122</v>
      </c>
      <c r="D179">
        <v>0.89477442362265824</v>
      </c>
      <c r="E179">
        <f t="shared" si="2"/>
        <v>0.86271355750422241</v>
      </c>
    </row>
    <row r="180" spans="2:5" x14ac:dyDescent="0.2">
      <c r="B180">
        <v>8650</v>
      </c>
      <c r="C180">
        <v>0.84928046371232802</v>
      </c>
      <c r="D180">
        <v>1.0397047232676071</v>
      </c>
      <c r="E180">
        <f t="shared" si="2"/>
        <v>0.92156413977125218</v>
      </c>
    </row>
    <row r="181" spans="2:5" x14ac:dyDescent="0.2">
      <c r="B181">
        <v>8700</v>
      </c>
      <c r="C181">
        <v>1.0838587095823351</v>
      </c>
      <c r="D181">
        <v>1.2603337315503274</v>
      </c>
      <c r="E181">
        <f t="shared" si="2"/>
        <v>1.0410853517278662</v>
      </c>
    </row>
    <row r="182" spans="2:5" x14ac:dyDescent="0.2">
      <c r="B182">
        <v>8750</v>
      </c>
      <c r="C182">
        <v>1.0189141243398792</v>
      </c>
      <c r="D182">
        <v>1.2374758386959126</v>
      </c>
      <c r="E182">
        <f t="shared" si="2"/>
        <v>1.009412762124533</v>
      </c>
    </row>
    <row r="183" spans="2:5" x14ac:dyDescent="0.2">
      <c r="B183">
        <v>8800</v>
      </c>
      <c r="C183">
        <v>1.1346443621550539</v>
      </c>
      <c r="D183">
        <v>1.4614930918921318</v>
      </c>
      <c r="E183">
        <f t="shared" si="2"/>
        <v>1.0651968654455635</v>
      </c>
    </row>
    <row r="184" spans="2:5" x14ac:dyDescent="0.2">
      <c r="B184">
        <v>8850</v>
      </c>
      <c r="C184">
        <v>1.0596431577632479</v>
      </c>
      <c r="D184">
        <v>1.3588992487166964</v>
      </c>
      <c r="E184">
        <f t="shared" si="2"/>
        <v>1.029389701601511</v>
      </c>
    </row>
    <row r="185" spans="2:5" x14ac:dyDescent="0.2">
      <c r="B185">
        <v>8900</v>
      </c>
      <c r="C185">
        <v>1.0931787431776858</v>
      </c>
      <c r="D185">
        <v>1.4194356381899174</v>
      </c>
      <c r="E185">
        <f t="shared" si="2"/>
        <v>1.0455518844981753</v>
      </c>
    </row>
    <row r="186" spans="2:5" x14ac:dyDescent="0.2">
      <c r="B186">
        <v>8950</v>
      </c>
      <c r="C186">
        <v>0.96879535087428392</v>
      </c>
      <c r="D186">
        <v>1.2626330123866976</v>
      </c>
      <c r="E186">
        <f t="shared" si="2"/>
        <v>0.98427402224902993</v>
      </c>
    </row>
    <row r="187" spans="2:5" x14ac:dyDescent="0.2">
      <c r="B187">
        <v>9000</v>
      </c>
      <c r="C187">
        <v>0.9421566353803853</v>
      </c>
      <c r="D187">
        <v>1.3267313393847693</v>
      </c>
      <c r="E187">
        <f t="shared" si="2"/>
        <v>0.9706475340618681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900A9-48AB-2643-AA53-8DC2C8076946}">
  <dimension ref="A2:H5228"/>
  <sheetViews>
    <sheetView workbookViewId="0">
      <selection activeCell="H7" sqref="H7"/>
    </sheetView>
  </sheetViews>
  <sheetFormatPr baseColWidth="10" defaultRowHeight="16" x14ac:dyDescent="0.2"/>
  <cols>
    <col min="8" max="8" width="12.1640625" bestFit="1" customWidth="1"/>
  </cols>
  <sheetData>
    <row r="2" spans="1:8" x14ac:dyDescent="0.2">
      <c r="E2" t="s">
        <v>97</v>
      </c>
      <c r="G2" t="s">
        <v>98</v>
      </c>
    </row>
    <row r="3" spans="1:8" x14ac:dyDescent="0.2">
      <c r="B3" t="s">
        <v>93</v>
      </c>
      <c r="E3" s="8">
        <v>-483.88198</v>
      </c>
      <c r="G3" s="2">
        <v>-3.4914537000000001</v>
      </c>
    </row>
    <row r="4" spans="1:8" x14ac:dyDescent="0.2">
      <c r="E4" t="s">
        <v>96</v>
      </c>
    </row>
    <row r="5" spans="1:8" x14ac:dyDescent="0.2">
      <c r="A5" t="s">
        <v>95</v>
      </c>
      <c r="B5" t="s">
        <v>94</v>
      </c>
      <c r="E5">
        <v>-486.82107973500013</v>
      </c>
      <c r="G5" s="1">
        <f>E5-G3-E3</f>
        <v>0.5523539649998952</v>
      </c>
      <c r="H5">
        <f>EXP(-G5/(0.000086173)/300)</f>
        <v>5.2580652587584778E-10</v>
      </c>
    </row>
    <row r="6" spans="1:8" x14ac:dyDescent="0.2">
      <c r="G6" t="s">
        <v>99</v>
      </c>
      <c r="H6" t="s">
        <v>100</v>
      </c>
    </row>
    <row r="7" spans="1:8" x14ac:dyDescent="0.2">
      <c r="A7">
        <v>1</v>
      </c>
      <c r="B7" s="2">
        <v>-486.82364000000001</v>
      </c>
    </row>
    <row r="8" spans="1:8" x14ac:dyDescent="0.2">
      <c r="A8">
        <v>2</v>
      </c>
      <c r="B8" s="2">
        <v>-487.80468999999999</v>
      </c>
    </row>
    <row r="9" spans="1:8" x14ac:dyDescent="0.2">
      <c r="A9">
        <v>3</v>
      </c>
      <c r="B9" s="2">
        <v>-487.73536999999999</v>
      </c>
    </row>
    <row r="10" spans="1:8" x14ac:dyDescent="0.2">
      <c r="A10">
        <v>4</v>
      </c>
      <c r="B10" s="2">
        <v>-487.23284999999998</v>
      </c>
    </row>
    <row r="11" spans="1:8" x14ac:dyDescent="0.2">
      <c r="A11">
        <v>5</v>
      </c>
      <c r="B11" s="2">
        <v>-487.25626</v>
      </c>
    </row>
    <row r="12" spans="1:8" x14ac:dyDescent="0.2">
      <c r="A12">
        <v>6</v>
      </c>
      <c r="B12" s="2">
        <v>-487.57434999999998</v>
      </c>
    </row>
    <row r="13" spans="1:8" x14ac:dyDescent="0.2">
      <c r="A13">
        <v>7</v>
      </c>
      <c r="B13" s="2">
        <v>-487.70771000000002</v>
      </c>
    </row>
    <row r="14" spans="1:8" x14ac:dyDescent="0.2">
      <c r="A14">
        <v>8</v>
      </c>
      <c r="B14" s="2">
        <v>-487.52794</v>
      </c>
    </row>
    <row r="15" spans="1:8" x14ac:dyDescent="0.2">
      <c r="A15">
        <v>9</v>
      </c>
      <c r="B15" s="2">
        <v>-487.35883000000001</v>
      </c>
    </row>
    <row r="16" spans="1:8" x14ac:dyDescent="0.2">
      <c r="A16">
        <v>10</v>
      </c>
      <c r="B16" s="2">
        <v>-487.41512999999998</v>
      </c>
    </row>
    <row r="17" spans="1:2" x14ac:dyDescent="0.2">
      <c r="A17">
        <v>11</v>
      </c>
      <c r="B17" s="2">
        <v>-487.54122999999998</v>
      </c>
    </row>
    <row r="18" spans="1:2" x14ac:dyDescent="0.2">
      <c r="A18">
        <v>12</v>
      </c>
      <c r="B18" s="2">
        <v>-487.44598999999999</v>
      </c>
    </row>
    <row r="19" spans="1:2" x14ac:dyDescent="0.2">
      <c r="A19">
        <v>13</v>
      </c>
      <c r="B19" s="2">
        <v>-487.37033000000002</v>
      </c>
    </row>
    <row r="20" spans="1:2" x14ac:dyDescent="0.2">
      <c r="A20">
        <v>14</v>
      </c>
      <c r="B20" s="2">
        <v>-487.41419999999999</v>
      </c>
    </row>
    <row r="21" spans="1:2" x14ac:dyDescent="0.2">
      <c r="A21">
        <v>15</v>
      </c>
      <c r="B21" s="2">
        <v>-487.57296000000002</v>
      </c>
    </row>
    <row r="22" spans="1:2" x14ac:dyDescent="0.2">
      <c r="A22">
        <v>16</v>
      </c>
      <c r="B22" s="2">
        <v>-487.69774000000001</v>
      </c>
    </row>
    <row r="23" spans="1:2" x14ac:dyDescent="0.2">
      <c r="A23">
        <v>17</v>
      </c>
      <c r="B23" s="2">
        <v>-487.49606999999997</v>
      </c>
    </row>
    <row r="24" spans="1:2" x14ac:dyDescent="0.2">
      <c r="A24">
        <v>18</v>
      </c>
      <c r="B24" s="2">
        <v>-487.43036999999998</v>
      </c>
    </row>
    <row r="25" spans="1:2" x14ac:dyDescent="0.2">
      <c r="A25">
        <v>19</v>
      </c>
      <c r="B25" s="2">
        <v>-487.22215999999997</v>
      </c>
    </row>
    <row r="26" spans="1:2" x14ac:dyDescent="0.2">
      <c r="A26">
        <v>20</v>
      </c>
      <c r="B26" s="2">
        <v>-487.17944999999997</v>
      </c>
    </row>
    <row r="27" spans="1:2" x14ac:dyDescent="0.2">
      <c r="A27">
        <v>21</v>
      </c>
      <c r="B27" s="2">
        <v>-487.32193000000001</v>
      </c>
    </row>
    <row r="28" spans="1:2" x14ac:dyDescent="0.2">
      <c r="A28">
        <v>22</v>
      </c>
      <c r="B28" s="2">
        <v>-487.39461</v>
      </c>
    </row>
    <row r="29" spans="1:2" x14ac:dyDescent="0.2">
      <c r="A29">
        <v>23</v>
      </c>
      <c r="B29" s="2">
        <v>-487.31123000000002</v>
      </c>
    </row>
    <row r="30" spans="1:2" x14ac:dyDescent="0.2">
      <c r="A30">
        <v>24</v>
      </c>
      <c r="B30" s="2">
        <v>-487.29140000000001</v>
      </c>
    </row>
    <row r="31" spans="1:2" x14ac:dyDescent="0.2">
      <c r="A31">
        <v>25</v>
      </c>
      <c r="B31" s="2">
        <v>-487.20227999999997</v>
      </c>
    </row>
    <row r="32" spans="1:2" x14ac:dyDescent="0.2">
      <c r="A32">
        <v>26</v>
      </c>
      <c r="B32" s="2">
        <v>-487.06267000000003</v>
      </c>
    </row>
    <row r="33" spans="1:2" x14ac:dyDescent="0.2">
      <c r="A33">
        <v>27</v>
      </c>
      <c r="B33" s="2">
        <v>-486.94752</v>
      </c>
    </row>
    <row r="34" spans="1:2" x14ac:dyDescent="0.2">
      <c r="A34">
        <v>28</v>
      </c>
      <c r="B34" s="2">
        <v>-487.05577</v>
      </c>
    </row>
    <row r="35" spans="1:2" x14ac:dyDescent="0.2">
      <c r="A35">
        <v>29</v>
      </c>
      <c r="B35" s="2">
        <v>-487.04647999999997</v>
      </c>
    </row>
    <row r="36" spans="1:2" x14ac:dyDescent="0.2">
      <c r="A36">
        <v>30</v>
      </c>
      <c r="B36" s="2">
        <v>-486.90215999999998</v>
      </c>
    </row>
    <row r="37" spans="1:2" x14ac:dyDescent="0.2">
      <c r="A37">
        <v>31</v>
      </c>
      <c r="B37" s="2">
        <v>-486.73007999999999</v>
      </c>
    </row>
    <row r="38" spans="1:2" x14ac:dyDescent="0.2">
      <c r="A38">
        <v>32</v>
      </c>
      <c r="B38" s="2">
        <v>-486.85899000000001</v>
      </c>
    </row>
    <row r="39" spans="1:2" x14ac:dyDescent="0.2">
      <c r="A39">
        <v>33</v>
      </c>
      <c r="B39" s="2">
        <v>-486.87058999999999</v>
      </c>
    </row>
    <row r="40" spans="1:2" x14ac:dyDescent="0.2">
      <c r="A40">
        <v>34</v>
      </c>
      <c r="B40" s="2">
        <v>-486.95499000000001</v>
      </c>
    </row>
    <row r="41" spans="1:2" x14ac:dyDescent="0.2">
      <c r="A41">
        <v>35</v>
      </c>
      <c r="B41" s="2">
        <v>-487.02143999999998</v>
      </c>
    </row>
    <row r="42" spans="1:2" x14ac:dyDescent="0.2">
      <c r="A42">
        <v>36</v>
      </c>
      <c r="B42" s="2">
        <v>-487.32952</v>
      </c>
    </row>
    <row r="43" spans="1:2" x14ac:dyDescent="0.2">
      <c r="A43">
        <v>37</v>
      </c>
      <c r="B43" s="2">
        <v>-487.51443999999998</v>
      </c>
    </row>
    <row r="44" spans="1:2" x14ac:dyDescent="0.2">
      <c r="A44">
        <v>38</v>
      </c>
      <c r="B44" s="2">
        <v>-487.40881000000002</v>
      </c>
    </row>
    <row r="45" spans="1:2" x14ac:dyDescent="0.2">
      <c r="A45">
        <v>39</v>
      </c>
      <c r="B45" s="2">
        <v>-487.20549</v>
      </c>
    </row>
    <row r="46" spans="1:2" x14ac:dyDescent="0.2">
      <c r="A46">
        <v>40</v>
      </c>
      <c r="B46" s="2">
        <v>-487.39785999999998</v>
      </c>
    </row>
    <row r="47" spans="1:2" x14ac:dyDescent="0.2">
      <c r="A47">
        <v>41</v>
      </c>
      <c r="B47" s="2">
        <v>-487.52179999999998</v>
      </c>
    </row>
    <row r="48" spans="1:2" x14ac:dyDescent="0.2">
      <c r="A48">
        <v>42</v>
      </c>
      <c r="B48" s="2">
        <v>-487.38733000000002</v>
      </c>
    </row>
    <row r="49" spans="1:2" x14ac:dyDescent="0.2">
      <c r="A49">
        <v>43</v>
      </c>
      <c r="B49" s="2">
        <v>-487.12011000000001</v>
      </c>
    </row>
    <row r="50" spans="1:2" x14ac:dyDescent="0.2">
      <c r="A50">
        <v>44</v>
      </c>
      <c r="B50" s="2">
        <v>-487.16275999999999</v>
      </c>
    </row>
    <row r="51" spans="1:2" x14ac:dyDescent="0.2">
      <c r="A51">
        <v>45</v>
      </c>
      <c r="B51" s="2">
        <v>-487.38317999999998</v>
      </c>
    </row>
    <row r="52" spans="1:2" x14ac:dyDescent="0.2">
      <c r="A52">
        <v>46</v>
      </c>
      <c r="B52" s="2">
        <v>-487.29951</v>
      </c>
    </row>
    <row r="53" spans="1:2" x14ac:dyDescent="0.2">
      <c r="A53">
        <v>47</v>
      </c>
      <c r="B53" s="2">
        <v>-487.00990999999999</v>
      </c>
    </row>
    <row r="54" spans="1:2" x14ac:dyDescent="0.2">
      <c r="A54">
        <v>48</v>
      </c>
      <c r="B54" s="2">
        <v>-486.71165999999999</v>
      </c>
    </row>
    <row r="55" spans="1:2" x14ac:dyDescent="0.2">
      <c r="A55">
        <v>49</v>
      </c>
      <c r="B55" s="2">
        <v>-486.85611</v>
      </c>
    </row>
    <row r="56" spans="1:2" x14ac:dyDescent="0.2">
      <c r="A56">
        <v>50</v>
      </c>
      <c r="B56" s="2">
        <v>-487.11121000000003</v>
      </c>
    </row>
    <row r="57" spans="1:2" x14ac:dyDescent="0.2">
      <c r="A57">
        <v>51</v>
      </c>
      <c r="B57" s="2">
        <v>-487.18639000000002</v>
      </c>
    </row>
    <row r="58" spans="1:2" x14ac:dyDescent="0.2">
      <c r="A58">
        <v>52</v>
      </c>
      <c r="B58" s="2">
        <v>-487.04460999999998</v>
      </c>
    </row>
    <row r="59" spans="1:2" x14ac:dyDescent="0.2">
      <c r="A59">
        <v>53</v>
      </c>
      <c r="B59" s="2">
        <v>-487.13798000000003</v>
      </c>
    </row>
    <row r="60" spans="1:2" x14ac:dyDescent="0.2">
      <c r="A60">
        <v>54</v>
      </c>
      <c r="B60" s="2">
        <v>-487.26501000000002</v>
      </c>
    </row>
    <row r="61" spans="1:2" x14ac:dyDescent="0.2">
      <c r="A61">
        <v>55</v>
      </c>
      <c r="B61" s="2">
        <v>-487.19330000000002</v>
      </c>
    </row>
    <row r="62" spans="1:2" x14ac:dyDescent="0.2">
      <c r="A62">
        <v>56</v>
      </c>
      <c r="B62" s="2">
        <v>-487.03563000000003</v>
      </c>
    </row>
    <row r="63" spans="1:2" x14ac:dyDescent="0.2">
      <c r="A63">
        <v>57</v>
      </c>
      <c r="B63" s="2">
        <v>-486.88812000000001</v>
      </c>
    </row>
    <row r="64" spans="1:2" x14ac:dyDescent="0.2">
      <c r="A64">
        <v>58</v>
      </c>
      <c r="B64" s="2">
        <v>-487.08557999999999</v>
      </c>
    </row>
    <row r="65" spans="1:2" x14ac:dyDescent="0.2">
      <c r="A65">
        <v>59</v>
      </c>
      <c r="B65" s="2">
        <v>-487.45846</v>
      </c>
    </row>
    <row r="66" spans="1:2" x14ac:dyDescent="0.2">
      <c r="A66">
        <v>60</v>
      </c>
      <c r="B66" s="2">
        <v>-487.54338999999999</v>
      </c>
    </row>
    <row r="67" spans="1:2" x14ac:dyDescent="0.2">
      <c r="A67">
        <v>61</v>
      </c>
      <c r="B67" s="2">
        <v>-487.36712</v>
      </c>
    </row>
    <row r="68" spans="1:2" x14ac:dyDescent="0.2">
      <c r="A68">
        <v>62</v>
      </c>
      <c r="B68" s="2">
        <v>-487.27373999999998</v>
      </c>
    </row>
    <row r="69" spans="1:2" x14ac:dyDescent="0.2">
      <c r="A69">
        <v>63</v>
      </c>
      <c r="B69" s="2">
        <v>-487.59179999999998</v>
      </c>
    </row>
    <row r="70" spans="1:2" x14ac:dyDescent="0.2">
      <c r="A70">
        <v>64</v>
      </c>
      <c r="B70" s="2">
        <v>-487.65037000000001</v>
      </c>
    </row>
    <row r="71" spans="1:2" x14ac:dyDescent="0.2">
      <c r="A71">
        <v>65</v>
      </c>
      <c r="B71" s="2">
        <v>-487.14577000000003</v>
      </c>
    </row>
    <row r="72" spans="1:2" x14ac:dyDescent="0.2">
      <c r="A72">
        <v>66</v>
      </c>
      <c r="B72" s="2">
        <v>-486.87443000000002</v>
      </c>
    </row>
    <row r="73" spans="1:2" x14ac:dyDescent="0.2">
      <c r="A73">
        <v>67</v>
      </c>
      <c r="B73" s="2">
        <v>-487.10415</v>
      </c>
    </row>
    <row r="74" spans="1:2" x14ac:dyDescent="0.2">
      <c r="A74">
        <v>68</v>
      </c>
      <c r="B74" s="2">
        <v>-487.21600999999998</v>
      </c>
    </row>
    <row r="75" spans="1:2" x14ac:dyDescent="0.2">
      <c r="A75">
        <v>69</v>
      </c>
      <c r="B75" s="2">
        <v>-487.18434999999999</v>
      </c>
    </row>
    <row r="76" spans="1:2" x14ac:dyDescent="0.2">
      <c r="A76">
        <v>70</v>
      </c>
      <c r="B76" s="2">
        <v>-487.02746000000002</v>
      </c>
    </row>
    <row r="77" spans="1:2" x14ac:dyDescent="0.2">
      <c r="A77">
        <v>71</v>
      </c>
      <c r="B77" s="2">
        <v>-486.91552000000001</v>
      </c>
    </row>
    <row r="78" spans="1:2" x14ac:dyDescent="0.2">
      <c r="A78">
        <v>72</v>
      </c>
      <c r="B78" s="2">
        <v>-487.13887</v>
      </c>
    </row>
    <row r="79" spans="1:2" x14ac:dyDescent="0.2">
      <c r="A79">
        <v>73</v>
      </c>
      <c r="B79" s="2">
        <v>-487.48592000000002</v>
      </c>
    </row>
    <row r="80" spans="1:2" x14ac:dyDescent="0.2">
      <c r="A80">
        <v>74</v>
      </c>
      <c r="B80" s="2">
        <v>-487.40521000000001</v>
      </c>
    </row>
    <row r="81" spans="1:2" x14ac:dyDescent="0.2">
      <c r="A81">
        <v>75</v>
      </c>
      <c r="B81" s="2">
        <v>-487.21897000000001</v>
      </c>
    </row>
    <row r="82" spans="1:2" x14ac:dyDescent="0.2">
      <c r="A82">
        <v>76</v>
      </c>
      <c r="B82" s="2">
        <v>-487.39994999999999</v>
      </c>
    </row>
    <row r="83" spans="1:2" x14ac:dyDescent="0.2">
      <c r="A83">
        <v>77</v>
      </c>
      <c r="B83" s="2">
        <v>-487.52611000000002</v>
      </c>
    </row>
    <row r="84" spans="1:2" x14ac:dyDescent="0.2">
      <c r="A84">
        <v>78</v>
      </c>
      <c r="B84" s="2">
        <v>-487.60514000000001</v>
      </c>
    </row>
    <row r="85" spans="1:2" x14ac:dyDescent="0.2">
      <c r="A85">
        <v>79</v>
      </c>
      <c r="B85" s="2">
        <v>-487.47487999999998</v>
      </c>
    </row>
    <row r="86" spans="1:2" x14ac:dyDescent="0.2">
      <c r="A86">
        <v>80</v>
      </c>
      <c r="B86" s="2">
        <v>-487.12202000000002</v>
      </c>
    </row>
    <row r="87" spans="1:2" x14ac:dyDescent="0.2">
      <c r="A87">
        <v>81</v>
      </c>
      <c r="B87" s="2">
        <v>-487.18644</v>
      </c>
    </row>
    <row r="88" spans="1:2" x14ac:dyDescent="0.2">
      <c r="A88">
        <v>82</v>
      </c>
      <c r="B88" s="2">
        <v>-487.42311999999998</v>
      </c>
    </row>
    <row r="89" spans="1:2" x14ac:dyDescent="0.2">
      <c r="A89">
        <v>83</v>
      </c>
      <c r="B89" s="2">
        <v>-487.44920999999999</v>
      </c>
    </row>
    <row r="90" spans="1:2" x14ac:dyDescent="0.2">
      <c r="A90">
        <v>84</v>
      </c>
      <c r="B90" s="2">
        <v>-487.26898</v>
      </c>
    </row>
    <row r="91" spans="1:2" x14ac:dyDescent="0.2">
      <c r="A91">
        <v>85</v>
      </c>
      <c r="B91" s="2">
        <v>-487.10669999999999</v>
      </c>
    </row>
    <row r="92" spans="1:2" x14ac:dyDescent="0.2">
      <c r="A92">
        <v>86</v>
      </c>
      <c r="B92" s="2">
        <v>-487.16516000000001</v>
      </c>
    </row>
    <row r="93" spans="1:2" x14ac:dyDescent="0.2">
      <c r="A93">
        <v>87</v>
      </c>
      <c r="B93" s="2">
        <v>-487.34609999999998</v>
      </c>
    </row>
    <row r="94" spans="1:2" x14ac:dyDescent="0.2">
      <c r="A94">
        <v>88</v>
      </c>
      <c r="B94" s="2">
        <v>-487.31729000000001</v>
      </c>
    </row>
    <row r="95" spans="1:2" x14ac:dyDescent="0.2">
      <c r="A95">
        <v>89</v>
      </c>
      <c r="B95" s="2">
        <v>-487.03496999999999</v>
      </c>
    </row>
    <row r="96" spans="1:2" x14ac:dyDescent="0.2">
      <c r="A96">
        <v>90</v>
      </c>
      <c r="B96" s="2">
        <v>-486.98647</v>
      </c>
    </row>
    <row r="97" spans="1:2" x14ac:dyDescent="0.2">
      <c r="A97">
        <v>91</v>
      </c>
      <c r="B97" s="2">
        <v>-487.18218999999999</v>
      </c>
    </row>
    <row r="98" spans="1:2" x14ac:dyDescent="0.2">
      <c r="A98">
        <v>92</v>
      </c>
      <c r="B98" s="2">
        <v>-487.13929000000002</v>
      </c>
    </row>
    <row r="99" spans="1:2" x14ac:dyDescent="0.2">
      <c r="A99">
        <v>93</v>
      </c>
      <c r="B99" s="2">
        <v>-487.06970999999999</v>
      </c>
    </row>
    <row r="100" spans="1:2" x14ac:dyDescent="0.2">
      <c r="A100">
        <v>94</v>
      </c>
      <c r="B100" s="2">
        <v>-486.97546999999997</v>
      </c>
    </row>
    <row r="101" spans="1:2" x14ac:dyDescent="0.2">
      <c r="A101">
        <v>95</v>
      </c>
      <c r="B101" s="2">
        <v>-487.04539</v>
      </c>
    </row>
    <row r="102" spans="1:2" x14ac:dyDescent="0.2">
      <c r="A102">
        <v>96</v>
      </c>
      <c r="B102" s="2">
        <v>-487.33584000000002</v>
      </c>
    </row>
    <row r="103" spans="1:2" x14ac:dyDescent="0.2">
      <c r="A103">
        <v>97</v>
      </c>
      <c r="B103" s="2">
        <v>-487.46267999999998</v>
      </c>
    </row>
    <row r="104" spans="1:2" x14ac:dyDescent="0.2">
      <c r="A104">
        <v>98</v>
      </c>
      <c r="B104" s="2">
        <v>-487.30810000000002</v>
      </c>
    </row>
    <row r="105" spans="1:2" x14ac:dyDescent="0.2">
      <c r="A105">
        <v>99</v>
      </c>
      <c r="B105" s="2">
        <v>-487.12355000000002</v>
      </c>
    </row>
    <row r="106" spans="1:2" x14ac:dyDescent="0.2">
      <c r="A106">
        <v>100</v>
      </c>
      <c r="B106" s="2">
        <v>-487.34793000000002</v>
      </c>
    </row>
    <row r="107" spans="1:2" x14ac:dyDescent="0.2">
      <c r="A107">
        <v>101</v>
      </c>
      <c r="B107" s="2">
        <v>-487.61854</v>
      </c>
    </row>
    <row r="108" spans="1:2" x14ac:dyDescent="0.2">
      <c r="A108">
        <v>102</v>
      </c>
      <c r="B108" s="2">
        <v>-487.44965999999999</v>
      </c>
    </row>
    <row r="109" spans="1:2" x14ac:dyDescent="0.2">
      <c r="A109">
        <v>103</v>
      </c>
      <c r="B109" s="2">
        <v>-487.06294000000003</v>
      </c>
    </row>
    <row r="110" spans="1:2" x14ac:dyDescent="0.2">
      <c r="A110">
        <v>104</v>
      </c>
      <c r="B110" s="2">
        <v>-487.03313000000003</v>
      </c>
    </row>
    <row r="111" spans="1:2" x14ac:dyDescent="0.2">
      <c r="A111">
        <v>105</v>
      </c>
      <c r="B111" s="2">
        <v>-487.37986999999998</v>
      </c>
    </row>
    <row r="112" spans="1:2" x14ac:dyDescent="0.2">
      <c r="A112">
        <v>106</v>
      </c>
      <c r="B112" s="2">
        <v>-487.44801999999999</v>
      </c>
    </row>
    <row r="113" spans="1:2" x14ac:dyDescent="0.2">
      <c r="A113">
        <v>107</v>
      </c>
      <c r="B113" s="2">
        <v>-487.46706</v>
      </c>
    </row>
    <row r="114" spans="1:2" x14ac:dyDescent="0.2">
      <c r="A114">
        <v>108</v>
      </c>
      <c r="B114" s="2">
        <v>-487.41667999999999</v>
      </c>
    </row>
    <row r="115" spans="1:2" x14ac:dyDescent="0.2">
      <c r="A115">
        <v>109</v>
      </c>
      <c r="B115" s="2">
        <v>-487.56290000000001</v>
      </c>
    </row>
    <row r="116" spans="1:2" x14ac:dyDescent="0.2">
      <c r="A116">
        <v>110</v>
      </c>
      <c r="B116" s="2">
        <v>-487.70294999999999</v>
      </c>
    </row>
    <row r="117" spans="1:2" x14ac:dyDescent="0.2">
      <c r="A117">
        <v>111</v>
      </c>
      <c r="B117" s="2">
        <v>-487.62959999999998</v>
      </c>
    </row>
    <row r="118" spans="1:2" x14ac:dyDescent="0.2">
      <c r="A118">
        <v>112</v>
      </c>
      <c r="B118" s="2">
        <v>-487.54518999999999</v>
      </c>
    </row>
    <row r="119" spans="1:2" x14ac:dyDescent="0.2">
      <c r="A119">
        <v>113</v>
      </c>
      <c r="B119" s="2">
        <v>-487.63114999999999</v>
      </c>
    </row>
    <row r="120" spans="1:2" x14ac:dyDescent="0.2">
      <c r="A120">
        <v>114</v>
      </c>
      <c r="B120" s="2">
        <v>-487.62596000000002</v>
      </c>
    </row>
    <row r="121" spans="1:2" x14ac:dyDescent="0.2">
      <c r="A121">
        <v>115</v>
      </c>
      <c r="B121" s="2">
        <v>-487.4513</v>
      </c>
    </row>
    <row r="122" spans="1:2" x14ac:dyDescent="0.2">
      <c r="A122">
        <v>116</v>
      </c>
      <c r="B122" s="2">
        <v>-487.24957999999998</v>
      </c>
    </row>
    <row r="123" spans="1:2" x14ac:dyDescent="0.2">
      <c r="A123">
        <v>117</v>
      </c>
      <c r="B123" s="2">
        <v>-487.31036</v>
      </c>
    </row>
    <row r="124" spans="1:2" x14ac:dyDescent="0.2">
      <c r="A124">
        <v>118</v>
      </c>
      <c r="B124" s="2">
        <v>-487.51483000000002</v>
      </c>
    </row>
    <row r="125" spans="1:2" x14ac:dyDescent="0.2">
      <c r="A125">
        <v>119</v>
      </c>
      <c r="B125" s="2">
        <v>-487.58440000000002</v>
      </c>
    </row>
    <row r="126" spans="1:2" x14ac:dyDescent="0.2">
      <c r="A126">
        <v>120</v>
      </c>
      <c r="B126" s="2">
        <v>-487.27242000000001</v>
      </c>
    </row>
    <row r="127" spans="1:2" x14ac:dyDescent="0.2">
      <c r="A127">
        <v>121</v>
      </c>
      <c r="B127" s="2">
        <v>-487.28298999999998</v>
      </c>
    </row>
    <row r="128" spans="1:2" x14ac:dyDescent="0.2">
      <c r="A128">
        <v>122</v>
      </c>
      <c r="B128" s="2">
        <v>-487.47192000000001</v>
      </c>
    </row>
    <row r="129" spans="1:2" x14ac:dyDescent="0.2">
      <c r="A129">
        <v>123</v>
      </c>
      <c r="B129" s="2">
        <v>-487.50569000000002</v>
      </c>
    </row>
    <row r="130" spans="1:2" x14ac:dyDescent="0.2">
      <c r="A130">
        <v>124</v>
      </c>
      <c r="B130" s="2">
        <v>-487.29469</v>
      </c>
    </row>
    <row r="131" spans="1:2" x14ac:dyDescent="0.2">
      <c r="A131">
        <v>125</v>
      </c>
      <c r="B131" s="2">
        <v>-486.97734000000003</v>
      </c>
    </row>
    <row r="132" spans="1:2" x14ac:dyDescent="0.2">
      <c r="A132">
        <v>126</v>
      </c>
      <c r="B132" s="2">
        <v>-486.80572999999998</v>
      </c>
    </row>
    <row r="133" spans="1:2" x14ac:dyDescent="0.2">
      <c r="A133">
        <v>127</v>
      </c>
      <c r="B133" s="2">
        <v>-486.7398</v>
      </c>
    </row>
    <row r="134" spans="1:2" x14ac:dyDescent="0.2">
      <c r="A134">
        <v>128</v>
      </c>
      <c r="B134" s="2">
        <v>-486.77749999999997</v>
      </c>
    </row>
    <row r="135" spans="1:2" x14ac:dyDescent="0.2">
      <c r="A135">
        <v>129</v>
      </c>
      <c r="B135" s="2">
        <v>-487.07004999999998</v>
      </c>
    </row>
    <row r="136" spans="1:2" x14ac:dyDescent="0.2">
      <c r="A136">
        <v>130</v>
      </c>
      <c r="B136" s="2">
        <v>-486.97537999999997</v>
      </c>
    </row>
    <row r="137" spans="1:2" x14ac:dyDescent="0.2">
      <c r="A137">
        <v>131</v>
      </c>
      <c r="B137" s="2">
        <v>-486.61680000000001</v>
      </c>
    </row>
    <row r="138" spans="1:2" x14ac:dyDescent="0.2">
      <c r="A138">
        <v>132</v>
      </c>
      <c r="B138" s="2">
        <v>-486.87817999999999</v>
      </c>
    </row>
    <row r="139" spans="1:2" x14ac:dyDescent="0.2">
      <c r="A139">
        <v>133</v>
      </c>
      <c r="B139" s="2">
        <v>-487.3064</v>
      </c>
    </row>
    <row r="140" spans="1:2" x14ac:dyDescent="0.2">
      <c r="A140">
        <v>134</v>
      </c>
      <c r="B140" s="2">
        <v>-487.19110999999998</v>
      </c>
    </row>
    <row r="141" spans="1:2" x14ac:dyDescent="0.2">
      <c r="A141">
        <v>135</v>
      </c>
      <c r="B141" s="2">
        <v>-486.66573</v>
      </c>
    </row>
    <row r="142" spans="1:2" x14ac:dyDescent="0.2">
      <c r="A142">
        <v>136</v>
      </c>
      <c r="B142" s="2">
        <v>-486.25794999999999</v>
      </c>
    </row>
    <row r="143" spans="1:2" x14ac:dyDescent="0.2">
      <c r="A143">
        <v>137</v>
      </c>
      <c r="B143" s="2">
        <v>-486.51492999999999</v>
      </c>
    </row>
    <row r="144" spans="1:2" x14ac:dyDescent="0.2">
      <c r="A144">
        <v>138</v>
      </c>
      <c r="B144" s="2">
        <v>-486.78507999999999</v>
      </c>
    </row>
    <row r="145" spans="1:2" x14ac:dyDescent="0.2">
      <c r="A145">
        <v>139</v>
      </c>
      <c r="B145" s="2">
        <v>-486.64362</v>
      </c>
    </row>
    <row r="146" spans="1:2" x14ac:dyDescent="0.2">
      <c r="A146">
        <v>140</v>
      </c>
      <c r="B146" s="2">
        <v>-486.31547999999998</v>
      </c>
    </row>
    <row r="147" spans="1:2" x14ac:dyDescent="0.2">
      <c r="A147">
        <v>141</v>
      </c>
      <c r="B147" s="2">
        <v>-486.25443000000001</v>
      </c>
    </row>
    <row r="148" spans="1:2" x14ac:dyDescent="0.2">
      <c r="A148">
        <v>142</v>
      </c>
      <c r="B148" s="2">
        <v>-486.42293000000001</v>
      </c>
    </row>
    <row r="149" spans="1:2" x14ac:dyDescent="0.2">
      <c r="A149">
        <v>143</v>
      </c>
      <c r="B149" s="2">
        <v>-486.60019</v>
      </c>
    </row>
    <row r="150" spans="1:2" x14ac:dyDescent="0.2">
      <c r="A150">
        <v>144</v>
      </c>
      <c r="B150" s="2">
        <v>-486.46879999999999</v>
      </c>
    </row>
    <row r="151" spans="1:2" x14ac:dyDescent="0.2">
      <c r="A151">
        <v>145</v>
      </c>
      <c r="B151" s="2">
        <v>-486.40141999999997</v>
      </c>
    </row>
    <row r="152" spans="1:2" x14ac:dyDescent="0.2">
      <c r="A152">
        <v>146</v>
      </c>
      <c r="B152" s="2">
        <v>-486.44362000000001</v>
      </c>
    </row>
    <row r="153" spans="1:2" x14ac:dyDescent="0.2">
      <c r="A153">
        <v>147</v>
      </c>
      <c r="B153" s="2">
        <v>-486.51188999999999</v>
      </c>
    </row>
    <row r="154" spans="1:2" x14ac:dyDescent="0.2">
      <c r="A154">
        <v>148</v>
      </c>
      <c r="B154" s="2">
        <v>-486.62423999999999</v>
      </c>
    </row>
    <row r="155" spans="1:2" x14ac:dyDescent="0.2">
      <c r="A155">
        <v>149</v>
      </c>
      <c r="B155" s="2">
        <v>-486.76092</v>
      </c>
    </row>
    <row r="156" spans="1:2" x14ac:dyDescent="0.2">
      <c r="A156">
        <v>150</v>
      </c>
      <c r="B156" s="2">
        <v>-486.74644000000001</v>
      </c>
    </row>
    <row r="157" spans="1:2" x14ac:dyDescent="0.2">
      <c r="A157">
        <v>151</v>
      </c>
      <c r="B157" s="2">
        <v>-486.71224000000001</v>
      </c>
    </row>
    <row r="158" spans="1:2" x14ac:dyDescent="0.2">
      <c r="A158">
        <v>152</v>
      </c>
      <c r="B158" s="2">
        <v>-486.6927</v>
      </c>
    </row>
    <row r="159" spans="1:2" x14ac:dyDescent="0.2">
      <c r="A159">
        <v>153</v>
      </c>
      <c r="B159" s="2">
        <v>-486.72958</v>
      </c>
    </row>
    <row r="160" spans="1:2" x14ac:dyDescent="0.2">
      <c r="A160">
        <v>154</v>
      </c>
      <c r="B160" s="2">
        <v>-486.95803000000001</v>
      </c>
    </row>
    <row r="161" spans="1:2" x14ac:dyDescent="0.2">
      <c r="A161">
        <v>155</v>
      </c>
      <c r="B161" s="2">
        <v>-487.13055000000003</v>
      </c>
    </row>
    <row r="162" spans="1:2" x14ac:dyDescent="0.2">
      <c r="A162">
        <v>156</v>
      </c>
      <c r="B162" s="2">
        <v>-487.16825</v>
      </c>
    </row>
    <row r="163" spans="1:2" x14ac:dyDescent="0.2">
      <c r="A163">
        <v>157</v>
      </c>
      <c r="B163" s="2">
        <v>-487.25272000000001</v>
      </c>
    </row>
    <row r="164" spans="1:2" x14ac:dyDescent="0.2">
      <c r="A164">
        <v>158</v>
      </c>
      <c r="B164" s="2">
        <v>-487.16063000000003</v>
      </c>
    </row>
    <row r="165" spans="1:2" x14ac:dyDescent="0.2">
      <c r="A165">
        <v>159</v>
      </c>
      <c r="B165" s="2">
        <v>-486.93394000000001</v>
      </c>
    </row>
    <row r="166" spans="1:2" x14ac:dyDescent="0.2">
      <c r="A166">
        <v>160</v>
      </c>
      <c r="B166" s="2">
        <v>-486.76956999999999</v>
      </c>
    </row>
    <row r="167" spans="1:2" x14ac:dyDescent="0.2">
      <c r="A167">
        <v>161</v>
      </c>
      <c r="B167" s="2">
        <v>-486.99835000000002</v>
      </c>
    </row>
    <row r="168" spans="1:2" x14ac:dyDescent="0.2">
      <c r="A168">
        <v>162</v>
      </c>
      <c r="B168" s="2">
        <v>-487.19305000000003</v>
      </c>
    </row>
    <row r="169" spans="1:2" x14ac:dyDescent="0.2">
      <c r="A169">
        <v>163</v>
      </c>
      <c r="B169" s="2">
        <v>-486.91424000000001</v>
      </c>
    </row>
    <row r="170" spans="1:2" x14ac:dyDescent="0.2">
      <c r="A170">
        <v>164</v>
      </c>
      <c r="B170" s="2">
        <v>-486.42624999999998</v>
      </c>
    </row>
    <row r="171" spans="1:2" x14ac:dyDescent="0.2">
      <c r="A171">
        <v>165</v>
      </c>
      <c r="B171" s="2">
        <v>-486.25853000000001</v>
      </c>
    </row>
    <row r="172" spans="1:2" x14ac:dyDescent="0.2">
      <c r="A172">
        <v>166</v>
      </c>
      <c r="B172" s="2">
        <v>-486.34032999999999</v>
      </c>
    </row>
    <row r="173" spans="1:2" x14ac:dyDescent="0.2">
      <c r="A173">
        <v>167</v>
      </c>
      <c r="B173" s="2">
        <v>-486.22557999999998</v>
      </c>
    </row>
    <row r="174" spans="1:2" x14ac:dyDescent="0.2">
      <c r="A174">
        <v>168</v>
      </c>
      <c r="B174" s="2">
        <v>-486.16541999999998</v>
      </c>
    </row>
    <row r="175" spans="1:2" x14ac:dyDescent="0.2">
      <c r="A175">
        <v>169</v>
      </c>
      <c r="B175" s="2">
        <v>-486.24833999999998</v>
      </c>
    </row>
    <row r="176" spans="1:2" x14ac:dyDescent="0.2">
      <c r="A176">
        <v>170</v>
      </c>
      <c r="B176" s="2">
        <v>-486.57825000000003</v>
      </c>
    </row>
    <row r="177" spans="1:2" x14ac:dyDescent="0.2">
      <c r="A177">
        <v>171</v>
      </c>
      <c r="B177" s="2">
        <v>-486.69472000000002</v>
      </c>
    </row>
    <row r="178" spans="1:2" x14ac:dyDescent="0.2">
      <c r="A178">
        <v>172</v>
      </c>
      <c r="B178" s="2">
        <v>-486.4538</v>
      </c>
    </row>
    <row r="179" spans="1:2" x14ac:dyDescent="0.2">
      <c r="A179">
        <v>173</v>
      </c>
      <c r="B179" s="2">
        <v>-486.24513999999999</v>
      </c>
    </row>
    <row r="180" spans="1:2" x14ac:dyDescent="0.2">
      <c r="A180">
        <v>174</v>
      </c>
      <c r="B180" s="2">
        <v>-486.45812000000001</v>
      </c>
    </row>
    <row r="181" spans="1:2" x14ac:dyDescent="0.2">
      <c r="A181">
        <v>175</v>
      </c>
      <c r="B181" s="2">
        <v>-486.84266000000002</v>
      </c>
    </row>
    <row r="182" spans="1:2" x14ac:dyDescent="0.2">
      <c r="A182">
        <v>176</v>
      </c>
      <c r="B182" s="2">
        <v>-486.86392999999998</v>
      </c>
    </row>
    <row r="183" spans="1:2" x14ac:dyDescent="0.2">
      <c r="A183">
        <v>177</v>
      </c>
      <c r="B183" s="2">
        <v>-486.74536000000001</v>
      </c>
    </row>
    <row r="184" spans="1:2" x14ac:dyDescent="0.2">
      <c r="A184">
        <v>178</v>
      </c>
      <c r="B184" s="2">
        <v>-486.72172999999998</v>
      </c>
    </row>
    <row r="185" spans="1:2" x14ac:dyDescent="0.2">
      <c r="A185">
        <v>179</v>
      </c>
      <c r="B185" s="2">
        <v>-486.79523999999998</v>
      </c>
    </row>
    <row r="186" spans="1:2" x14ac:dyDescent="0.2">
      <c r="A186">
        <v>180</v>
      </c>
      <c r="B186" s="2">
        <v>-487.02208999999999</v>
      </c>
    </row>
    <row r="187" spans="1:2" x14ac:dyDescent="0.2">
      <c r="A187">
        <v>181</v>
      </c>
      <c r="B187" s="2">
        <v>-486.91451999999998</v>
      </c>
    </row>
    <row r="188" spans="1:2" x14ac:dyDescent="0.2">
      <c r="A188">
        <v>182</v>
      </c>
      <c r="B188" s="2">
        <v>-486.68961000000002</v>
      </c>
    </row>
    <row r="189" spans="1:2" x14ac:dyDescent="0.2">
      <c r="A189">
        <v>183</v>
      </c>
      <c r="B189" s="2">
        <v>-486.69977</v>
      </c>
    </row>
    <row r="190" spans="1:2" x14ac:dyDescent="0.2">
      <c r="A190">
        <v>184</v>
      </c>
      <c r="B190" s="2">
        <v>-487.02739000000003</v>
      </c>
    </row>
    <row r="191" spans="1:2" x14ac:dyDescent="0.2">
      <c r="A191">
        <v>185</v>
      </c>
      <c r="B191" s="2">
        <v>-487.25245000000001</v>
      </c>
    </row>
    <row r="192" spans="1:2" x14ac:dyDescent="0.2">
      <c r="A192">
        <v>186</v>
      </c>
      <c r="B192" s="2">
        <v>-487.13864999999998</v>
      </c>
    </row>
    <row r="193" spans="1:2" x14ac:dyDescent="0.2">
      <c r="A193">
        <v>187</v>
      </c>
      <c r="B193" s="2">
        <v>-486.82456999999999</v>
      </c>
    </row>
    <row r="194" spans="1:2" x14ac:dyDescent="0.2">
      <c r="A194">
        <v>188</v>
      </c>
      <c r="B194" s="2">
        <v>-486.95073000000002</v>
      </c>
    </row>
    <row r="195" spans="1:2" x14ac:dyDescent="0.2">
      <c r="A195">
        <v>189</v>
      </c>
      <c r="B195" s="2">
        <v>-487.31945999999999</v>
      </c>
    </row>
    <row r="196" spans="1:2" x14ac:dyDescent="0.2">
      <c r="A196">
        <v>190</v>
      </c>
      <c r="B196" s="2">
        <v>-487.21570000000003</v>
      </c>
    </row>
    <row r="197" spans="1:2" x14ac:dyDescent="0.2">
      <c r="A197">
        <v>191</v>
      </c>
      <c r="B197" s="2">
        <v>-486.76170999999999</v>
      </c>
    </row>
    <row r="198" spans="1:2" x14ac:dyDescent="0.2">
      <c r="A198">
        <v>192</v>
      </c>
      <c r="B198" s="2">
        <v>-486.70323000000002</v>
      </c>
    </row>
    <row r="199" spans="1:2" x14ac:dyDescent="0.2">
      <c r="A199">
        <v>193</v>
      </c>
      <c r="B199" s="2">
        <v>-486.96503999999999</v>
      </c>
    </row>
    <row r="200" spans="1:2" x14ac:dyDescent="0.2">
      <c r="A200">
        <v>194</v>
      </c>
      <c r="B200" s="2">
        <v>-487.08470999999997</v>
      </c>
    </row>
    <row r="201" spans="1:2" x14ac:dyDescent="0.2">
      <c r="A201">
        <v>195</v>
      </c>
      <c r="B201" s="2">
        <v>-486.8818</v>
      </c>
    </row>
    <row r="202" spans="1:2" x14ac:dyDescent="0.2">
      <c r="A202">
        <v>196</v>
      </c>
      <c r="B202" s="2">
        <v>-486.69558000000001</v>
      </c>
    </row>
    <row r="203" spans="1:2" x14ac:dyDescent="0.2">
      <c r="A203">
        <v>197</v>
      </c>
      <c r="B203" s="2">
        <v>-486.78881999999999</v>
      </c>
    </row>
    <row r="204" spans="1:2" x14ac:dyDescent="0.2">
      <c r="A204">
        <v>198</v>
      </c>
      <c r="B204" s="2">
        <v>-487.03044</v>
      </c>
    </row>
    <row r="205" spans="1:2" x14ac:dyDescent="0.2">
      <c r="A205">
        <v>199</v>
      </c>
      <c r="B205" s="2">
        <v>-487.09820999999999</v>
      </c>
    </row>
    <row r="206" spans="1:2" x14ac:dyDescent="0.2">
      <c r="A206">
        <v>200</v>
      </c>
      <c r="B206" s="2">
        <v>-486.86806999999999</v>
      </c>
    </row>
    <row r="207" spans="1:2" x14ac:dyDescent="0.2">
      <c r="A207">
        <v>201</v>
      </c>
      <c r="B207" s="2">
        <v>-486.70089999999999</v>
      </c>
    </row>
    <row r="208" spans="1:2" x14ac:dyDescent="0.2">
      <c r="A208">
        <v>202</v>
      </c>
      <c r="B208" s="2">
        <v>-486.83089000000001</v>
      </c>
    </row>
    <row r="209" spans="1:2" x14ac:dyDescent="0.2">
      <c r="A209">
        <v>203</v>
      </c>
      <c r="B209" s="2">
        <v>-487.12468999999999</v>
      </c>
    </row>
    <row r="210" spans="1:2" x14ac:dyDescent="0.2">
      <c r="A210">
        <v>204</v>
      </c>
      <c r="B210" s="2">
        <v>-487.29302999999999</v>
      </c>
    </row>
    <row r="211" spans="1:2" x14ac:dyDescent="0.2">
      <c r="A211">
        <v>205</v>
      </c>
      <c r="B211" s="2">
        <v>-487.14012000000002</v>
      </c>
    </row>
    <row r="212" spans="1:2" x14ac:dyDescent="0.2">
      <c r="A212">
        <v>206</v>
      </c>
      <c r="B212" s="2">
        <v>-487.11209000000002</v>
      </c>
    </row>
    <row r="213" spans="1:2" x14ac:dyDescent="0.2">
      <c r="A213">
        <v>207</v>
      </c>
      <c r="B213" s="2">
        <v>-487.27098000000001</v>
      </c>
    </row>
    <row r="214" spans="1:2" x14ac:dyDescent="0.2">
      <c r="A214">
        <v>208</v>
      </c>
      <c r="B214" s="2">
        <v>-487.26994999999999</v>
      </c>
    </row>
    <row r="215" spans="1:2" x14ac:dyDescent="0.2">
      <c r="A215">
        <v>209</v>
      </c>
      <c r="B215" s="2">
        <v>-487.15134</v>
      </c>
    </row>
    <row r="216" spans="1:2" x14ac:dyDescent="0.2">
      <c r="A216">
        <v>210</v>
      </c>
      <c r="B216" s="2">
        <v>-486.99869999999999</v>
      </c>
    </row>
    <row r="217" spans="1:2" x14ac:dyDescent="0.2">
      <c r="A217">
        <v>211</v>
      </c>
      <c r="B217" s="2">
        <v>-486.75639999999999</v>
      </c>
    </row>
    <row r="218" spans="1:2" x14ac:dyDescent="0.2">
      <c r="A218">
        <v>212</v>
      </c>
      <c r="B218" s="2">
        <v>-486.86835000000002</v>
      </c>
    </row>
    <row r="219" spans="1:2" x14ac:dyDescent="0.2">
      <c r="A219">
        <v>213</v>
      </c>
      <c r="B219" s="2">
        <v>-486.93878999999998</v>
      </c>
    </row>
    <row r="220" spans="1:2" x14ac:dyDescent="0.2">
      <c r="A220">
        <v>214</v>
      </c>
      <c r="B220" s="2">
        <v>-486.89738999999997</v>
      </c>
    </row>
    <row r="221" spans="1:2" x14ac:dyDescent="0.2">
      <c r="A221">
        <v>215</v>
      </c>
      <c r="B221" s="2">
        <v>-486.84550999999999</v>
      </c>
    </row>
    <row r="222" spans="1:2" x14ac:dyDescent="0.2">
      <c r="A222">
        <v>216</v>
      </c>
      <c r="B222" s="2">
        <v>-486.77497</v>
      </c>
    </row>
    <row r="223" spans="1:2" x14ac:dyDescent="0.2">
      <c r="A223">
        <v>217</v>
      </c>
      <c r="B223" s="2">
        <v>-486.70416999999998</v>
      </c>
    </row>
    <row r="224" spans="1:2" x14ac:dyDescent="0.2">
      <c r="A224">
        <v>218</v>
      </c>
      <c r="B224" s="2">
        <v>-486.99279000000001</v>
      </c>
    </row>
    <row r="225" spans="1:2" x14ac:dyDescent="0.2">
      <c r="A225">
        <v>219</v>
      </c>
      <c r="B225" s="2">
        <v>-486.96366999999998</v>
      </c>
    </row>
    <row r="226" spans="1:2" x14ac:dyDescent="0.2">
      <c r="A226">
        <v>220</v>
      </c>
      <c r="B226" s="2">
        <v>-486.79081000000002</v>
      </c>
    </row>
    <row r="227" spans="1:2" x14ac:dyDescent="0.2">
      <c r="A227">
        <v>221</v>
      </c>
      <c r="B227" s="2">
        <v>-486.63054</v>
      </c>
    </row>
    <row r="228" spans="1:2" x14ac:dyDescent="0.2">
      <c r="A228">
        <v>222</v>
      </c>
      <c r="B228" s="2">
        <v>-486.72507999999999</v>
      </c>
    </row>
    <row r="229" spans="1:2" x14ac:dyDescent="0.2">
      <c r="A229">
        <v>223</v>
      </c>
      <c r="B229" s="2">
        <v>-486.86506000000003</v>
      </c>
    </row>
    <row r="230" spans="1:2" x14ac:dyDescent="0.2">
      <c r="A230">
        <v>224</v>
      </c>
      <c r="B230" s="2">
        <v>-486.89285999999998</v>
      </c>
    </row>
    <row r="231" spans="1:2" x14ac:dyDescent="0.2">
      <c r="A231">
        <v>225</v>
      </c>
      <c r="B231" s="2">
        <v>-486.95402999999999</v>
      </c>
    </row>
    <row r="232" spans="1:2" x14ac:dyDescent="0.2">
      <c r="A232">
        <v>226</v>
      </c>
      <c r="B232" s="2">
        <v>-486.79291000000001</v>
      </c>
    </row>
    <row r="233" spans="1:2" x14ac:dyDescent="0.2">
      <c r="A233">
        <v>227</v>
      </c>
      <c r="B233" s="2">
        <v>-486.93106999999998</v>
      </c>
    </row>
    <row r="234" spans="1:2" x14ac:dyDescent="0.2">
      <c r="A234">
        <v>228</v>
      </c>
      <c r="B234" s="2">
        <v>-487.35782999999998</v>
      </c>
    </row>
    <row r="235" spans="1:2" x14ac:dyDescent="0.2">
      <c r="A235">
        <v>229</v>
      </c>
      <c r="B235" s="2">
        <v>-487.46906000000001</v>
      </c>
    </row>
    <row r="236" spans="1:2" x14ac:dyDescent="0.2">
      <c r="A236">
        <v>230</v>
      </c>
      <c r="B236" s="2">
        <v>-487.15150999999997</v>
      </c>
    </row>
    <row r="237" spans="1:2" x14ac:dyDescent="0.2">
      <c r="A237">
        <v>231</v>
      </c>
      <c r="B237" s="2">
        <v>-487.1026</v>
      </c>
    </row>
    <row r="238" spans="1:2" x14ac:dyDescent="0.2">
      <c r="A238">
        <v>232</v>
      </c>
      <c r="B238" s="2">
        <v>-487.02891</v>
      </c>
    </row>
    <row r="239" spans="1:2" x14ac:dyDescent="0.2">
      <c r="A239">
        <v>233</v>
      </c>
      <c r="B239" s="2">
        <v>-486.9846</v>
      </c>
    </row>
    <row r="240" spans="1:2" x14ac:dyDescent="0.2">
      <c r="A240">
        <v>234</v>
      </c>
      <c r="B240" s="2">
        <v>-487.16827000000001</v>
      </c>
    </row>
    <row r="241" spans="1:2" x14ac:dyDescent="0.2">
      <c r="A241">
        <v>235</v>
      </c>
      <c r="B241" s="2">
        <v>-487.08463</v>
      </c>
    </row>
    <row r="242" spans="1:2" x14ac:dyDescent="0.2">
      <c r="A242">
        <v>236</v>
      </c>
      <c r="B242" s="2">
        <v>-487.06344000000001</v>
      </c>
    </row>
    <row r="243" spans="1:2" x14ac:dyDescent="0.2">
      <c r="A243">
        <v>237</v>
      </c>
      <c r="B243" s="2">
        <v>-487.21839</v>
      </c>
    </row>
    <row r="244" spans="1:2" x14ac:dyDescent="0.2">
      <c r="A244">
        <v>238</v>
      </c>
      <c r="B244" s="2">
        <v>-487.14258999999998</v>
      </c>
    </row>
    <row r="245" spans="1:2" x14ac:dyDescent="0.2">
      <c r="A245">
        <v>239</v>
      </c>
      <c r="B245" s="2">
        <v>-486.86466999999999</v>
      </c>
    </row>
    <row r="246" spans="1:2" x14ac:dyDescent="0.2">
      <c r="A246">
        <v>240</v>
      </c>
      <c r="B246" s="2">
        <v>-486.85960999999998</v>
      </c>
    </row>
    <row r="247" spans="1:2" x14ac:dyDescent="0.2">
      <c r="A247">
        <v>241</v>
      </c>
      <c r="B247" s="2">
        <v>-486.96663000000001</v>
      </c>
    </row>
    <row r="248" spans="1:2" x14ac:dyDescent="0.2">
      <c r="A248">
        <v>242</v>
      </c>
      <c r="B248" s="2">
        <v>-486.95582000000002</v>
      </c>
    </row>
    <row r="249" spans="1:2" x14ac:dyDescent="0.2">
      <c r="A249">
        <v>243</v>
      </c>
      <c r="B249" s="2">
        <v>-486.88200000000001</v>
      </c>
    </row>
    <row r="250" spans="1:2" x14ac:dyDescent="0.2">
      <c r="A250">
        <v>244</v>
      </c>
      <c r="B250" s="2">
        <v>-486.83715000000001</v>
      </c>
    </row>
    <row r="251" spans="1:2" x14ac:dyDescent="0.2">
      <c r="A251">
        <v>245</v>
      </c>
      <c r="B251" s="2">
        <v>-486.88276000000002</v>
      </c>
    </row>
    <row r="252" spans="1:2" x14ac:dyDescent="0.2">
      <c r="A252">
        <v>246</v>
      </c>
      <c r="B252" s="2">
        <v>-487.24295000000001</v>
      </c>
    </row>
    <row r="253" spans="1:2" x14ac:dyDescent="0.2">
      <c r="A253">
        <v>247</v>
      </c>
      <c r="B253" s="2">
        <v>-487.43448999999998</v>
      </c>
    </row>
    <row r="254" spans="1:2" x14ac:dyDescent="0.2">
      <c r="A254">
        <v>248</v>
      </c>
      <c r="B254" s="2">
        <v>-487.16964000000002</v>
      </c>
    </row>
    <row r="255" spans="1:2" x14ac:dyDescent="0.2">
      <c r="A255">
        <v>249</v>
      </c>
      <c r="B255" s="2">
        <v>-486.89749999999998</v>
      </c>
    </row>
    <row r="256" spans="1:2" x14ac:dyDescent="0.2">
      <c r="A256">
        <v>250</v>
      </c>
      <c r="B256" s="2">
        <v>-486.90960999999999</v>
      </c>
    </row>
    <row r="257" spans="1:2" x14ac:dyDescent="0.2">
      <c r="A257">
        <v>251</v>
      </c>
      <c r="B257" s="2">
        <v>-486.83803</v>
      </c>
    </row>
    <row r="258" spans="1:2" x14ac:dyDescent="0.2">
      <c r="A258">
        <v>252</v>
      </c>
      <c r="B258" s="2">
        <v>-486.65935000000002</v>
      </c>
    </row>
    <row r="259" spans="1:2" x14ac:dyDescent="0.2">
      <c r="A259">
        <v>253</v>
      </c>
      <c r="B259" s="2">
        <v>-486.68675999999999</v>
      </c>
    </row>
    <row r="260" spans="1:2" x14ac:dyDescent="0.2">
      <c r="A260">
        <v>254</v>
      </c>
      <c r="B260" s="2">
        <v>-487.00407999999999</v>
      </c>
    </row>
    <row r="261" spans="1:2" x14ac:dyDescent="0.2">
      <c r="A261">
        <v>255</v>
      </c>
      <c r="B261" s="2">
        <v>-487.08670999999998</v>
      </c>
    </row>
    <row r="262" spans="1:2" x14ac:dyDescent="0.2">
      <c r="A262">
        <v>256</v>
      </c>
      <c r="B262" s="2">
        <v>-487.06223</v>
      </c>
    </row>
    <row r="263" spans="1:2" x14ac:dyDescent="0.2">
      <c r="A263">
        <v>257</v>
      </c>
      <c r="B263" s="2">
        <v>-487.15825999999998</v>
      </c>
    </row>
    <row r="264" spans="1:2" x14ac:dyDescent="0.2">
      <c r="A264">
        <v>258</v>
      </c>
      <c r="B264" s="2">
        <v>-487.32567</v>
      </c>
    </row>
    <row r="265" spans="1:2" x14ac:dyDescent="0.2">
      <c r="A265">
        <v>259</v>
      </c>
      <c r="B265" s="2">
        <v>-487.09859</v>
      </c>
    </row>
    <row r="266" spans="1:2" x14ac:dyDescent="0.2">
      <c r="A266">
        <v>260</v>
      </c>
      <c r="B266" s="2">
        <v>-486.74736999999999</v>
      </c>
    </row>
    <row r="267" spans="1:2" x14ac:dyDescent="0.2">
      <c r="A267">
        <v>261</v>
      </c>
      <c r="B267" s="2">
        <v>-486.58794999999998</v>
      </c>
    </row>
    <row r="268" spans="1:2" x14ac:dyDescent="0.2">
      <c r="A268">
        <v>262</v>
      </c>
      <c r="B268" s="2">
        <v>-486.75936999999999</v>
      </c>
    </row>
    <row r="269" spans="1:2" x14ac:dyDescent="0.2">
      <c r="A269">
        <v>263</v>
      </c>
      <c r="B269" s="2">
        <v>-486.96323999999998</v>
      </c>
    </row>
    <row r="270" spans="1:2" x14ac:dyDescent="0.2">
      <c r="A270">
        <v>264</v>
      </c>
      <c r="B270" s="2">
        <v>-486.76312999999999</v>
      </c>
    </row>
    <row r="271" spans="1:2" x14ac:dyDescent="0.2">
      <c r="A271">
        <v>265</v>
      </c>
      <c r="B271" s="2">
        <v>-486.63186999999999</v>
      </c>
    </row>
    <row r="272" spans="1:2" x14ac:dyDescent="0.2">
      <c r="A272">
        <v>266</v>
      </c>
      <c r="B272" s="2">
        <v>-486.82632999999998</v>
      </c>
    </row>
    <row r="273" spans="1:2" x14ac:dyDescent="0.2">
      <c r="A273">
        <v>267</v>
      </c>
      <c r="B273" s="2">
        <v>-487.17367000000002</v>
      </c>
    </row>
    <row r="274" spans="1:2" x14ac:dyDescent="0.2">
      <c r="A274">
        <v>268</v>
      </c>
      <c r="B274" s="2">
        <v>-487.17185999999998</v>
      </c>
    </row>
    <row r="275" spans="1:2" x14ac:dyDescent="0.2">
      <c r="A275">
        <v>269</v>
      </c>
      <c r="B275" s="2">
        <v>-486.86793999999998</v>
      </c>
    </row>
    <row r="276" spans="1:2" x14ac:dyDescent="0.2">
      <c r="A276">
        <v>270</v>
      </c>
      <c r="B276" s="2">
        <v>-486.88983999999999</v>
      </c>
    </row>
    <row r="277" spans="1:2" x14ac:dyDescent="0.2">
      <c r="A277">
        <v>271</v>
      </c>
      <c r="B277" s="2">
        <v>-487.19560999999999</v>
      </c>
    </row>
    <row r="278" spans="1:2" x14ac:dyDescent="0.2">
      <c r="A278">
        <v>272</v>
      </c>
      <c r="B278" s="2">
        <v>-487.16694000000001</v>
      </c>
    </row>
    <row r="279" spans="1:2" x14ac:dyDescent="0.2">
      <c r="A279">
        <v>273</v>
      </c>
      <c r="B279" s="2">
        <v>-486.83866</v>
      </c>
    </row>
    <row r="280" spans="1:2" x14ac:dyDescent="0.2">
      <c r="A280">
        <v>274</v>
      </c>
      <c r="B280" s="2">
        <v>-486.66167999999999</v>
      </c>
    </row>
    <row r="281" spans="1:2" x14ac:dyDescent="0.2">
      <c r="A281">
        <v>275</v>
      </c>
      <c r="B281" s="2">
        <v>-486.88819999999998</v>
      </c>
    </row>
    <row r="282" spans="1:2" x14ac:dyDescent="0.2">
      <c r="A282">
        <v>276</v>
      </c>
      <c r="B282" s="2">
        <v>-487.23334999999997</v>
      </c>
    </row>
    <row r="283" spans="1:2" x14ac:dyDescent="0.2">
      <c r="A283">
        <v>277</v>
      </c>
      <c r="B283" s="2">
        <v>-487.14197000000001</v>
      </c>
    </row>
    <row r="284" spans="1:2" x14ac:dyDescent="0.2">
      <c r="A284">
        <v>278</v>
      </c>
      <c r="B284" s="2">
        <v>-486.93977999999998</v>
      </c>
    </row>
    <row r="285" spans="1:2" x14ac:dyDescent="0.2">
      <c r="A285">
        <v>279</v>
      </c>
      <c r="B285" s="2">
        <v>-487.01776000000001</v>
      </c>
    </row>
    <row r="286" spans="1:2" x14ac:dyDescent="0.2">
      <c r="A286">
        <v>280</v>
      </c>
      <c r="B286" s="2">
        <v>-487.29865999999998</v>
      </c>
    </row>
    <row r="287" spans="1:2" x14ac:dyDescent="0.2">
      <c r="A287">
        <v>281</v>
      </c>
      <c r="B287" s="2">
        <v>-487.48748000000001</v>
      </c>
    </row>
    <row r="288" spans="1:2" x14ac:dyDescent="0.2">
      <c r="A288">
        <v>282</v>
      </c>
      <c r="B288" s="2">
        <v>-487.31560000000002</v>
      </c>
    </row>
    <row r="289" spans="1:2" x14ac:dyDescent="0.2">
      <c r="A289">
        <v>283</v>
      </c>
      <c r="B289" s="2">
        <v>-487.08609000000001</v>
      </c>
    </row>
    <row r="290" spans="1:2" x14ac:dyDescent="0.2">
      <c r="A290">
        <v>284</v>
      </c>
      <c r="B290" s="2">
        <v>-487.28951000000001</v>
      </c>
    </row>
    <row r="291" spans="1:2" x14ac:dyDescent="0.2">
      <c r="A291">
        <v>285</v>
      </c>
      <c r="B291" s="2">
        <v>-487.51931000000002</v>
      </c>
    </row>
    <row r="292" spans="1:2" x14ac:dyDescent="0.2">
      <c r="A292">
        <v>286</v>
      </c>
      <c r="B292" s="2">
        <v>-487.61444999999998</v>
      </c>
    </row>
    <row r="293" spans="1:2" x14ac:dyDescent="0.2">
      <c r="A293">
        <v>287</v>
      </c>
      <c r="B293" s="2">
        <v>-487.59829999999999</v>
      </c>
    </row>
    <row r="294" spans="1:2" x14ac:dyDescent="0.2">
      <c r="A294">
        <v>288</v>
      </c>
      <c r="B294" s="2">
        <v>-487.5557</v>
      </c>
    </row>
    <row r="295" spans="1:2" x14ac:dyDescent="0.2">
      <c r="A295">
        <v>289</v>
      </c>
      <c r="B295" s="2">
        <v>-487.54424999999998</v>
      </c>
    </row>
    <row r="296" spans="1:2" x14ac:dyDescent="0.2">
      <c r="A296">
        <v>290</v>
      </c>
      <c r="B296" s="2">
        <v>-487.62880999999999</v>
      </c>
    </row>
    <row r="297" spans="1:2" x14ac:dyDescent="0.2">
      <c r="A297">
        <v>291</v>
      </c>
      <c r="B297" s="2">
        <v>-487.65816999999998</v>
      </c>
    </row>
    <row r="298" spans="1:2" x14ac:dyDescent="0.2">
      <c r="A298">
        <v>292</v>
      </c>
      <c r="B298" s="2">
        <v>-487.51611000000003</v>
      </c>
    </row>
    <row r="299" spans="1:2" x14ac:dyDescent="0.2">
      <c r="A299">
        <v>293</v>
      </c>
      <c r="B299" s="2">
        <v>-487.30266999999998</v>
      </c>
    </row>
    <row r="300" spans="1:2" x14ac:dyDescent="0.2">
      <c r="A300">
        <v>294</v>
      </c>
      <c r="B300" s="2">
        <v>-487.28302000000002</v>
      </c>
    </row>
    <row r="301" spans="1:2" x14ac:dyDescent="0.2">
      <c r="A301">
        <v>295</v>
      </c>
      <c r="B301" s="2">
        <v>-487.48129</v>
      </c>
    </row>
    <row r="302" spans="1:2" x14ac:dyDescent="0.2">
      <c r="A302">
        <v>296</v>
      </c>
      <c r="B302" s="2">
        <v>-487.48502000000002</v>
      </c>
    </row>
    <row r="303" spans="1:2" x14ac:dyDescent="0.2">
      <c r="A303">
        <v>297</v>
      </c>
      <c r="B303" s="2">
        <v>-487.27762000000001</v>
      </c>
    </row>
    <row r="304" spans="1:2" x14ac:dyDescent="0.2">
      <c r="A304">
        <v>298</v>
      </c>
      <c r="B304" s="2">
        <v>-487.12551000000002</v>
      </c>
    </row>
    <row r="305" spans="1:2" x14ac:dyDescent="0.2">
      <c r="A305">
        <v>299</v>
      </c>
      <c r="B305" s="2">
        <v>-487.10302999999999</v>
      </c>
    </row>
    <row r="306" spans="1:2" x14ac:dyDescent="0.2">
      <c r="A306">
        <v>300</v>
      </c>
      <c r="B306" s="2">
        <v>-487.29829999999998</v>
      </c>
    </row>
    <row r="307" spans="1:2" x14ac:dyDescent="0.2">
      <c r="A307">
        <v>301</v>
      </c>
      <c r="B307" s="2">
        <v>-487.34888999999998</v>
      </c>
    </row>
    <row r="308" spans="1:2" x14ac:dyDescent="0.2">
      <c r="A308">
        <v>302</v>
      </c>
      <c r="B308" s="2">
        <v>-487.19373000000002</v>
      </c>
    </row>
    <row r="309" spans="1:2" x14ac:dyDescent="0.2">
      <c r="A309">
        <v>303</v>
      </c>
      <c r="B309" s="2">
        <v>-487.26321000000002</v>
      </c>
    </row>
    <row r="310" spans="1:2" x14ac:dyDescent="0.2">
      <c r="A310">
        <v>304</v>
      </c>
      <c r="B310" s="2">
        <v>-487.29581999999999</v>
      </c>
    </row>
    <row r="311" spans="1:2" x14ac:dyDescent="0.2">
      <c r="A311">
        <v>305</v>
      </c>
      <c r="B311" s="2">
        <v>-487.12427000000002</v>
      </c>
    </row>
    <row r="312" spans="1:2" x14ac:dyDescent="0.2">
      <c r="A312">
        <v>306</v>
      </c>
      <c r="B312" s="2">
        <v>-487.09271999999999</v>
      </c>
    </row>
    <row r="313" spans="1:2" x14ac:dyDescent="0.2">
      <c r="A313">
        <v>307</v>
      </c>
      <c r="B313" s="2">
        <v>-487.19932</v>
      </c>
    </row>
    <row r="314" spans="1:2" x14ac:dyDescent="0.2">
      <c r="A314">
        <v>308</v>
      </c>
      <c r="B314" s="2">
        <v>-487.25905</v>
      </c>
    </row>
    <row r="315" spans="1:2" x14ac:dyDescent="0.2">
      <c r="A315">
        <v>309</v>
      </c>
      <c r="B315" s="2">
        <v>-487.19589000000002</v>
      </c>
    </row>
    <row r="316" spans="1:2" x14ac:dyDescent="0.2">
      <c r="A316">
        <v>310</v>
      </c>
      <c r="B316" s="2">
        <v>-487.51943999999997</v>
      </c>
    </row>
    <row r="317" spans="1:2" x14ac:dyDescent="0.2">
      <c r="A317">
        <v>311</v>
      </c>
      <c r="B317" s="2">
        <v>-487.65595999999999</v>
      </c>
    </row>
    <row r="318" spans="1:2" x14ac:dyDescent="0.2">
      <c r="A318">
        <v>312</v>
      </c>
      <c r="B318" s="2">
        <v>-487.55714</v>
      </c>
    </row>
    <row r="319" spans="1:2" x14ac:dyDescent="0.2">
      <c r="A319">
        <v>313</v>
      </c>
      <c r="B319" s="2">
        <v>-487.32375999999999</v>
      </c>
    </row>
    <row r="320" spans="1:2" x14ac:dyDescent="0.2">
      <c r="A320">
        <v>314</v>
      </c>
      <c r="B320" s="2">
        <v>-487.20425999999998</v>
      </c>
    </row>
    <row r="321" spans="1:2" x14ac:dyDescent="0.2">
      <c r="A321">
        <v>315</v>
      </c>
      <c r="B321" s="2">
        <v>-487.20546999999999</v>
      </c>
    </row>
    <row r="322" spans="1:2" x14ac:dyDescent="0.2">
      <c r="A322">
        <v>316</v>
      </c>
      <c r="B322" s="2">
        <v>-487.23264</v>
      </c>
    </row>
    <row r="323" spans="1:2" x14ac:dyDescent="0.2">
      <c r="A323">
        <v>317</v>
      </c>
      <c r="B323" s="2">
        <v>-487.19454000000002</v>
      </c>
    </row>
    <row r="324" spans="1:2" x14ac:dyDescent="0.2">
      <c r="A324">
        <v>318</v>
      </c>
      <c r="B324" s="2">
        <v>-487.22073</v>
      </c>
    </row>
    <row r="325" spans="1:2" x14ac:dyDescent="0.2">
      <c r="A325">
        <v>319</v>
      </c>
      <c r="B325" s="2">
        <v>-487.34886</v>
      </c>
    </row>
    <row r="326" spans="1:2" x14ac:dyDescent="0.2">
      <c r="A326">
        <v>320</v>
      </c>
      <c r="B326" s="2">
        <v>-487.42982000000001</v>
      </c>
    </row>
    <row r="327" spans="1:2" x14ac:dyDescent="0.2">
      <c r="A327">
        <v>321</v>
      </c>
      <c r="B327" s="2">
        <v>-487.36795000000001</v>
      </c>
    </row>
    <row r="328" spans="1:2" x14ac:dyDescent="0.2">
      <c r="A328">
        <v>322</v>
      </c>
      <c r="B328" s="2">
        <v>-487.16654999999997</v>
      </c>
    </row>
    <row r="329" spans="1:2" x14ac:dyDescent="0.2">
      <c r="A329">
        <v>323</v>
      </c>
      <c r="B329" s="2">
        <v>-487.10354000000001</v>
      </c>
    </row>
    <row r="330" spans="1:2" x14ac:dyDescent="0.2">
      <c r="A330">
        <v>324</v>
      </c>
      <c r="B330" s="2">
        <v>-487.26882000000001</v>
      </c>
    </row>
    <row r="331" spans="1:2" x14ac:dyDescent="0.2">
      <c r="A331">
        <v>325</v>
      </c>
      <c r="B331" s="2">
        <v>-487.59271999999999</v>
      </c>
    </row>
    <row r="332" spans="1:2" x14ac:dyDescent="0.2">
      <c r="A332">
        <v>326</v>
      </c>
      <c r="B332" s="2">
        <v>-487.43831</v>
      </c>
    </row>
    <row r="333" spans="1:2" x14ac:dyDescent="0.2">
      <c r="A333">
        <v>327</v>
      </c>
      <c r="B333" s="2">
        <v>-487.10827999999998</v>
      </c>
    </row>
    <row r="334" spans="1:2" x14ac:dyDescent="0.2">
      <c r="A334">
        <v>328</v>
      </c>
      <c r="B334" s="2">
        <v>-487.23388999999997</v>
      </c>
    </row>
    <row r="335" spans="1:2" x14ac:dyDescent="0.2">
      <c r="A335">
        <v>329</v>
      </c>
      <c r="B335" s="2">
        <v>-487.52084000000002</v>
      </c>
    </row>
    <row r="336" spans="1:2" x14ac:dyDescent="0.2">
      <c r="A336">
        <v>330</v>
      </c>
      <c r="B336" s="2">
        <v>-487.47109999999998</v>
      </c>
    </row>
    <row r="337" spans="1:2" x14ac:dyDescent="0.2">
      <c r="A337">
        <v>331</v>
      </c>
      <c r="B337" s="2">
        <v>-487.24784</v>
      </c>
    </row>
    <row r="338" spans="1:2" x14ac:dyDescent="0.2">
      <c r="A338">
        <v>332</v>
      </c>
      <c r="B338" s="2">
        <v>-487.34679</v>
      </c>
    </row>
    <row r="339" spans="1:2" x14ac:dyDescent="0.2">
      <c r="A339">
        <v>333</v>
      </c>
      <c r="B339" s="2">
        <v>-487.39627000000002</v>
      </c>
    </row>
    <row r="340" spans="1:2" x14ac:dyDescent="0.2">
      <c r="A340">
        <v>334</v>
      </c>
      <c r="B340" s="2">
        <v>-487.13843000000003</v>
      </c>
    </row>
    <row r="341" spans="1:2" x14ac:dyDescent="0.2">
      <c r="A341">
        <v>335</v>
      </c>
      <c r="B341" s="2">
        <v>-486.97573</v>
      </c>
    </row>
    <row r="342" spans="1:2" x14ac:dyDescent="0.2">
      <c r="A342">
        <v>336</v>
      </c>
      <c r="B342" s="2">
        <v>-487.01731999999998</v>
      </c>
    </row>
    <row r="343" spans="1:2" x14ac:dyDescent="0.2">
      <c r="A343">
        <v>337</v>
      </c>
      <c r="B343" s="2">
        <v>-487.18610000000001</v>
      </c>
    </row>
    <row r="344" spans="1:2" x14ac:dyDescent="0.2">
      <c r="A344">
        <v>338</v>
      </c>
      <c r="B344" s="2">
        <v>-487.23772000000002</v>
      </c>
    </row>
    <row r="345" spans="1:2" x14ac:dyDescent="0.2">
      <c r="A345">
        <v>339</v>
      </c>
      <c r="B345" s="2">
        <v>-487.1748</v>
      </c>
    </row>
    <row r="346" spans="1:2" x14ac:dyDescent="0.2">
      <c r="A346">
        <v>340</v>
      </c>
      <c r="B346" s="2">
        <v>-487.10280999999998</v>
      </c>
    </row>
    <row r="347" spans="1:2" x14ac:dyDescent="0.2">
      <c r="A347">
        <v>341</v>
      </c>
      <c r="B347" s="2">
        <v>-487.27095000000003</v>
      </c>
    </row>
    <row r="348" spans="1:2" x14ac:dyDescent="0.2">
      <c r="A348">
        <v>342</v>
      </c>
      <c r="B348" s="2">
        <v>-487.51715999999999</v>
      </c>
    </row>
    <row r="349" spans="1:2" x14ac:dyDescent="0.2">
      <c r="A349">
        <v>343</v>
      </c>
      <c r="B349" s="2">
        <v>-487.52569999999997</v>
      </c>
    </row>
    <row r="350" spans="1:2" x14ac:dyDescent="0.2">
      <c r="A350">
        <v>344</v>
      </c>
      <c r="B350" s="2">
        <v>-487.32963000000001</v>
      </c>
    </row>
    <row r="351" spans="1:2" x14ac:dyDescent="0.2">
      <c r="A351">
        <v>345</v>
      </c>
      <c r="B351" s="2">
        <v>-487.25510000000003</v>
      </c>
    </row>
    <row r="352" spans="1:2" x14ac:dyDescent="0.2">
      <c r="A352">
        <v>346</v>
      </c>
      <c r="B352" s="2">
        <v>-487.19833</v>
      </c>
    </row>
    <row r="353" spans="1:2" x14ac:dyDescent="0.2">
      <c r="A353">
        <v>347</v>
      </c>
      <c r="B353" s="2">
        <v>-487.13556</v>
      </c>
    </row>
    <row r="354" spans="1:2" x14ac:dyDescent="0.2">
      <c r="A354">
        <v>348</v>
      </c>
      <c r="B354" s="2">
        <v>-487.09377999999998</v>
      </c>
    </row>
    <row r="355" spans="1:2" x14ac:dyDescent="0.2">
      <c r="A355">
        <v>349</v>
      </c>
      <c r="B355" s="2">
        <v>-487.15642000000003</v>
      </c>
    </row>
    <row r="356" spans="1:2" x14ac:dyDescent="0.2">
      <c r="A356">
        <v>350</v>
      </c>
      <c r="B356" s="2">
        <v>-487.34915000000001</v>
      </c>
    </row>
    <row r="357" spans="1:2" x14ac:dyDescent="0.2">
      <c r="A357">
        <v>351</v>
      </c>
      <c r="B357" s="2">
        <v>-487.35701</v>
      </c>
    </row>
    <row r="358" spans="1:2" x14ac:dyDescent="0.2">
      <c r="A358">
        <v>352</v>
      </c>
      <c r="B358" s="2">
        <v>-487.26859999999999</v>
      </c>
    </row>
    <row r="359" spans="1:2" x14ac:dyDescent="0.2">
      <c r="A359">
        <v>353</v>
      </c>
      <c r="B359" s="2">
        <v>-487.05981000000003</v>
      </c>
    </row>
    <row r="360" spans="1:2" x14ac:dyDescent="0.2">
      <c r="A360">
        <v>354</v>
      </c>
      <c r="B360" s="2">
        <v>-487.14735000000002</v>
      </c>
    </row>
    <row r="361" spans="1:2" x14ac:dyDescent="0.2">
      <c r="A361">
        <v>355</v>
      </c>
      <c r="B361" s="2">
        <v>-487.27372000000003</v>
      </c>
    </row>
    <row r="362" spans="1:2" x14ac:dyDescent="0.2">
      <c r="A362">
        <v>356</v>
      </c>
      <c r="B362" s="2">
        <v>-487.34929</v>
      </c>
    </row>
    <row r="363" spans="1:2" x14ac:dyDescent="0.2">
      <c r="A363">
        <v>357</v>
      </c>
      <c r="B363" s="2">
        <v>-487.25603000000001</v>
      </c>
    </row>
    <row r="364" spans="1:2" x14ac:dyDescent="0.2">
      <c r="A364">
        <v>358</v>
      </c>
      <c r="B364" s="2">
        <v>-487.13110999999998</v>
      </c>
    </row>
    <row r="365" spans="1:2" x14ac:dyDescent="0.2">
      <c r="A365">
        <v>359</v>
      </c>
      <c r="B365" s="2">
        <v>-487.12804</v>
      </c>
    </row>
    <row r="366" spans="1:2" x14ac:dyDescent="0.2">
      <c r="A366">
        <v>360</v>
      </c>
      <c r="B366" s="2">
        <v>-487.17286999999999</v>
      </c>
    </row>
    <row r="367" spans="1:2" x14ac:dyDescent="0.2">
      <c r="A367">
        <v>361</v>
      </c>
      <c r="B367" s="2">
        <v>-487.05944</v>
      </c>
    </row>
    <row r="368" spans="1:2" x14ac:dyDescent="0.2">
      <c r="A368">
        <v>362</v>
      </c>
      <c r="B368" s="2">
        <v>-486.79505999999998</v>
      </c>
    </row>
    <row r="369" spans="1:2" x14ac:dyDescent="0.2">
      <c r="A369">
        <v>363</v>
      </c>
      <c r="B369" s="2">
        <v>-486.77005000000003</v>
      </c>
    </row>
    <row r="370" spans="1:2" x14ac:dyDescent="0.2">
      <c r="A370">
        <v>364</v>
      </c>
      <c r="B370" s="2">
        <v>-486.92977999999999</v>
      </c>
    </row>
    <row r="371" spans="1:2" x14ac:dyDescent="0.2">
      <c r="A371">
        <v>365</v>
      </c>
      <c r="B371" s="2">
        <v>-486.85539</v>
      </c>
    </row>
    <row r="372" spans="1:2" x14ac:dyDescent="0.2">
      <c r="A372">
        <v>366</v>
      </c>
      <c r="B372" s="2">
        <v>-486.56862000000001</v>
      </c>
    </row>
    <row r="373" spans="1:2" x14ac:dyDescent="0.2">
      <c r="A373">
        <v>367</v>
      </c>
      <c r="B373" s="2">
        <v>-486.70918</v>
      </c>
    </row>
    <row r="374" spans="1:2" x14ac:dyDescent="0.2">
      <c r="A374">
        <v>368</v>
      </c>
      <c r="B374" s="2">
        <v>-486.90983999999997</v>
      </c>
    </row>
    <row r="375" spans="1:2" x14ac:dyDescent="0.2">
      <c r="A375">
        <v>369</v>
      </c>
      <c r="B375" s="2">
        <v>-486.88211999999999</v>
      </c>
    </row>
    <row r="376" spans="1:2" x14ac:dyDescent="0.2">
      <c r="A376">
        <v>370</v>
      </c>
      <c r="B376" s="2">
        <v>-487.08109999999999</v>
      </c>
    </row>
    <row r="377" spans="1:2" x14ac:dyDescent="0.2">
      <c r="A377">
        <v>371</v>
      </c>
      <c r="B377" s="2">
        <v>-487.14157</v>
      </c>
    </row>
    <row r="378" spans="1:2" x14ac:dyDescent="0.2">
      <c r="A378">
        <v>372</v>
      </c>
      <c r="B378" s="2">
        <v>-487.06745000000001</v>
      </c>
    </row>
    <row r="379" spans="1:2" x14ac:dyDescent="0.2">
      <c r="A379">
        <v>373</v>
      </c>
      <c r="B379" s="2">
        <v>-487.0616</v>
      </c>
    </row>
    <row r="380" spans="1:2" x14ac:dyDescent="0.2">
      <c r="A380">
        <v>374</v>
      </c>
      <c r="B380" s="2">
        <v>-487.05466999999999</v>
      </c>
    </row>
    <row r="381" spans="1:2" x14ac:dyDescent="0.2">
      <c r="A381">
        <v>375</v>
      </c>
      <c r="B381" s="2">
        <v>-487.00873000000001</v>
      </c>
    </row>
    <row r="382" spans="1:2" x14ac:dyDescent="0.2">
      <c r="A382">
        <v>376</v>
      </c>
      <c r="B382" s="2">
        <v>-487.06272000000001</v>
      </c>
    </row>
    <row r="383" spans="1:2" x14ac:dyDescent="0.2">
      <c r="A383">
        <v>377</v>
      </c>
      <c r="B383" s="2">
        <v>-487.07607000000002</v>
      </c>
    </row>
    <row r="384" spans="1:2" x14ac:dyDescent="0.2">
      <c r="A384">
        <v>378</v>
      </c>
      <c r="B384" s="2">
        <v>-487.00826000000001</v>
      </c>
    </row>
    <row r="385" spans="1:2" x14ac:dyDescent="0.2">
      <c r="A385">
        <v>379</v>
      </c>
      <c r="B385" s="2">
        <v>-487.04635000000002</v>
      </c>
    </row>
    <row r="386" spans="1:2" x14ac:dyDescent="0.2">
      <c r="A386">
        <v>380</v>
      </c>
      <c r="B386" s="2">
        <v>-487.11869999999999</v>
      </c>
    </row>
    <row r="387" spans="1:2" x14ac:dyDescent="0.2">
      <c r="A387">
        <v>381</v>
      </c>
      <c r="B387" s="2">
        <v>-487.01990999999998</v>
      </c>
    </row>
    <row r="388" spans="1:2" x14ac:dyDescent="0.2">
      <c r="A388">
        <v>382</v>
      </c>
      <c r="B388" s="2">
        <v>-486.71938</v>
      </c>
    </row>
    <row r="389" spans="1:2" x14ac:dyDescent="0.2">
      <c r="A389">
        <v>383</v>
      </c>
      <c r="B389" s="2">
        <v>-486.58100000000002</v>
      </c>
    </row>
    <row r="390" spans="1:2" x14ac:dyDescent="0.2">
      <c r="A390">
        <v>384</v>
      </c>
      <c r="B390" s="2">
        <v>-486.78357999999997</v>
      </c>
    </row>
    <row r="391" spans="1:2" x14ac:dyDescent="0.2">
      <c r="A391">
        <v>385</v>
      </c>
      <c r="B391" s="2">
        <v>-486.87473</v>
      </c>
    </row>
    <row r="392" spans="1:2" x14ac:dyDescent="0.2">
      <c r="A392">
        <v>386</v>
      </c>
      <c r="B392" s="2">
        <v>-486.77978000000002</v>
      </c>
    </row>
    <row r="393" spans="1:2" x14ac:dyDescent="0.2">
      <c r="A393">
        <v>387</v>
      </c>
      <c r="B393" s="2">
        <v>-486.74630000000002</v>
      </c>
    </row>
    <row r="394" spans="1:2" x14ac:dyDescent="0.2">
      <c r="A394">
        <v>388</v>
      </c>
      <c r="B394" s="2">
        <v>-486.93387999999999</v>
      </c>
    </row>
    <row r="395" spans="1:2" x14ac:dyDescent="0.2">
      <c r="A395">
        <v>389</v>
      </c>
      <c r="B395" s="2">
        <v>-487.13936000000001</v>
      </c>
    </row>
    <row r="396" spans="1:2" x14ac:dyDescent="0.2">
      <c r="A396">
        <v>390</v>
      </c>
      <c r="B396" s="2">
        <v>-487.10865999999999</v>
      </c>
    </row>
    <row r="397" spans="1:2" x14ac:dyDescent="0.2">
      <c r="A397">
        <v>391</v>
      </c>
      <c r="B397" s="2">
        <v>-486.74689999999998</v>
      </c>
    </row>
    <row r="398" spans="1:2" x14ac:dyDescent="0.2">
      <c r="A398">
        <v>392</v>
      </c>
      <c r="B398" s="2">
        <v>-486.72088000000002</v>
      </c>
    </row>
    <row r="399" spans="1:2" x14ac:dyDescent="0.2">
      <c r="A399">
        <v>393</v>
      </c>
      <c r="B399" s="2">
        <v>-486.85068999999999</v>
      </c>
    </row>
    <row r="400" spans="1:2" x14ac:dyDescent="0.2">
      <c r="A400">
        <v>394</v>
      </c>
      <c r="B400" s="2">
        <v>-486.81139000000002</v>
      </c>
    </row>
    <row r="401" spans="1:2" x14ac:dyDescent="0.2">
      <c r="A401">
        <v>395</v>
      </c>
      <c r="B401" s="2">
        <v>-486.71359999999999</v>
      </c>
    </row>
    <row r="402" spans="1:2" x14ac:dyDescent="0.2">
      <c r="A402">
        <v>396</v>
      </c>
      <c r="B402" s="2">
        <v>-486.57303999999999</v>
      </c>
    </row>
    <row r="403" spans="1:2" x14ac:dyDescent="0.2">
      <c r="A403">
        <v>397</v>
      </c>
      <c r="B403" s="2">
        <v>-486.38819000000001</v>
      </c>
    </row>
    <row r="404" spans="1:2" x14ac:dyDescent="0.2">
      <c r="A404">
        <v>398</v>
      </c>
      <c r="B404" s="2">
        <v>-486.34532999999999</v>
      </c>
    </row>
    <row r="405" spans="1:2" x14ac:dyDescent="0.2">
      <c r="A405">
        <v>399</v>
      </c>
      <c r="B405" s="2">
        <v>-486.52879000000001</v>
      </c>
    </row>
    <row r="406" spans="1:2" x14ac:dyDescent="0.2">
      <c r="A406">
        <v>400</v>
      </c>
      <c r="B406" s="2">
        <v>-486.31265999999999</v>
      </c>
    </row>
    <row r="407" spans="1:2" x14ac:dyDescent="0.2">
      <c r="A407">
        <v>401</v>
      </c>
      <c r="B407" s="2">
        <v>-486.00895000000003</v>
      </c>
    </row>
    <row r="408" spans="1:2" x14ac:dyDescent="0.2">
      <c r="A408">
        <v>402</v>
      </c>
      <c r="B408" s="2">
        <v>-486.15366</v>
      </c>
    </row>
    <row r="409" spans="1:2" x14ac:dyDescent="0.2">
      <c r="A409">
        <v>403</v>
      </c>
      <c r="B409" s="2">
        <v>-486.41138999999998</v>
      </c>
    </row>
    <row r="410" spans="1:2" x14ac:dyDescent="0.2">
      <c r="A410">
        <v>404</v>
      </c>
      <c r="B410" s="2">
        <v>-486.40375</v>
      </c>
    </row>
    <row r="411" spans="1:2" x14ac:dyDescent="0.2">
      <c r="A411">
        <v>405</v>
      </c>
      <c r="B411" s="2">
        <v>-486.21508</v>
      </c>
    </row>
    <row r="412" spans="1:2" x14ac:dyDescent="0.2">
      <c r="A412">
        <v>406</v>
      </c>
      <c r="B412" s="2">
        <v>-486.05788000000001</v>
      </c>
    </row>
    <row r="413" spans="1:2" x14ac:dyDescent="0.2">
      <c r="A413">
        <v>407</v>
      </c>
      <c r="B413" s="2">
        <v>-486.14035999999999</v>
      </c>
    </row>
    <row r="414" spans="1:2" x14ac:dyDescent="0.2">
      <c r="A414">
        <v>408</v>
      </c>
      <c r="B414" s="2">
        <v>-486.18725999999998</v>
      </c>
    </row>
    <row r="415" spans="1:2" x14ac:dyDescent="0.2">
      <c r="A415">
        <v>409</v>
      </c>
      <c r="B415" s="2">
        <v>-486.16583000000003</v>
      </c>
    </row>
    <row r="416" spans="1:2" x14ac:dyDescent="0.2">
      <c r="A416">
        <v>410</v>
      </c>
      <c r="B416" s="2">
        <v>-486.26477999999997</v>
      </c>
    </row>
    <row r="417" spans="1:2" x14ac:dyDescent="0.2">
      <c r="A417">
        <v>411</v>
      </c>
      <c r="B417" s="2">
        <v>-486.60741000000002</v>
      </c>
    </row>
    <row r="418" spans="1:2" x14ac:dyDescent="0.2">
      <c r="A418">
        <v>412</v>
      </c>
      <c r="B418" s="2">
        <v>-486.75657999999999</v>
      </c>
    </row>
    <row r="419" spans="1:2" x14ac:dyDescent="0.2">
      <c r="A419">
        <v>413</v>
      </c>
      <c r="B419" s="2">
        <v>-486.67601000000002</v>
      </c>
    </row>
    <row r="420" spans="1:2" x14ac:dyDescent="0.2">
      <c r="A420">
        <v>414</v>
      </c>
      <c r="B420" s="2">
        <v>-486.71981</v>
      </c>
    </row>
    <row r="421" spans="1:2" x14ac:dyDescent="0.2">
      <c r="A421">
        <v>415</v>
      </c>
      <c r="B421" s="2">
        <v>-486.75544000000002</v>
      </c>
    </row>
    <row r="422" spans="1:2" x14ac:dyDescent="0.2">
      <c r="A422">
        <v>416</v>
      </c>
      <c r="B422" s="2">
        <v>-486.86984000000001</v>
      </c>
    </row>
    <row r="423" spans="1:2" x14ac:dyDescent="0.2">
      <c r="A423">
        <v>417</v>
      </c>
      <c r="B423" s="2">
        <v>-486.83760000000001</v>
      </c>
    </row>
    <row r="424" spans="1:2" x14ac:dyDescent="0.2">
      <c r="A424">
        <v>418</v>
      </c>
      <c r="B424" s="2">
        <v>-486.71888999999999</v>
      </c>
    </row>
    <row r="425" spans="1:2" x14ac:dyDescent="0.2">
      <c r="A425">
        <v>419</v>
      </c>
      <c r="B425" s="2">
        <v>-486.68628999999999</v>
      </c>
    </row>
    <row r="426" spans="1:2" x14ac:dyDescent="0.2">
      <c r="A426">
        <v>420</v>
      </c>
      <c r="B426" s="2">
        <v>-486.81538999999998</v>
      </c>
    </row>
    <row r="427" spans="1:2" x14ac:dyDescent="0.2">
      <c r="A427">
        <v>421</v>
      </c>
      <c r="B427" s="2">
        <v>-486.94272999999998</v>
      </c>
    </row>
    <row r="428" spans="1:2" x14ac:dyDescent="0.2">
      <c r="A428">
        <v>422</v>
      </c>
      <c r="B428" s="2">
        <v>-487.00542999999999</v>
      </c>
    </row>
    <row r="429" spans="1:2" x14ac:dyDescent="0.2">
      <c r="A429">
        <v>423</v>
      </c>
      <c r="B429" s="2">
        <v>-486.81261000000001</v>
      </c>
    </row>
    <row r="430" spans="1:2" x14ac:dyDescent="0.2">
      <c r="A430">
        <v>424</v>
      </c>
      <c r="B430" s="2">
        <v>-486.87727999999998</v>
      </c>
    </row>
    <row r="431" spans="1:2" x14ac:dyDescent="0.2">
      <c r="A431">
        <v>425</v>
      </c>
      <c r="B431" s="2">
        <v>-487.10167999999999</v>
      </c>
    </row>
    <row r="432" spans="1:2" x14ac:dyDescent="0.2">
      <c r="A432">
        <v>426</v>
      </c>
      <c r="B432" s="2">
        <v>-487.19887</v>
      </c>
    </row>
    <row r="433" spans="1:2" x14ac:dyDescent="0.2">
      <c r="A433">
        <v>427</v>
      </c>
      <c r="B433" s="2">
        <v>-487.06317999999999</v>
      </c>
    </row>
    <row r="434" spans="1:2" x14ac:dyDescent="0.2">
      <c r="A434">
        <v>428</v>
      </c>
      <c r="B434" s="2">
        <v>-487.16788000000003</v>
      </c>
    </row>
    <row r="435" spans="1:2" x14ac:dyDescent="0.2">
      <c r="A435">
        <v>429</v>
      </c>
      <c r="B435" s="2">
        <v>-487.29638999999997</v>
      </c>
    </row>
    <row r="436" spans="1:2" x14ac:dyDescent="0.2">
      <c r="A436">
        <v>430</v>
      </c>
      <c r="B436" s="2">
        <v>-487.24038000000002</v>
      </c>
    </row>
    <row r="437" spans="1:2" x14ac:dyDescent="0.2">
      <c r="A437">
        <v>431</v>
      </c>
      <c r="B437" s="2">
        <v>-486.99400000000003</v>
      </c>
    </row>
    <row r="438" spans="1:2" x14ac:dyDescent="0.2">
      <c r="A438">
        <v>432</v>
      </c>
      <c r="B438" s="2">
        <v>-486.77920999999998</v>
      </c>
    </row>
    <row r="439" spans="1:2" x14ac:dyDescent="0.2">
      <c r="A439">
        <v>433</v>
      </c>
      <c r="B439" s="2">
        <v>-486.81864000000002</v>
      </c>
    </row>
    <row r="440" spans="1:2" x14ac:dyDescent="0.2">
      <c r="A440">
        <v>434</v>
      </c>
      <c r="B440" s="2">
        <v>-486.78877</v>
      </c>
    </row>
    <row r="441" spans="1:2" x14ac:dyDescent="0.2">
      <c r="A441">
        <v>435</v>
      </c>
      <c r="B441" s="2">
        <v>-486.56889999999999</v>
      </c>
    </row>
    <row r="442" spans="1:2" x14ac:dyDescent="0.2">
      <c r="A442">
        <v>436</v>
      </c>
      <c r="B442" s="2">
        <v>-486.50101000000001</v>
      </c>
    </row>
    <row r="443" spans="1:2" x14ac:dyDescent="0.2">
      <c r="A443">
        <v>437</v>
      </c>
      <c r="B443" s="2">
        <v>-486.82987000000003</v>
      </c>
    </row>
    <row r="444" spans="1:2" x14ac:dyDescent="0.2">
      <c r="A444">
        <v>438</v>
      </c>
      <c r="B444" s="2">
        <v>-486.94997000000001</v>
      </c>
    </row>
    <row r="445" spans="1:2" x14ac:dyDescent="0.2">
      <c r="A445">
        <v>439</v>
      </c>
      <c r="B445" s="2">
        <v>-486.75256999999999</v>
      </c>
    </row>
    <row r="446" spans="1:2" x14ac:dyDescent="0.2">
      <c r="A446">
        <v>440</v>
      </c>
      <c r="B446" s="2">
        <v>-486.74529999999999</v>
      </c>
    </row>
    <row r="447" spans="1:2" x14ac:dyDescent="0.2">
      <c r="A447">
        <v>441</v>
      </c>
      <c r="B447" s="2">
        <v>-486.76049999999998</v>
      </c>
    </row>
    <row r="448" spans="1:2" x14ac:dyDescent="0.2">
      <c r="A448">
        <v>442</v>
      </c>
      <c r="B448" s="2">
        <v>-486.88650999999999</v>
      </c>
    </row>
    <row r="449" spans="1:2" x14ac:dyDescent="0.2">
      <c r="A449">
        <v>443</v>
      </c>
      <c r="B449" s="2">
        <v>-487.01584000000003</v>
      </c>
    </row>
    <row r="450" spans="1:2" x14ac:dyDescent="0.2">
      <c r="A450">
        <v>444</v>
      </c>
      <c r="B450" s="2">
        <v>-486.95942000000002</v>
      </c>
    </row>
    <row r="451" spans="1:2" x14ac:dyDescent="0.2">
      <c r="A451">
        <v>445</v>
      </c>
      <c r="B451" s="2">
        <v>-486.95308</v>
      </c>
    </row>
    <row r="452" spans="1:2" x14ac:dyDescent="0.2">
      <c r="A452">
        <v>446</v>
      </c>
      <c r="B452" s="2">
        <v>-487.13416999999998</v>
      </c>
    </row>
    <row r="453" spans="1:2" x14ac:dyDescent="0.2">
      <c r="A453">
        <v>447</v>
      </c>
      <c r="B453" s="2">
        <v>-487.25752</v>
      </c>
    </row>
    <row r="454" spans="1:2" x14ac:dyDescent="0.2">
      <c r="A454">
        <v>448</v>
      </c>
      <c r="B454" s="2">
        <v>-487.33742999999998</v>
      </c>
    </row>
    <row r="455" spans="1:2" x14ac:dyDescent="0.2">
      <c r="A455">
        <v>449</v>
      </c>
      <c r="B455" s="2">
        <v>-487.31932</v>
      </c>
    </row>
    <row r="456" spans="1:2" x14ac:dyDescent="0.2">
      <c r="A456">
        <v>450</v>
      </c>
      <c r="B456" s="2">
        <v>-487.17862000000002</v>
      </c>
    </row>
    <row r="457" spans="1:2" x14ac:dyDescent="0.2">
      <c r="A457">
        <v>451</v>
      </c>
      <c r="B457" s="2">
        <v>-487.01956000000001</v>
      </c>
    </row>
    <row r="458" spans="1:2" x14ac:dyDescent="0.2">
      <c r="A458">
        <v>452</v>
      </c>
      <c r="B458" s="2">
        <v>-486.84656999999999</v>
      </c>
    </row>
    <row r="459" spans="1:2" x14ac:dyDescent="0.2">
      <c r="A459">
        <v>453</v>
      </c>
      <c r="B459" s="2">
        <v>-486.99563000000001</v>
      </c>
    </row>
    <row r="460" spans="1:2" x14ac:dyDescent="0.2">
      <c r="A460">
        <v>454</v>
      </c>
      <c r="B460" s="2">
        <v>-487.06833999999998</v>
      </c>
    </row>
    <row r="461" spans="1:2" x14ac:dyDescent="0.2">
      <c r="A461">
        <v>455</v>
      </c>
      <c r="B461" s="2">
        <v>-486.98176000000001</v>
      </c>
    </row>
    <row r="462" spans="1:2" x14ac:dyDescent="0.2">
      <c r="A462">
        <v>456</v>
      </c>
      <c r="B462" s="2">
        <v>-486.89652000000001</v>
      </c>
    </row>
    <row r="463" spans="1:2" x14ac:dyDescent="0.2">
      <c r="A463">
        <v>457</v>
      </c>
      <c r="B463" s="2">
        <v>-487.07756000000001</v>
      </c>
    </row>
    <row r="464" spans="1:2" x14ac:dyDescent="0.2">
      <c r="A464">
        <v>458</v>
      </c>
      <c r="B464" s="2">
        <v>-487.32535999999999</v>
      </c>
    </row>
    <row r="465" spans="1:2" x14ac:dyDescent="0.2">
      <c r="A465">
        <v>459</v>
      </c>
      <c r="B465" s="2">
        <v>-487.23838000000001</v>
      </c>
    </row>
    <row r="466" spans="1:2" x14ac:dyDescent="0.2">
      <c r="A466">
        <v>460</v>
      </c>
      <c r="B466" s="2">
        <v>-486.90532999999999</v>
      </c>
    </row>
    <row r="467" spans="1:2" x14ac:dyDescent="0.2">
      <c r="A467">
        <v>461</v>
      </c>
      <c r="B467" s="2">
        <v>-486.89177999999998</v>
      </c>
    </row>
    <row r="468" spans="1:2" x14ac:dyDescent="0.2">
      <c r="A468">
        <v>462</v>
      </c>
      <c r="B468" s="2">
        <v>-487.12529000000001</v>
      </c>
    </row>
    <row r="469" spans="1:2" x14ac:dyDescent="0.2">
      <c r="A469">
        <v>463</v>
      </c>
      <c r="B469" s="2">
        <v>-486.91948000000002</v>
      </c>
    </row>
    <row r="470" spans="1:2" x14ac:dyDescent="0.2">
      <c r="A470">
        <v>464</v>
      </c>
      <c r="B470" s="2">
        <v>-486.54570999999999</v>
      </c>
    </row>
    <row r="471" spans="1:2" x14ac:dyDescent="0.2">
      <c r="A471">
        <v>465</v>
      </c>
      <c r="B471" s="2">
        <v>-486.75837000000001</v>
      </c>
    </row>
    <row r="472" spans="1:2" x14ac:dyDescent="0.2">
      <c r="A472">
        <v>466</v>
      </c>
      <c r="B472" s="2">
        <v>-487.10757999999998</v>
      </c>
    </row>
    <row r="473" spans="1:2" x14ac:dyDescent="0.2">
      <c r="A473">
        <v>467</v>
      </c>
      <c r="B473" s="2">
        <v>-487.19123999999999</v>
      </c>
    </row>
    <row r="474" spans="1:2" x14ac:dyDescent="0.2">
      <c r="A474">
        <v>468</v>
      </c>
      <c r="B474" s="2">
        <v>-487.25542999999999</v>
      </c>
    </row>
    <row r="475" spans="1:2" x14ac:dyDescent="0.2">
      <c r="A475">
        <v>469</v>
      </c>
      <c r="B475" s="2">
        <v>-487.26954000000001</v>
      </c>
    </row>
    <row r="476" spans="1:2" x14ac:dyDescent="0.2">
      <c r="A476">
        <v>470</v>
      </c>
      <c r="B476" s="2">
        <v>-487.12837999999999</v>
      </c>
    </row>
    <row r="477" spans="1:2" x14ac:dyDescent="0.2">
      <c r="A477">
        <v>471</v>
      </c>
      <c r="B477" s="2">
        <v>-486.91028999999997</v>
      </c>
    </row>
    <row r="478" spans="1:2" x14ac:dyDescent="0.2">
      <c r="A478">
        <v>472</v>
      </c>
      <c r="B478" s="2">
        <v>-486.87914000000001</v>
      </c>
    </row>
    <row r="479" spans="1:2" x14ac:dyDescent="0.2">
      <c r="A479">
        <v>473</v>
      </c>
      <c r="B479" s="2">
        <v>-486.84858000000003</v>
      </c>
    </row>
    <row r="480" spans="1:2" x14ac:dyDescent="0.2">
      <c r="A480">
        <v>474</v>
      </c>
      <c r="B480" s="2">
        <v>-486.86478</v>
      </c>
    </row>
    <row r="481" spans="1:2" x14ac:dyDescent="0.2">
      <c r="A481">
        <v>475</v>
      </c>
      <c r="B481" s="2">
        <v>-486.98331999999999</v>
      </c>
    </row>
    <row r="482" spans="1:2" x14ac:dyDescent="0.2">
      <c r="A482">
        <v>476</v>
      </c>
      <c r="B482" s="2">
        <v>-487.18112000000002</v>
      </c>
    </row>
    <row r="483" spans="1:2" x14ac:dyDescent="0.2">
      <c r="A483">
        <v>477</v>
      </c>
      <c r="B483" s="2">
        <v>-487.16678999999999</v>
      </c>
    </row>
    <row r="484" spans="1:2" x14ac:dyDescent="0.2">
      <c r="A484">
        <v>478</v>
      </c>
      <c r="B484" s="2">
        <v>-487.02838000000003</v>
      </c>
    </row>
    <row r="485" spans="1:2" x14ac:dyDescent="0.2">
      <c r="A485">
        <v>479</v>
      </c>
      <c r="B485" s="2">
        <v>-486.90341000000001</v>
      </c>
    </row>
    <row r="486" spans="1:2" x14ac:dyDescent="0.2">
      <c r="A486">
        <v>480</v>
      </c>
      <c r="B486" s="2">
        <v>-486.84613999999999</v>
      </c>
    </row>
    <row r="487" spans="1:2" x14ac:dyDescent="0.2">
      <c r="A487">
        <v>481</v>
      </c>
      <c r="B487" s="2">
        <v>-486.84631000000002</v>
      </c>
    </row>
    <row r="488" spans="1:2" x14ac:dyDescent="0.2">
      <c r="A488">
        <v>482</v>
      </c>
      <c r="B488" s="2">
        <v>-486.92248999999998</v>
      </c>
    </row>
    <row r="489" spans="1:2" x14ac:dyDescent="0.2">
      <c r="A489">
        <v>483</v>
      </c>
      <c r="B489" s="2">
        <v>-486.95778000000001</v>
      </c>
    </row>
    <row r="490" spans="1:2" x14ac:dyDescent="0.2">
      <c r="A490">
        <v>484</v>
      </c>
      <c r="B490" s="2">
        <v>-486.92081999999999</v>
      </c>
    </row>
    <row r="491" spans="1:2" x14ac:dyDescent="0.2">
      <c r="A491">
        <v>485</v>
      </c>
      <c r="B491" s="2">
        <v>-486.96265</v>
      </c>
    </row>
    <row r="492" spans="1:2" x14ac:dyDescent="0.2">
      <c r="A492">
        <v>486</v>
      </c>
      <c r="B492" s="2">
        <v>-487.09946000000002</v>
      </c>
    </row>
    <row r="493" spans="1:2" x14ac:dyDescent="0.2">
      <c r="A493">
        <v>487</v>
      </c>
      <c r="B493" s="2">
        <v>-487.18842999999998</v>
      </c>
    </row>
    <row r="494" spans="1:2" x14ac:dyDescent="0.2">
      <c r="A494">
        <v>488</v>
      </c>
      <c r="B494" s="2">
        <v>-487.06373000000002</v>
      </c>
    </row>
    <row r="495" spans="1:2" x14ac:dyDescent="0.2">
      <c r="A495">
        <v>489</v>
      </c>
      <c r="B495" s="2">
        <v>-486.92840999999999</v>
      </c>
    </row>
    <row r="496" spans="1:2" x14ac:dyDescent="0.2">
      <c r="A496">
        <v>490</v>
      </c>
      <c r="B496" s="2">
        <v>-486.95483000000002</v>
      </c>
    </row>
    <row r="497" spans="1:2" x14ac:dyDescent="0.2">
      <c r="A497">
        <v>491</v>
      </c>
      <c r="B497" s="2">
        <v>-487.18795</v>
      </c>
    </row>
    <row r="498" spans="1:2" x14ac:dyDescent="0.2">
      <c r="A498">
        <v>492</v>
      </c>
      <c r="B498" s="2">
        <v>-487.21933000000001</v>
      </c>
    </row>
    <row r="499" spans="1:2" x14ac:dyDescent="0.2">
      <c r="A499">
        <v>493</v>
      </c>
      <c r="B499" s="2">
        <v>-487.18889000000001</v>
      </c>
    </row>
    <row r="500" spans="1:2" x14ac:dyDescent="0.2">
      <c r="A500">
        <v>494</v>
      </c>
      <c r="B500" s="2">
        <v>-487.37166000000002</v>
      </c>
    </row>
    <row r="501" spans="1:2" x14ac:dyDescent="0.2">
      <c r="A501">
        <v>495</v>
      </c>
      <c r="B501" s="2">
        <v>-487.35521999999997</v>
      </c>
    </row>
    <row r="502" spans="1:2" x14ac:dyDescent="0.2">
      <c r="A502">
        <v>496</v>
      </c>
      <c r="B502" s="2">
        <v>-487.42439999999999</v>
      </c>
    </row>
    <row r="503" spans="1:2" x14ac:dyDescent="0.2">
      <c r="A503">
        <v>497</v>
      </c>
      <c r="B503" s="2">
        <v>-487.36694</v>
      </c>
    </row>
    <row r="504" spans="1:2" x14ac:dyDescent="0.2">
      <c r="A504">
        <v>498</v>
      </c>
      <c r="B504" s="2">
        <v>-487.02974999999998</v>
      </c>
    </row>
    <row r="505" spans="1:2" x14ac:dyDescent="0.2">
      <c r="A505">
        <v>499</v>
      </c>
      <c r="B505" s="2">
        <v>-486.92791999999997</v>
      </c>
    </row>
    <row r="506" spans="1:2" x14ac:dyDescent="0.2">
      <c r="A506">
        <v>500</v>
      </c>
      <c r="B506" s="2">
        <v>-487.01420000000002</v>
      </c>
    </row>
    <row r="507" spans="1:2" x14ac:dyDescent="0.2">
      <c r="A507">
        <v>501</v>
      </c>
      <c r="B507" s="2">
        <v>-487.17162000000002</v>
      </c>
    </row>
    <row r="508" spans="1:2" x14ac:dyDescent="0.2">
      <c r="A508">
        <v>502</v>
      </c>
      <c r="B508" s="2">
        <v>-487.34008</v>
      </c>
    </row>
    <row r="509" spans="1:2" x14ac:dyDescent="0.2">
      <c r="A509">
        <v>503</v>
      </c>
      <c r="B509" s="2">
        <v>-487.33425</v>
      </c>
    </row>
    <row r="510" spans="1:2" x14ac:dyDescent="0.2">
      <c r="A510">
        <v>504</v>
      </c>
      <c r="B510" s="2">
        <v>-487.22618</v>
      </c>
    </row>
    <row r="511" spans="1:2" x14ac:dyDescent="0.2">
      <c r="A511">
        <v>505</v>
      </c>
      <c r="B511" s="2">
        <v>-487.12376999999998</v>
      </c>
    </row>
    <row r="512" spans="1:2" x14ac:dyDescent="0.2">
      <c r="A512">
        <v>506</v>
      </c>
      <c r="B512" s="2">
        <v>-487.34129999999999</v>
      </c>
    </row>
    <row r="513" spans="1:2" x14ac:dyDescent="0.2">
      <c r="A513">
        <v>507</v>
      </c>
      <c r="B513" s="2">
        <v>-487.48448999999999</v>
      </c>
    </row>
    <row r="514" spans="1:2" x14ac:dyDescent="0.2">
      <c r="A514">
        <v>508</v>
      </c>
      <c r="B514" s="2">
        <v>-487.37644</v>
      </c>
    </row>
    <row r="515" spans="1:2" x14ac:dyDescent="0.2">
      <c r="A515">
        <v>509</v>
      </c>
      <c r="B515" s="2">
        <v>-487.26395000000002</v>
      </c>
    </row>
    <row r="516" spans="1:2" x14ac:dyDescent="0.2">
      <c r="A516">
        <v>510</v>
      </c>
      <c r="B516" s="2">
        <v>-487.37488000000002</v>
      </c>
    </row>
    <row r="517" spans="1:2" x14ac:dyDescent="0.2">
      <c r="A517">
        <v>511</v>
      </c>
      <c r="B517" s="2">
        <v>-487.66714000000002</v>
      </c>
    </row>
    <row r="518" spans="1:2" x14ac:dyDescent="0.2">
      <c r="A518">
        <v>512</v>
      </c>
      <c r="B518" s="2">
        <v>-487.66800000000001</v>
      </c>
    </row>
    <row r="519" spans="1:2" x14ac:dyDescent="0.2">
      <c r="A519">
        <v>513</v>
      </c>
      <c r="B519" s="2">
        <v>-487.48547000000002</v>
      </c>
    </row>
    <row r="520" spans="1:2" x14ac:dyDescent="0.2">
      <c r="A520">
        <v>514</v>
      </c>
      <c r="B520" s="2">
        <v>-487.29876999999999</v>
      </c>
    </row>
    <row r="521" spans="1:2" x14ac:dyDescent="0.2">
      <c r="A521">
        <v>515</v>
      </c>
      <c r="B521" s="2">
        <v>-487.36944</v>
      </c>
    </row>
    <row r="522" spans="1:2" x14ac:dyDescent="0.2">
      <c r="A522">
        <v>516</v>
      </c>
      <c r="B522" s="2">
        <v>-487.34845999999999</v>
      </c>
    </row>
    <row r="523" spans="1:2" x14ac:dyDescent="0.2">
      <c r="A523">
        <v>517</v>
      </c>
      <c r="B523" s="2">
        <v>-487.28863000000001</v>
      </c>
    </row>
    <row r="524" spans="1:2" x14ac:dyDescent="0.2">
      <c r="A524">
        <v>518</v>
      </c>
      <c r="B524" s="2">
        <v>-487.39575000000002</v>
      </c>
    </row>
    <row r="525" spans="1:2" x14ac:dyDescent="0.2">
      <c r="A525">
        <v>519</v>
      </c>
      <c r="B525" s="2">
        <v>-487.51589999999999</v>
      </c>
    </row>
    <row r="526" spans="1:2" x14ac:dyDescent="0.2">
      <c r="A526">
        <v>520</v>
      </c>
      <c r="B526" s="2">
        <v>-487.49743999999998</v>
      </c>
    </row>
    <row r="527" spans="1:2" x14ac:dyDescent="0.2">
      <c r="A527">
        <v>521</v>
      </c>
      <c r="B527" s="2">
        <v>-487.51396</v>
      </c>
    </row>
    <row r="528" spans="1:2" x14ac:dyDescent="0.2">
      <c r="A528">
        <v>522</v>
      </c>
      <c r="B528" s="2">
        <v>-487.59885000000003</v>
      </c>
    </row>
    <row r="529" spans="1:2" x14ac:dyDescent="0.2">
      <c r="A529">
        <v>523</v>
      </c>
      <c r="B529" s="2">
        <v>-487.47289999999998</v>
      </c>
    </row>
    <row r="530" spans="1:2" x14ac:dyDescent="0.2">
      <c r="A530">
        <v>524</v>
      </c>
      <c r="B530" s="2">
        <v>-487.31875000000002</v>
      </c>
    </row>
    <row r="531" spans="1:2" x14ac:dyDescent="0.2">
      <c r="A531">
        <v>525</v>
      </c>
      <c r="B531" s="2">
        <v>-487.32521000000003</v>
      </c>
    </row>
    <row r="532" spans="1:2" x14ac:dyDescent="0.2">
      <c r="A532">
        <v>526</v>
      </c>
      <c r="B532" s="2">
        <v>-487.60640999999998</v>
      </c>
    </row>
    <row r="533" spans="1:2" x14ac:dyDescent="0.2">
      <c r="A533">
        <v>527</v>
      </c>
      <c r="B533" s="2">
        <v>-487.57026000000002</v>
      </c>
    </row>
    <row r="534" spans="1:2" x14ac:dyDescent="0.2">
      <c r="A534">
        <v>528</v>
      </c>
      <c r="B534" s="2">
        <v>-487.30408</v>
      </c>
    </row>
    <row r="535" spans="1:2" x14ac:dyDescent="0.2">
      <c r="A535">
        <v>529</v>
      </c>
      <c r="B535" s="2">
        <v>-487.20269999999999</v>
      </c>
    </row>
    <row r="536" spans="1:2" x14ac:dyDescent="0.2">
      <c r="A536">
        <v>530</v>
      </c>
      <c r="B536" s="2">
        <v>-487.37461000000002</v>
      </c>
    </row>
    <row r="537" spans="1:2" x14ac:dyDescent="0.2">
      <c r="A537">
        <v>531</v>
      </c>
      <c r="B537" s="2">
        <v>-487.45157</v>
      </c>
    </row>
    <row r="538" spans="1:2" x14ac:dyDescent="0.2">
      <c r="A538">
        <v>532</v>
      </c>
      <c r="B538" s="2">
        <v>-487.26902999999999</v>
      </c>
    </row>
    <row r="539" spans="1:2" x14ac:dyDescent="0.2">
      <c r="A539">
        <v>533</v>
      </c>
      <c r="B539" s="2">
        <v>-487.09320000000002</v>
      </c>
    </row>
    <row r="540" spans="1:2" x14ac:dyDescent="0.2">
      <c r="A540">
        <v>534</v>
      </c>
      <c r="B540" s="2">
        <v>-487.24763000000002</v>
      </c>
    </row>
    <row r="541" spans="1:2" x14ac:dyDescent="0.2">
      <c r="A541">
        <v>535</v>
      </c>
      <c r="B541" s="2">
        <v>-487.428</v>
      </c>
    </row>
    <row r="542" spans="1:2" x14ac:dyDescent="0.2">
      <c r="A542">
        <v>536</v>
      </c>
      <c r="B542" s="2">
        <v>-487.44947000000002</v>
      </c>
    </row>
    <row r="543" spans="1:2" x14ac:dyDescent="0.2">
      <c r="A543">
        <v>537</v>
      </c>
      <c r="B543" s="2">
        <v>-487.26900999999998</v>
      </c>
    </row>
    <row r="544" spans="1:2" x14ac:dyDescent="0.2">
      <c r="A544">
        <v>538</v>
      </c>
      <c r="B544" s="2">
        <v>-487.3546</v>
      </c>
    </row>
    <row r="545" spans="1:2" x14ac:dyDescent="0.2">
      <c r="A545">
        <v>539</v>
      </c>
      <c r="B545" s="2">
        <v>-487.50223</v>
      </c>
    </row>
    <row r="546" spans="1:2" x14ac:dyDescent="0.2">
      <c r="A546">
        <v>540</v>
      </c>
      <c r="B546" s="2">
        <v>-487.44276000000002</v>
      </c>
    </row>
    <row r="547" spans="1:2" x14ac:dyDescent="0.2">
      <c r="A547">
        <v>541</v>
      </c>
      <c r="B547" s="2">
        <v>-487.36480999999998</v>
      </c>
    </row>
    <row r="548" spans="1:2" x14ac:dyDescent="0.2">
      <c r="A548">
        <v>542</v>
      </c>
      <c r="B548" s="2">
        <v>-487.33010999999999</v>
      </c>
    </row>
    <row r="549" spans="1:2" x14ac:dyDescent="0.2">
      <c r="A549">
        <v>543</v>
      </c>
      <c r="B549" s="2">
        <v>-487.20582999999999</v>
      </c>
    </row>
    <row r="550" spans="1:2" x14ac:dyDescent="0.2">
      <c r="A550">
        <v>544</v>
      </c>
      <c r="B550" s="2">
        <v>-487.18290999999999</v>
      </c>
    </row>
    <row r="551" spans="1:2" x14ac:dyDescent="0.2">
      <c r="A551">
        <v>545</v>
      </c>
      <c r="B551" s="2">
        <v>-487.13387999999998</v>
      </c>
    </row>
    <row r="552" spans="1:2" x14ac:dyDescent="0.2">
      <c r="A552">
        <v>546</v>
      </c>
      <c r="B552" s="2">
        <v>-486.89713</v>
      </c>
    </row>
    <row r="553" spans="1:2" x14ac:dyDescent="0.2">
      <c r="A553">
        <v>547</v>
      </c>
      <c r="B553" s="2">
        <v>-486.77812</v>
      </c>
    </row>
    <row r="554" spans="1:2" x14ac:dyDescent="0.2">
      <c r="A554">
        <v>548</v>
      </c>
      <c r="B554" s="2">
        <v>-486.90246999999999</v>
      </c>
    </row>
    <row r="555" spans="1:2" x14ac:dyDescent="0.2">
      <c r="A555">
        <v>549</v>
      </c>
      <c r="B555" s="2">
        <v>-487.01301000000001</v>
      </c>
    </row>
    <row r="556" spans="1:2" x14ac:dyDescent="0.2">
      <c r="A556">
        <v>550</v>
      </c>
      <c r="B556" s="2">
        <v>-486.97462000000002</v>
      </c>
    </row>
    <row r="557" spans="1:2" x14ac:dyDescent="0.2">
      <c r="A557">
        <v>551</v>
      </c>
      <c r="B557" s="2">
        <v>-486.93049999999999</v>
      </c>
    </row>
    <row r="558" spans="1:2" x14ac:dyDescent="0.2">
      <c r="A558">
        <v>552</v>
      </c>
      <c r="B558" s="2">
        <v>-487.01404000000002</v>
      </c>
    </row>
    <row r="559" spans="1:2" x14ac:dyDescent="0.2">
      <c r="A559">
        <v>553</v>
      </c>
      <c r="B559" s="2">
        <v>-486.99128999999999</v>
      </c>
    </row>
    <row r="560" spans="1:2" x14ac:dyDescent="0.2">
      <c r="A560">
        <v>554</v>
      </c>
      <c r="B560" s="2">
        <v>-486.87288000000001</v>
      </c>
    </row>
    <row r="561" spans="1:2" x14ac:dyDescent="0.2">
      <c r="A561">
        <v>555</v>
      </c>
      <c r="B561" s="2">
        <v>-486.85399999999998</v>
      </c>
    </row>
    <row r="562" spans="1:2" x14ac:dyDescent="0.2">
      <c r="A562">
        <v>556</v>
      </c>
      <c r="B562" s="2">
        <v>-486.89463000000001</v>
      </c>
    </row>
    <row r="563" spans="1:2" x14ac:dyDescent="0.2">
      <c r="A563">
        <v>557</v>
      </c>
      <c r="B563" s="2">
        <v>-486.98119000000003</v>
      </c>
    </row>
    <row r="564" spans="1:2" x14ac:dyDescent="0.2">
      <c r="A564">
        <v>558</v>
      </c>
      <c r="B564" s="2">
        <v>-486.93031999999999</v>
      </c>
    </row>
    <row r="565" spans="1:2" x14ac:dyDescent="0.2">
      <c r="A565">
        <v>559</v>
      </c>
      <c r="B565" s="2">
        <v>-487.06238000000002</v>
      </c>
    </row>
    <row r="566" spans="1:2" x14ac:dyDescent="0.2">
      <c r="A566">
        <v>560</v>
      </c>
      <c r="B566" s="2">
        <v>-487.27240999999998</v>
      </c>
    </row>
    <row r="567" spans="1:2" x14ac:dyDescent="0.2">
      <c r="A567">
        <v>561</v>
      </c>
      <c r="B567" s="2">
        <v>-487.29388</v>
      </c>
    </row>
    <row r="568" spans="1:2" x14ac:dyDescent="0.2">
      <c r="A568">
        <v>562</v>
      </c>
      <c r="B568" s="2">
        <v>-487.11383999999998</v>
      </c>
    </row>
    <row r="569" spans="1:2" x14ac:dyDescent="0.2">
      <c r="A569">
        <v>563</v>
      </c>
      <c r="B569" s="2">
        <v>-486.99745999999999</v>
      </c>
    </row>
    <row r="570" spans="1:2" x14ac:dyDescent="0.2">
      <c r="A570">
        <v>564</v>
      </c>
      <c r="B570" s="2">
        <v>-487.07290999999998</v>
      </c>
    </row>
    <row r="571" spans="1:2" x14ac:dyDescent="0.2">
      <c r="A571">
        <v>565</v>
      </c>
      <c r="B571" s="2">
        <v>-487.13409000000001</v>
      </c>
    </row>
    <row r="572" spans="1:2" x14ac:dyDescent="0.2">
      <c r="A572">
        <v>566</v>
      </c>
      <c r="B572" s="2">
        <v>-486.93074999999999</v>
      </c>
    </row>
    <row r="573" spans="1:2" x14ac:dyDescent="0.2">
      <c r="A573">
        <v>567</v>
      </c>
      <c r="B573" s="2">
        <v>-486.76897000000002</v>
      </c>
    </row>
    <row r="574" spans="1:2" x14ac:dyDescent="0.2">
      <c r="A574">
        <v>568</v>
      </c>
      <c r="B574" s="2">
        <v>-486.9769</v>
      </c>
    </row>
    <row r="575" spans="1:2" x14ac:dyDescent="0.2">
      <c r="A575">
        <v>569</v>
      </c>
      <c r="B575" s="2">
        <v>-487.18635999999998</v>
      </c>
    </row>
    <row r="576" spans="1:2" x14ac:dyDescent="0.2">
      <c r="A576">
        <v>570</v>
      </c>
      <c r="B576" s="2">
        <v>-487.04919000000001</v>
      </c>
    </row>
    <row r="577" spans="1:2" x14ac:dyDescent="0.2">
      <c r="A577">
        <v>571</v>
      </c>
      <c r="B577" s="2">
        <v>-486.91768999999999</v>
      </c>
    </row>
    <row r="578" spans="1:2" x14ac:dyDescent="0.2">
      <c r="A578">
        <v>572</v>
      </c>
      <c r="B578" s="2">
        <v>-486.91539999999998</v>
      </c>
    </row>
    <row r="579" spans="1:2" x14ac:dyDescent="0.2">
      <c r="A579">
        <v>573</v>
      </c>
      <c r="B579" s="2">
        <v>-487.04421000000002</v>
      </c>
    </row>
    <row r="580" spans="1:2" x14ac:dyDescent="0.2">
      <c r="A580">
        <v>574</v>
      </c>
      <c r="B580" s="2">
        <v>-486.82666999999998</v>
      </c>
    </row>
    <row r="581" spans="1:2" x14ac:dyDescent="0.2">
      <c r="A581">
        <v>575</v>
      </c>
      <c r="B581" s="2">
        <v>-486.57236999999998</v>
      </c>
    </row>
    <row r="582" spans="1:2" x14ac:dyDescent="0.2">
      <c r="A582">
        <v>576</v>
      </c>
      <c r="B582" s="2">
        <v>-486.61374999999998</v>
      </c>
    </row>
    <row r="583" spans="1:2" x14ac:dyDescent="0.2">
      <c r="A583">
        <v>577</v>
      </c>
      <c r="B583" s="2">
        <v>-486.85237000000001</v>
      </c>
    </row>
    <row r="584" spans="1:2" x14ac:dyDescent="0.2">
      <c r="A584">
        <v>578</v>
      </c>
      <c r="B584" s="2">
        <v>-486.96722</v>
      </c>
    </row>
    <row r="585" spans="1:2" x14ac:dyDescent="0.2">
      <c r="A585">
        <v>579</v>
      </c>
      <c r="B585" s="2">
        <v>-486.88342999999998</v>
      </c>
    </row>
    <row r="586" spans="1:2" x14ac:dyDescent="0.2">
      <c r="A586">
        <v>580</v>
      </c>
      <c r="B586" s="2">
        <v>-486.85935999999998</v>
      </c>
    </row>
    <row r="587" spans="1:2" x14ac:dyDescent="0.2">
      <c r="A587">
        <v>581</v>
      </c>
      <c r="B587" s="2">
        <v>-487.01307000000003</v>
      </c>
    </row>
    <row r="588" spans="1:2" x14ac:dyDescent="0.2">
      <c r="A588">
        <v>582</v>
      </c>
      <c r="B588" s="2">
        <v>-487.34930000000003</v>
      </c>
    </row>
    <row r="589" spans="1:2" x14ac:dyDescent="0.2">
      <c r="A589">
        <v>583</v>
      </c>
      <c r="B589" s="2">
        <v>-487.27436999999998</v>
      </c>
    </row>
    <row r="590" spans="1:2" x14ac:dyDescent="0.2">
      <c r="A590">
        <v>584</v>
      </c>
      <c r="B590" s="2">
        <v>-486.98597000000001</v>
      </c>
    </row>
    <row r="591" spans="1:2" x14ac:dyDescent="0.2">
      <c r="A591">
        <v>585</v>
      </c>
      <c r="B591" s="2">
        <v>-486.85462000000001</v>
      </c>
    </row>
    <row r="592" spans="1:2" x14ac:dyDescent="0.2">
      <c r="A592">
        <v>586</v>
      </c>
      <c r="B592" s="2">
        <v>-487.04115999999999</v>
      </c>
    </row>
    <row r="593" spans="1:2" x14ac:dyDescent="0.2">
      <c r="A593">
        <v>587</v>
      </c>
      <c r="B593" s="2">
        <v>-487.20679999999999</v>
      </c>
    </row>
    <row r="594" spans="1:2" x14ac:dyDescent="0.2">
      <c r="A594">
        <v>588</v>
      </c>
      <c r="B594" s="2">
        <v>-487.24281000000002</v>
      </c>
    </row>
    <row r="595" spans="1:2" x14ac:dyDescent="0.2">
      <c r="A595">
        <v>589</v>
      </c>
      <c r="B595" s="2">
        <v>-487.24081000000001</v>
      </c>
    </row>
    <row r="596" spans="1:2" x14ac:dyDescent="0.2">
      <c r="A596">
        <v>590</v>
      </c>
      <c r="B596" s="2">
        <v>-487.00342999999998</v>
      </c>
    </row>
    <row r="597" spans="1:2" x14ac:dyDescent="0.2">
      <c r="A597">
        <v>591</v>
      </c>
      <c r="B597" s="2">
        <v>-486.96469000000002</v>
      </c>
    </row>
    <row r="598" spans="1:2" x14ac:dyDescent="0.2">
      <c r="A598">
        <v>592</v>
      </c>
      <c r="B598" s="2">
        <v>-486.93507</v>
      </c>
    </row>
    <row r="599" spans="1:2" x14ac:dyDescent="0.2">
      <c r="A599">
        <v>593</v>
      </c>
      <c r="B599" s="2">
        <v>-486.79721000000001</v>
      </c>
    </row>
    <row r="600" spans="1:2" x14ac:dyDescent="0.2">
      <c r="A600">
        <v>594</v>
      </c>
      <c r="B600" s="2">
        <v>-486.73658999999998</v>
      </c>
    </row>
    <row r="601" spans="1:2" x14ac:dyDescent="0.2">
      <c r="A601">
        <v>595</v>
      </c>
      <c r="B601" s="2">
        <v>-486.62652000000003</v>
      </c>
    </row>
    <row r="602" spans="1:2" x14ac:dyDescent="0.2">
      <c r="A602">
        <v>596</v>
      </c>
      <c r="B602" s="2">
        <v>-486.67165999999997</v>
      </c>
    </row>
    <row r="603" spans="1:2" x14ac:dyDescent="0.2">
      <c r="A603">
        <v>597</v>
      </c>
      <c r="B603" s="2">
        <v>-486.73750000000001</v>
      </c>
    </row>
    <row r="604" spans="1:2" x14ac:dyDescent="0.2">
      <c r="A604">
        <v>598</v>
      </c>
      <c r="B604" s="2">
        <v>-486.80104</v>
      </c>
    </row>
    <row r="605" spans="1:2" x14ac:dyDescent="0.2">
      <c r="A605">
        <v>599</v>
      </c>
      <c r="B605" s="2">
        <v>-486.81326999999999</v>
      </c>
    </row>
    <row r="606" spans="1:2" x14ac:dyDescent="0.2">
      <c r="A606">
        <v>600</v>
      </c>
      <c r="B606" s="2">
        <v>-486.82756000000001</v>
      </c>
    </row>
    <row r="607" spans="1:2" x14ac:dyDescent="0.2">
      <c r="A607">
        <v>601</v>
      </c>
      <c r="B607" s="2">
        <v>-486.62250999999998</v>
      </c>
    </row>
    <row r="608" spans="1:2" x14ac:dyDescent="0.2">
      <c r="A608">
        <v>602</v>
      </c>
      <c r="B608" s="2">
        <v>-486.44623000000001</v>
      </c>
    </row>
    <row r="609" spans="1:2" x14ac:dyDescent="0.2">
      <c r="A609">
        <v>603</v>
      </c>
      <c r="B609" s="2">
        <v>-486.52625999999998</v>
      </c>
    </row>
    <row r="610" spans="1:2" x14ac:dyDescent="0.2">
      <c r="A610">
        <v>604</v>
      </c>
      <c r="B610" s="2">
        <v>-486.65444000000002</v>
      </c>
    </row>
    <row r="611" spans="1:2" x14ac:dyDescent="0.2">
      <c r="A611">
        <v>605</v>
      </c>
      <c r="B611" s="2">
        <v>-486.69009</v>
      </c>
    </row>
    <row r="612" spans="1:2" x14ac:dyDescent="0.2">
      <c r="A612">
        <v>606</v>
      </c>
      <c r="B612" s="2">
        <v>-486.72262999999998</v>
      </c>
    </row>
    <row r="613" spans="1:2" x14ac:dyDescent="0.2">
      <c r="A613">
        <v>607</v>
      </c>
      <c r="B613" s="2">
        <v>-486.56670000000003</v>
      </c>
    </row>
    <row r="614" spans="1:2" x14ac:dyDescent="0.2">
      <c r="A614">
        <v>608</v>
      </c>
      <c r="B614" s="2">
        <v>-486.64488</v>
      </c>
    </row>
    <row r="615" spans="1:2" x14ac:dyDescent="0.2">
      <c r="A615">
        <v>609</v>
      </c>
      <c r="B615" s="2">
        <v>-486.78604999999999</v>
      </c>
    </row>
    <row r="616" spans="1:2" x14ac:dyDescent="0.2">
      <c r="A616">
        <v>610</v>
      </c>
      <c r="B616" s="2">
        <v>-486.66314999999997</v>
      </c>
    </row>
    <row r="617" spans="1:2" x14ac:dyDescent="0.2">
      <c r="A617">
        <v>611</v>
      </c>
      <c r="B617" s="2">
        <v>-486.54417999999998</v>
      </c>
    </row>
    <row r="618" spans="1:2" x14ac:dyDescent="0.2">
      <c r="A618">
        <v>612</v>
      </c>
      <c r="B618" s="2">
        <v>-486.47654999999997</v>
      </c>
    </row>
    <row r="619" spans="1:2" x14ac:dyDescent="0.2">
      <c r="A619">
        <v>613</v>
      </c>
      <c r="B619" s="2">
        <v>-486.76344999999998</v>
      </c>
    </row>
    <row r="620" spans="1:2" x14ac:dyDescent="0.2">
      <c r="A620">
        <v>614</v>
      </c>
      <c r="B620" s="2">
        <v>-487.03476999999998</v>
      </c>
    </row>
    <row r="621" spans="1:2" x14ac:dyDescent="0.2">
      <c r="A621">
        <v>615</v>
      </c>
      <c r="B621" s="2">
        <v>-487.02019000000001</v>
      </c>
    </row>
    <row r="622" spans="1:2" x14ac:dyDescent="0.2">
      <c r="A622">
        <v>616</v>
      </c>
      <c r="B622" s="2">
        <v>-486.90697999999998</v>
      </c>
    </row>
    <row r="623" spans="1:2" x14ac:dyDescent="0.2">
      <c r="A623">
        <v>617</v>
      </c>
      <c r="B623" s="2">
        <v>-487.16108000000003</v>
      </c>
    </row>
    <row r="624" spans="1:2" x14ac:dyDescent="0.2">
      <c r="A624">
        <v>618</v>
      </c>
      <c r="B624" s="2">
        <v>-487.28332999999998</v>
      </c>
    </row>
    <row r="625" spans="1:2" x14ac:dyDescent="0.2">
      <c r="A625">
        <v>619</v>
      </c>
      <c r="B625" s="2">
        <v>-487.13657000000001</v>
      </c>
    </row>
    <row r="626" spans="1:2" x14ac:dyDescent="0.2">
      <c r="A626">
        <v>620</v>
      </c>
      <c r="B626" s="2">
        <v>-486.91726</v>
      </c>
    </row>
    <row r="627" spans="1:2" x14ac:dyDescent="0.2">
      <c r="A627">
        <v>621</v>
      </c>
      <c r="B627" s="2">
        <v>-486.83019999999999</v>
      </c>
    </row>
    <row r="628" spans="1:2" x14ac:dyDescent="0.2">
      <c r="A628">
        <v>622</v>
      </c>
      <c r="B628" s="2">
        <v>-487.04816</v>
      </c>
    </row>
    <row r="629" spans="1:2" x14ac:dyDescent="0.2">
      <c r="A629">
        <v>623</v>
      </c>
      <c r="B629" s="2">
        <v>-487.12898000000001</v>
      </c>
    </row>
    <row r="630" spans="1:2" x14ac:dyDescent="0.2">
      <c r="A630">
        <v>624</v>
      </c>
      <c r="B630" s="2">
        <v>-487.03805</v>
      </c>
    </row>
    <row r="631" spans="1:2" x14ac:dyDescent="0.2">
      <c r="A631">
        <v>625</v>
      </c>
      <c r="B631" s="2">
        <v>-486.92131000000001</v>
      </c>
    </row>
    <row r="632" spans="1:2" x14ac:dyDescent="0.2">
      <c r="A632">
        <v>626</v>
      </c>
      <c r="B632" s="2">
        <v>-487.06871000000001</v>
      </c>
    </row>
    <row r="633" spans="1:2" x14ac:dyDescent="0.2">
      <c r="A633">
        <v>627</v>
      </c>
      <c r="B633" s="2">
        <v>-487.26771000000002</v>
      </c>
    </row>
    <row r="634" spans="1:2" x14ac:dyDescent="0.2">
      <c r="A634">
        <v>628</v>
      </c>
      <c r="B634" s="2">
        <v>-487.26728000000003</v>
      </c>
    </row>
    <row r="635" spans="1:2" x14ac:dyDescent="0.2">
      <c r="A635">
        <v>629</v>
      </c>
      <c r="B635" s="2">
        <v>-487.15393999999998</v>
      </c>
    </row>
    <row r="636" spans="1:2" x14ac:dyDescent="0.2">
      <c r="A636">
        <v>630</v>
      </c>
      <c r="B636" s="2">
        <v>-487.15339</v>
      </c>
    </row>
    <row r="637" spans="1:2" x14ac:dyDescent="0.2">
      <c r="A637">
        <v>631</v>
      </c>
      <c r="B637" s="2">
        <v>-487.2398</v>
      </c>
    </row>
    <row r="638" spans="1:2" x14ac:dyDescent="0.2">
      <c r="A638">
        <v>632</v>
      </c>
      <c r="B638" s="2">
        <v>-487.32391000000001</v>
      </c>
    </row>
    <row r="639" spans="1:2" x14ac:dyDescent="0.2">
      <c r="A639">
        <v>633</v>
      </c>
      <c r="B639" s="2">
        <v>-487.22014999999999</v>
      </c>
    </row>
    <row r="640" spans="1:2" x14ac:dyDescent="0.2">
      <c r="A640">
        <v>634</v>
      </c>
      <c r="B640" s="2">
        <v>-487.15550999999999</v>
      </c>
    </row>
    <row r="641" spans="1:2" x14ac:dyDescent="0.2">
      <c r="A641">
        <v>635</v>
      </c>
      <c r="B641" s="2">
        <v>-487.19695000000002</v>
      </c>
    </row>
    <row r="642" spans="1:2" x14ac:dyDescent="0.2">
      <c r="A642">
        <v>636</v>
      </c>
      <c r="B642" s="2">
        <v>-487.25031999999999</v>
      </c>
    </row>
    <row r="643" spans="1:2" x14ac:dyDescent="0.2">
      <c r="A643">
        <v>637</v>
      </c>
      <c r="B643" s="2">
        <v>-487.22557999999998</v>
      </c>
    </row>
    <row r="644" spans="1:2" x14ac:dyDescent="0.2">
      <c r="A644">
        <v>638</v>
      </c>
      <c r="B644" s="2">
        <v>-487.20571000000001</v>
      </c>
    </row>
    <row r="645" spans="1:2" x14ac:dyDescent="0.2">
      <c r="A645">
        <v>639</v>
      </c>
      <c r="B645" s="2">
        <v>-487.06286999999998</v>
      </c>
    </row>
    <row r="646" spans="1:2" x14ac:dyDescent="0.2">
      <c r="A646">
        <v>640</v>
      </c>
      <c r="B646" s="2">
        <v>-486.96463</v>
      </c>
    </row>
    <row r="647" spans="1:2" x14ac:dyDescent="0.2">
      <c r="A647">
        <v>641</v>
      </c>
      <c r="B647" s="2">
        <v>-486.78277000000003</v>
      </c>
    </row>
    <row r="648" spans="1:2" x14ac:dyDescent="0.2">
      <c r="A648">
        <v>642</v>
      </c>
      <c r="B648" s="2">
        <v>-486.73975000000002</v>
      </c>
    </row>
    <row r="649" spans="1:2" x14ac:dyDescent="0.2">
      <c r="A649">
        <v>643</v>
      </c>
      <c r="B649" s="2">
        <v>-486.73142000000001</v>
      </c>
    </row>
    <row r="650" spans="1:2" x14ac:dyDescent="0.2">
      <c r="A650">
        <v>644</v>
      </c>
      <c r="B650" s="2">
        <v>-486.64242999999999</v>
      </c>
    </row>
    <row r="651" spans="1:2" x14ac:dyDescent="0.2">
      <c r="A651">
        <v>645</v>
      </c>
      <c r="B651" s="2">
        <v>-486.88087000000002</v>
      </c>
    </row>
    <row r="652" spans="1:2" x14ac:dyDescent="0.2">
      <c r="A652">
        <v>646</v>
      </c>
      <c r="B652" s="2">
        <v>-486.97762999999998</v>
      </c>
    </row>
    <row r="653" spans="1:2" x14ac:dyDescent="0.2">
      <c r="A653">
        <v>647</v>
      </c>
      <c r="B653" s="2">
        <v>-487.00378000000001</v>
      </c>
    </row>
    <row r="654" spans="1:2" x14ac:dyDescent="0.2">
      <c r="A654">
        <v>648</v>
      </c>
      <c r="B654" s="2">
        <v>-487.11572999999999</v>
      </c>
    </row>
    <row r="655" spans="1:2" x14ac:dyDescent="0.2">
      <c r="A655">
        <v>649</v>
      </c>
      <c r="B655" s="2">
        <v>-487.08976999999999</v>
      </c>
    </row>
    <row r="656" spans="1:2" x14ac:dyDescent="0.2">
      <c r="A656">
        <v>650</v>
      </c>
      <c r="B656" s="2">
        <v>-486.98399999999998</v>
      </c>
    </row>
    <row r="657" spans="1:2" x14ac:dyDescent="0.2">
      <c r="A657">
        <v>651</v>
      </c>
      <c r="B657" s="2">
        <v>-486.90751</v>
      </c>
    </row>
    <row r="658" spans="1:2" x14ac:dyDescent="0.2">
      <c r="A658">
        <v>652</v>
      </c>
      <c r="B658" s="2">
        <v>-486.85091</v>
      </c>
    </row>
    <row r="659" spans="1:2" x14ac:dyDescent="0.2">
      <c r="A659">
        <v>653</v>
      </c>
      <c r="B659" s="2">
        <v>-487.10538000000003</v>
      </c>
    </row>
    <row r="660" spans="1:2" x14ac:dyDescent="0.2">
      <c r="A660">
        <v>654</v>
      </c>
      <c r="B660" s="2">
        <v>-487.29181</v>
      </c>
    </row>
    <row r="661" spans="1:2" x14ac:dyDescent="0.2">
      <c r="A661">
        <v>655</v>
      </c>
      <c r="B661" s="2">
        <v>-487.1943</v>
      </c>
    </row>
    <row r="662" spans="1:2" x14ac:dyDescent="0.2">
      <c r="A662">
        <v>656</v>
      </c>
      <c r="B662" s="2">
        <v>-487.01395000000002</v>
      </c>
    </row>
    <row r="663" spans="1:2" x14ac:dyDescent="0.2">
      <c r="A663">
        <v>657</v>
      </c>
      <c r="B663" s="2">
        <v>-487.09978000000001</v>
      </c>
    </row>
    <row r="664" spans="1:2" x14ac:dyDescent="0.2">
      <c r="A664">
        <v>658</v>
      </c>
      <c r="B664" s="2">
        <v>-487.41681</v>
      </c>
    </row>
    <row r="665" spans="1:2" x14ac:dyDescent="0.2">
      <c r="A665">
        <v>659</v>
      </c>
      <c r="B665" s="2">
        <v>-487.47433999999998</v>
      </c>
    </row>
    <row r="666" spans="1:2" x14ac:dyDescent="0.2">
      <c r="A666">
        <v>660</v>
      </c>
      <c r="B666" s="2">
        <v>-487.26134000000002</v>
      </c>
    </row>
    <row r="667" spans="1:2" x14ac:dyDescent="0.2">
      <c r="A667">
        <v>661</v>
      </c>
      <c r="B667" s="2">
        <v>-487.07396999999997</v>
      </c>
    </row>
    <row r="668" spans="1:2" x14ac:dyDescent="0.2">
      <c r="A668">
        <v>662</v>
      </c>
      <c r="B668" s="2">
        <v>-486.85658999999998</v>
      </c>
    </row>
    <row r="669" spans="1:2" x14ac:dyDescent="0.2">
      <c r="A669">
        <v>663</v>
      </c>
      <c r="B669" s="2">
        <v>-487.01481000000001</v>
      </c>
    </row>
    <row r="670" spans="1:2" x14ac:dyDescent="0.2">
      <c r="A670">
        <v>664</v>
      </c>
      <c r="B670" s="2">
        <v>-487.18693999999999</v>
      </c>
    </row>
    <row r="671" spans="1:2" x14ac:dyDescent="0.2">
      <c r="A671">
        <v>665</v>
      </c>
      <c r="B671" s="2">
        <v>-487.09978000000001</v>
      </c>
    </row>
    <row r="672" spans="1:2" x14ac:dyDescent="0.2">
      <c r="A672">
        <v>666</v>
      </c>
      <c r="B672" s="2">
        <v>-487.06342999999998</v>
      </c>
    </row>
    <row r="673" spans="1:2" x14ac:dyDescent="0.2">
      <c r="A673">
        <v>667</v>
      </c>
      <c r="B673" s="2">
        <v>-487.12880000000001</v>
      </c>
    </row>
    <row r="674" spans="1:2" x14ac:dyDescent="0.2">
      <c r="A674">
        <v>668</v>
      </c>
      <c r="B674" s="2">
        <v>-487.28852000000001</v>
      </c>
    </row>
    <row r="675" spans="1:2" x14ac:dyDescent="0.2">
      <c r="A675">
        <v>669</v>
      </c>
      <c r="B675" s="2">
        <v>-487.37085000000002</v>
      </c>
    </row>
    <row r="676" spans="1:2" x14ac:dyDescent="0.2">
      <c r="A676">
        <v>670</v>
      </c>
      <c r="B676" s="2">
        <v>-487.31621000000001</v>
      </c>
    </row>
    <row r="677" spans="1:2" x14ac:dyDescent="0.2">
      <c r="A677">
        <v>671</v>
      </c>
      <c r="B677" s="2">
        <v>-487.1671</v>
      </c>
    </row>
    <row r="678" spans="1:2" x14ac:dyDescent="0.2">
      <c r="A678">
        <v>672</v>
      </c>
      <c r="B678" s="2">
        <v>-487.08179000000001</v>
      </c>
    </row>
    <row r="679" spans="1:2" x14ac:dyDescent="0.2">
      <c r="A679">
        <v>673</v>
      </c>
      <c r="B679" s="2">
        <v>-487.09607</v>
      </c>
    </row>
    <row r="680" spans="1:2" x14ac:dyDescent="0.2">
      <c r="A680">
        <v>674</v>
      </c>
      <c r="B680" s="2">
        <v>-487.21688999999998</v>
      </c>
    </row>
    <row r="681" spans="1:2" x14ac:dyDescent="0.2">
      <c r="A681">
        <v>675</v>
      </c>
      <c r="B681" s="2">
        <v>-487.37324999999998</v>
      </c>
    </row>
    <row r="682" spans="1:2" x14ac:dyDescent="0.2">
      <c r="A682">
        <v>676</v>
      </c>
      <c r="B682" s="2">
        <v>-487.40769</v>
      </c>
    </row>
    <row r="683" spans="1:2" x14ac:dyDescent="0.2">
      <c r="A683">
        <v>677</v>
      </c>
      <c r="B683" s="2">
        <v>-487.29277000000002</v>
      </c>
    </row>
    <row r="684" spans="1:2" x14ac:dyDescent="0.2">
      <c r="A684">
        <v>678</v>
      </c>
      <c r="B684" s="2">
        <v>-487.23941000000002</v>
      </c>
    </row>
    <row r="685" spans="1:2" x14ac:dyDescent="0.2">
      <c r="A685">
        <v>679</v>
      </c>
      <c r="B685" s="2">
        <v>-487.36547999999999</v>
      </c>
    </row>
    <row r="686" spans="1:2" x14ac:dyDescent="0.2">
      <c r="A686">
        <v>680</v>
      </c>
      <c r="B686" s="2">
        <v>-487.46057000000002</v>
      </c>
    </row>
    <row r="687" spans="1:2" x14ac:dyDescent="0.2">
      <c r="A687">
        <v>681</v>
      </c>
      <c r="B687" s="2">
        <v>-487.42799000000002</v>
      </c>
    </row>
    <row r="688" spans="1:2" x14ac:dyDescent="0.2">
      <c r="A688">
        <v>682</v>
      </c>
      <c r="B688" s="2">
        <v>-487.50698</v>
      </c>
    </row>
    <row r="689" spans="1:2" x14ac:dyDescent="0.2">
      <c r="A689">
        <v>683</v>
      </c>
      <c r="B689" s="2">
        <v>-487.50607000000002</v>
      </c>
    </row>
    <row r="690" spans="1:2" x14ac:dyDescent="0.2">
      <c r="A690">
        <v>684</v>
      </c>
      <c r="B690" s="2">
        <v>-487.46944000000002</v>
      </c>
    </row>
    <row r="691" spans="1:2" x14ac:dyDescent="0.2">
      <c r="A691">
        <v>685</v>
      </c>
      <c r="B691" s="2">
        <v>-487.37369999999999</v>
      </c>
    </row>
    <row r="692" spans="1:2" x14ac:dyDescent="0.2">
      <c r="A692">
        <v>686</v>
      </c>
      <c r="B692" s="2">
        <v>-487.37108999999998</v>
      </c>
    </row>
    <row r="693" spans="1:2" x14ac:dyDescent="0.2">
      <c r="A693">
        <v>687</v>
      </c>
      <c r="B693" s="2">
        <v>-487.54329999999999</v>
      </c>
    </row>
    <row r="694" spans="1:2" x14ac:dyDescent="0.2">
      <c r="A694">
        <v>688</v>
      </c>
      <c r="B694" s="2">
        <v>-487.67554999999999</v>
      </c>
    </row>
    <row r="695" spans="1:2" x14ac:dyDescent="0.2">
      <c r="A695">
        <v>689</v>
      </c>
      <c r="B695" s="2">
        <v>-487.58998000000003</v>
      </c>
    </row>
    <row r="696" spans="1:2" x14ac:dyDescent="0.2">
      <c r="A696">
        <v>690</v>
      </c>
      <c r="B696" s="2">
        <v>-487.36835000000002</v>
      </c>
    </row>
    <row r="697" spans="1:2" x14ac:dyDescent="0.2">
      <c r="A697">
        <v>691</v>
      </c>
      <c r="B697" s="2">
        <v>-487.41025000000002</v>
      </c>
    </row>
    <row r="698" spans="1:2" x14ac:dyDescent="0.2">
      <c r="A698">
        <v>692</v>
      </c>
      <c r="B698" s="2">
        <v>-487.57585999999998</v>
      </c>
    </row>
    <row r="699" spans="1:2" x14ac:dyDescent="0.2">
      <c r="A699">
        <v>693</v>
      </c>
      <c r="B699" s="2">
        <v>-487.53653000000003</v>
      </c>
    </row>
    <row r="700" spans="1:2" x14ac:dyDescent="0.2">
      <c r="A700">
        <v>694</v>
      </c>
      <c r="B700" s="2">
        <v>-487.51348999999999</v>
      </c>
    </row>
    <row r="701" spans="1:2" x14ac:dyDescent="0.2">
      <c r="A701">
        <v>695</v>
      </c>
      <c r="B701" s="2">
        <v>-487.30488000000003</v>
      </c>
    </row>
    <row r="702" spans="1:2" x14ac:dyDescent="0.2">
      <c r="A702">
        <v>696</v>
      </c>
      <c r="B702" s="2">
        <v>-487.16503999999998</v>
      </c>
    </row>
    <row r="703" spans="1:2" x14ac:dyDescent="0.2">
      <c r="A703">
        <v>697</v>
      </c>
      <c r="B703" s="2">
        <v>-487.36340000000001</v>
      </c>
    </row>
    <row r="704" spans="1:2" x14ac:dyDescent="0.2">
      <c r="A704">
        <v>698</v>
      </c>
      <c r="B704" s="2">
        <v>-487.40485999999999</v>
      </c>
    </row>
    <row r="705" spans="1:2" x14ac:dyDescent="0.2">
      <c r="A705">
        <v>699</v>
      </c>
      <c r="B705" s="2">
        <v>-487.23352</v>
      </c>
    </row>
    <row r="706" spans="1:2" x14ac:dyDescent="0.2">
      <c r="A706">
        <v>700</v>
      </c>
      <c r="B706" s="2">
        <v>-487.03751999999997</v>
      </c>
    </row>
    <row r="707" spans="1:2" x14ac:dyDescent="0.2">
      <c r="A707">
        <v>701</v>
      </c>
      <c r="B707" s="2">
        <v>-487.10250000000002</v>
      </c>
    </row>
    <row r="708" spans="1:2" x14ac:dyDescent="0.2">
      <c r="A708">
        <v>702</v>
      </c>
      <c r="B708" s="2">
        <v>-487.47439000000003</v>
      </c>
    </row>
    <row r="709" spans="1:2" x14ac:dyDescent="0.2">
      <c r="A709">
        <v>703</v>
      </c>
      <c r="B709" s="2">
        <v>-487.37873999999999</v>
      </c>
    </row>
    <row r="710" spans="1:2" x14ac:dyDescent="0.2">
      <c r="A710">
        <v>704</v>
      </c>
      <c r="B710" s="2">
        <v>-487.11813000000001</v>
      </c>
    </row>
    <row r="711" spans="1:2" x14ac:dyDescent="0.2">
      <c r="A711">
        <v>705</v>
      </c>
      <c r="B711" s="2">
        <v>-486.91055999999998</v>
      </c>
    </row>
    <row r="712" spans="1:2" x14ac:dyDescent="0.2">
      <c r="A712">
        <v>706</v>
      </c>
      <c r="B712" s="2">
        <v>-487.07481000000001</v>
      </c>
    </row>
    <row r="713" spans="1:2" x14ac:dyDescent="0.2">
      <c r="A713">
        <v>707</v>
      </c>
      <c r="B713" s="2">
        <v>-487.29216000000002</v>
      </c>
    </row>
    <row r="714" spans="1:2" x14ac:dyDescent="0.2">
      <c r="A714">
        <v>708</v>
      </c>
      <c r="B714" s="2">
        <v>-487.16816</v>
      </c>
    </row>
    <row r="715" spans="1:2" x14ac:dyDescent="0.2">
      <c r="A715">
        <v>709</v>
      </c>
      <c r="B715" s="2">
        <v>-486.86914999999999</v>
      </c>
    </row>
    <row r="716" spans="1:2" x14ac:dyDescent="0.2">
      <c r="A716">
        <v>710</v>
      </c>
      <c r="B716" s="2">
        <v>-487.03050000000002</v>
      </c>
    </row>
    <row r="717" spans="1:2" x14ac:dyDescent="0.2">
      <c r="A717">
        <v>711</v>
      </c>
      <c r="B717" s="2">
        <v>-487.41271</v>
      </c>
    </row>
    <row r="718" spans="1:2" x14ac:dyDescent="0.2">
      <c r="A718">
        <v>712</v>
      </c>
      <c r="B718" s="2">
        <v>-487.50628999999998</v>
      </c>
    </row>
    <row r="719" spans="1:2" x14ac:dyDescent="0.2">
      <c r="A719">
        <v>713</v>
      </c>
      <c r="B719" s="2">
        <v>-487.38247999999999</v>
      </c>
    </row>
    <row r="720" spans="1:2" x14ac:dyDescent="0.2">
      <c r="A720">
        <v>714</v>
      </c>
      <c r="B720" s="2">
        <v>-487.31454000000002</v>
      </c>
    </row>
    <row r="721" spans="1:2" x14ac:dyDescent="0.2">
      <c r="A721">
        <v>715</v>
      </c>
      <c r="B721" s="2">
        <v>-487.38476000000003</v>
      </c>
    </row>
    <row r="722" spans="1:2" x14ac:dyDescent="0.2">
      <c r="A722">
        <v>716</v>
      </c>
      <c r="B722" s="2">
        <v>-487.41039000000001</v>
      </c>
    </row>
    <row r="723" spans="1:2" x14ac:dyDescent="0.2">
      <c r="A723">
        <v>717</v>
      </c>
      <c r="B723" s="2">
        <v>-487.23552000000001</v>
      </c>
    </row>
    <row r="724" spans="1:2" x14ac:dyDescent="0.2">
      <c r="A724">
        <v>718</v>
      </c>
      <c r="B724" s="2">
        <v>-487.33222000000001</v>
      </c>
    </row>
    <row r="725" spans="1:2" x14ac:dyDescent="0.2">
      <c r="A725">
        <v>719</v>
      </c>
      <c r="B725" s="2">
        <v>-487.49542000000002</v>
      </c>
    </row>
    <row r="726" spans="1:2" x14ac:dyDescent="0.2">
      <c r="A726">
        <v>720</v>
      </c>
      <c r="B726" s="2">
        <v>-487.36085000000003</v>
      </c>
    </row>
    <row r="727" spans="1:2" x14ac:dyDescent="0.2">
      <c r="A727">
        <v>721</v>
      </c>
      <c r="B727" s="2">
        <v>-487.17799000000002</v>
      </c>
    </row>
    <row r="728" spans="1:2" x14ac:dyDescent="0.2">
      <c r="A728">
        <v>722</v>
      </c>
      <c r="B728" s="2">
        <v>-487.14686999999998</v>
      </c>
    </row>
    <row r="729" spans="1:2" x14ac:dyDescent="0.2">
      <c r="A729">
        <v>723</v>
      </c>
      <c r="B729" s="2">
        <v>-487.28447999999997</v>
      </c>
    </row>
    <row r="730" spans="1:2" x14ac:dyDescent="0.2">
      <c r="A730">
        <v>724</v>
      </c>
      <c r="B730" s="2">
        <v>-487.04228999999998</v>
      </c>
    </row>
    <row r="731" spans="1:2" x14ac:dyDescent="0.2">
      <c r="A731">
        <v>725</v>
      </c>
      <c r="B731" s="2">
        <v>-486.60854999999998</v>
      </c>
    </row>
    <row r="732" spans="1:2" x14ac:dyDescent="0.2">
      <c r="A732">
        <v>726</v>
      </c>
      <c r="B732" s="2">
        <v>-486.51657999999998</v>
      </c>
    </row>
    <row r="733" spans="1:2" x14ac:dyDescent="0.2">
      <c r="A733">
        <v>727</v>
      </c>
      <c r="B733" s="2">
        <v>-486.50297</v>
      </c>
    </row>
    <row r="734" spans="1:2" x14ac:dyDescent="0.2">
      <c r="A734">
        <v>728</v>
      </c>
      <c r="B734" s="2">
        <v>-486.52447999999998</v>
      </c>
    </row>
    <row r="735" spans="1:2" x14ac:dyDescent="0.2">
      <c r="A735">
        <v>729</v>
      </c>
      <c r="B735" s="2">
        <v>-486.51889999999997</v>
      </c>
    </row>
    <row r="736" spans="1:2" x14ac:dyDescent="0.2">
      <c r="A736">
        <v>730</v>
      </c>
      <c r="B736" s="2">
        <v>-486.34264999999999</v>
      </c>
    </row>
    <row r="737" spans="1:2" x14ac:dyDescent="0.2">
      <c r="A737">
        <v>731</v>
      </c>
      <c r="B737" s="2">
        <v>-486.27852000000001</v>
      </c>
    </row>
    <row r="738" spans="1:2" x14ac:dyDescent="0.2">
      <c r="A738">
        <v>732</v>
      </c>
      <c r="B738" s="2">
        <v>-486.41138000000001</v>
      </c>
    </row>
    <row r="739" spans="1:2" x14ac:dyDescent="0.2">
      <c r="A739">
        <v>733</v>
      </c>
      <c r="B739" s="2">
        <v>-486.52318000000002</v>
      </c>
    </row>
    <row r="740" spans="1:2" x14ac:dyDescent="0.2">
      <c r="A740">
        <v>734</v>
      </c>
      <c r="B740" s="2">
        <v>-486.22269</v>
      </c>
    </row>
    <row r="741" spans="1:2" x14ac:dyDescent="0.2">
      <c r="A741">
        <v>735</v>
      </c>
      <c r="B741" s="2">
        <v>-485.97680000000003</v>
      </c>
    </row>
    <row r="742" spans="1:2" x14ac:dyDescent="0.2">
      <c r="A742">
        <v>736</v>
      </c>
      <c r="B742" s="2">
        <v>-486.05398000000002</v>
      </c>
    </row>
    <row r="743" spans="1:2" x14ac:dyDescent="0.2">
      <c r="A743">
        <v>737</v>
      </c>
      <c r="B743" s="2">
        <v>-486.40329000000003</v>
      </c>
    </row>
    <row r="744" spans="1:2" x14ac:dyDescent="0.2">
      <c r="A744">
        <v>738</v>
      </c>
      <c r="B744" s="2">
        <v>-486.44601999999998</v>
      </c>
    </row>
    <row r="745" spans="1:2" x14ac:dyDescent="0.2">
      <c r="A745">
        <v>739</v>
      </c>
      <c r="B745" s="2">
        <v>-486.29422</v>
      </c>
    </row>
    <row r="746" spans="1:2" x14ac:dyDescent="0.2">
      <c r="A746">
        <v>740</v>
      </c>
      <c r="B746" s="2">
        <v>-486.38184999999999</v>
      </c>
    </row>
    <row r="747" spans="1:2" x14ac:dyDescent="0.2">
      <c r="A747">
        <v>741</v>
      </c>
      <c r="B747" s="2">
        <v>-486.47509000000002</v>
      </c>
    </row>
    <row r="748" spans="1:2" x14ac:dyDescent="0.2">
      <c r="A748">
        <v>742</v>
      </c>
      <c r="B748" s="2">
        <v>-486.85174000000001</v>
      </c>
    </row>
    <row r="749" spans="1:2" x14ac:dyDescent="0.2">
      <c r="A749">
        <v>743</v>
      </c>
      <c r="B749" s="2">
        <v>-486.91874999999999</v>
      </c>
    </row>
    <row r="750" spans="1:2" x14ac:dyDescent="0.2">
      <c r="A750">
        <v>744</v>
      </c>
      <c r="B750" s="2">
        <v>-486.75288999999998</v>
      </c>
    </row>
    <row r="751" spans="1:2" x14ac:dyDescent="0.2">
      <c r="A751">
        <v>745</v>
      </c>
      <c r="B751" s="2">
        <v>-486.96399000000002</v>
      </c>
    </row>
    <row r="752" spans="1:2" x14ac:dyDescent="0.2">
      <c r="A752">
        <v>746</v>
      </c>
      <c r="B752" s="2">
        <v>-487.25535000000002</v>
      </c>
    </row>
    <row r="753" spans="1:2" x14ac:dyDescent="0.2">
      <c r="A753">
        <v>747</v>
      </c>
      <c r="B753" s="2">
        <v>-487.23304999999999</v>
      </c>
    </row>
    <row r="754" spans="1:2" x14ac:dyDescent="0.2">
      <c r="A754">
        <v>748</v>
      </c>
      <c r="B754" s="2">
        <v>-487.07229999999998</v>
      </c>
    </row>
    <row r="755" spans="1:2" x14ac:dyDescent="0.2">
      <c r="A755">
        <v>749</v>
      </c>
      <c r="B755" s="2">
        <v>-486.94297999999998</v>
      </c>
    </row>
    <row r="756" spans="1:2" x14ac:dyDescent="0.2">
      <c r="A756">
        <v>750</v>
      </c>
      <c r="B756" s="2">
        <v>-487.13855000000001</v>
      </c>
    </row>
    <row r="757" spans="1:2" x14ac:dyDescent="0.2">
      <c r="A757">
        <v>751</v>
      </c>
      <c r="B757" s="2">
        <v>-487.25033999999999</v>
      </c>
    </row>
    <row r="758" spans="1:2" x14ac:dyDescent="0.2">
      <c r="A758">
        <v>752</v>
      </c>
      <c r="B758" s="2">
        <v>-487.05426</v>
      </c>
    </row>
    <row r="759" spans="1:2" x14ac:dyDescent="0.2">
      <c r="A759">
        <v>753</v>
      </c>
      <c r="B759" s="2">
        <v>-487.01461</v>
      </c>
    </row>
    <row r="760" spans="1:2" x14ac:dyDescent="0.2">
      <c r="A760">
        <v>754</v>
      </c>
      <c r="B760" s="2">
        <v>-487.05113999999998</v>
      </c>
    </row>
    <row r="761" spans="1:2" x14ac:dyDescent="0.2">
      <c r="A761">
        <v>755</v>
      </c>
      <c r="B761" s="2">
        <v>-487.12058999999999</v>
      </c>
    </row>
    <row r="762" spans="1:2" x14ac:dyDescent="0.2">
      <c r="A762">
        <v>756</v>
      </c>
      <c r="B762" s="2">
        <v>-487.19540000000001</v>
      </c>
    </row>
    <row r="763" spans="1:2" x14ac:dyDescent="0.2">
      <c r="A763">
        <v>757</v>
      </c>
      <c r="B763" s="2">
        <v>-487.13421</v>
      </c>
    </row>
    <row r="764" spans="1:2" x14ac:dyDescent="0.2">
      <c r="A764">
        <v>758</v>
      </c>
      <c r="B764" s="2">
        <v>-486.95452999999998</v>
      </c>
    </row>
    <row r="765" spans="1:2" x14ac:dyDescent="0.2">
      <c r="A765">
        <v>759</v>
      </c>
      <c r="B765" s="2">
        <v>-486.69218999999998</v>
      </c>
    </row>
    <row r="766" spans="1:2" x14ac:dyDescent="0.2">
      <c r="A766">
        <v>760</v>
      </c>
      <c r="B766" s="2">
        <v>-486.62810000000002</v>
      </c>
    </row>
    <row r="767" spans="1:2" x14ac:dyDescent="0.2">
      <c r="A767">
        <v>761</v>
      </c>
      <c r="B767" s="2">
        <v>-486.54446000000002</v>
      </c>
    </row>
    <row r="768" spans="1:2" x14ac:dyDescent="0.2">
      <c r="A768">
        <v>762</v>
      </c>
      <c r="B768" s="2">
        <v>-486.65658000000002</v>
      </c>
    </row>
    <row r="769" spans="1:2" x14ac:dyDescent="0.2">
      <c r="A769">
        <v>763</v>
      </c>
      <c r="B769" s="2">
        <v>-486.72829999999999</v>
      </c>
    </row>
    <row r="770" spans="1:2" x14ac:dyDescent="0.2">
      <c r="A770">
        <v>764</v>
      </c>
      <c r="B770" s="2">
        <v>-486.59861000000001</v>
      </c>
    </row>
    <row r="771" spans="1:2" x14ac:dyDescent="0.2">
      <c r="A771">
        <v>765</v>
      </c>
      <c r="B771" s="2">
        <v>-486.37396999999999</v>
      </c>
    </row>
    <row r="772" spans="1:2" x14ac:dyDescent="0.2">
      <c r="A772">
        <v>766</v>
      </c>
      <c r="B772" s="2">
        <v>-486.45584000000002</v>
      </c>
    </row>
    <row r="773" spans="1:2" x14ac:dyDescent="0.2">
      <c r="A773">
        <v>767</v>
      </c>
      <c r="B773" s="2">
        <v>-486.65472999999997</v>
      </c>
    </row>
    <row r="774" spans="1:2" x14ac:dyDescent="0.2">
      <c r="A774">
        <v>768</v>
      </c>
      <c r="B774" s="2">
        <v>-486.72586999999999</v>
      </c>
    </row>
    <row r="775" spans="1:2" x14ac:dyDescent="0.2">
      <c r="A775">
        <v>769</v>
      </c>
      <c r="B775" s="2">
        <v>-486.77479</v>
      </c>
    </row>
    <row r="776" spans="1:2" x14ac:dyDescent="0.2">
      <c r="A776">
        <v>770</v>
      </c>
      <c r="B776" s="2">
        <v>-486.61885999999998</v>
      </c>
    </row>
    <row r="777" spans="1:2" x14ac:dyDescent="0.2">
      <c r="A777">
        <v>771</v>
      </c>
      <c r="B777" s="2">
        <v>-486.66735999999997</v>
      </c>
    </row>
    <row r="778" spans="1:2" x14ac:dyDescent="0.2">
      <c r="A778">
        <v>772</v>
      </c>
      <c r="B778" s="2">
        <v>-486.95272999999997</v>
      </c>
    </row>
    <row r="779" spans="1:2" x14ac:dyDescent="0.2">
      <c r="A779">
        <v>773</v>
      </c>
      <c r="B779" s="2">
        <v>-486.87671</v>
      </c>
    </row>
    <row r="780" spans="1:2" x14ac:dyDescent="0.2">
      <c r="A780">
        <v>774</v>
      </c>
      <c r="B780" s="2">
        <v>-486.59095000000002</v>
      </c>
    </row>
    <row r="781" spans="1:2" x14ac:dyDescent="0.2">
      <c r="A781">
        <v>775</v>
      </c>
      <c r="B781" s="2">
        <v>-486.46145999999999</v>
      </c>
    </row>
    <row r="782" spans="1:2" x14ac:dyDescent="0.2">
      <c r="A782">
        <v>776</v>
      </c>
      <c r="B782" s="2">
        <v>-486.73507999999998</v>
      </c>
    </row>
    <row r="783" spans="1:2" x14ac:dyDescent="0.2">
      <c r="A783">
        <v>777</v>
      </c>
      <c r="B783" s="2">
        <v>-486.97291000000001</v>
      </c>
    </row>
    <row r="784" spans="1:2" x14ac:dyDescent="0.2">
      <c r="A784">
        <v>778</v>
      </c>
      <c r="B784" s="2">
        <v>-486.90096</v>
      </c>
    </row>
    <row r="785" spans="1:2" x14ac:dyDescent="0.2">
      <c r="A785">
        <v>779</v>
      </c>
      <c r="B785" s="2">
        <v>-486.80833999999999</v>
      </c>
    </row>
    <row r="786" spans="1:2" x14ac:dyDescent="0.2">
      <c r="A786">
        <v>780</v>
      </c>
      <c r="B786" s="2">
        <v>-486.85052999999999</v>
      </c>
    </row>
    <row r="787" spans="1:2" x14ac:dyDescent="0.2">
      <c r="A787">
        <v>781</v>
      </c>
      <c r="B787" s="2">
        <v>-486.81959999999998</v>
      </c>
    </row>
    <row r="788" spans="1:2" x14ac:dyDescent="0.2">
      <c r="A788">
        <v>782</v>
      </c>
      <c r="B788" s="2">
        <v>-486.98829999999998</v>
      </c>
    </row>
    <row r="789" spans="1:2" x14ac:dyDescent="0.2">
      <c r="A789">
        <v>783</v>
      </c>
      <c r="B789" s="2">
        <v>-486.97167999999999</v>
      </c>
    </row>
    <row r="790" spans="1:2" x14ac:dyDescent="0.2">
      <c r="A790">
        <v>784</v>
      </c>
      <c r="B790" s="2">
        <v>-486.88726000000003</v>
      </c>
    </row>
    <row r="791" spans="1:2" x14ac:dyDescent="0.2">
      <c r="A791">
        <v>785</v>
      </c>
      <c r="B791" s="2">
        <v>-486.89071999999999</v>
      </c>
    </row>
    <row r="792" spans="1:2" x14ac:dyDescent="0.2">
      <c r="A792">
        <v>786</v>
      </c>
      <c r="B792" s="2">
        <v>-487.07974000000002</v>
      </c>
    </row>
    <row r="793" spans="1:2" x14ac:dyDescent="0.2">
      <c r="A793">
        <v>787</v>
      </c>
      <c r="B793" s="2">
        <v>-487.13069999999999</v>
      </c>
    </row>
    <row r="794" spans="1:2" x14ac:dyDescent="0.2">
      <c r="A794">
        <v>788</v>
      </c>
      <c r="B794" s="2">
        <v>-487.11212</v>
      </c>
    </row>
    <row r="795" spans="1:2" x14ac:dyDescent="0.2">
      <c r="A795">
        <v>789</v>
      </c>
      <c r="B795" s="2">
        <v>-486.96771000000001</v>
      </c>
    </row>
    <row r="796" spans="1:2" x14ac:dyDescent="0.2">
      <c r="A796">
        <v>790</v>
      </c>
      <c r="B796" s="2">
        <v>-487.06036999999998</v>
      </c>
    </row>
    <row r="797" spans="1:2" x14ac:dyDescent="0.2">
      <c r="A797">
        <v>791</v>
      </c>
      <c r="B797" s="2">
        <v>-487.55180999999999</v>
      </c>
    </row>
    <row r="798" spans="1:2" x14ac:dyDescent="0.2">
      <c r="A798">
        <v>792</v>
      </c>
      <c r="B798" s="2">
        <v>-487.86227000000002</v>
      </c>
    </row>
    <row r="799" spans="1:2" x14ac:dyDescent="0.2">
      <c r="A799">
        <v>793</v>
      </c>
      <c r="B799" s="2">
        <v>-487.54962</v>
      </c>
    </row>
    <row r="800" spans="1:2" x14ac:dyDescent="0.2">
      <c r="A800">
        <v>794</v>
      </c>
      <c r="B800" s="2">
        <v>-487.17403999999999</v>
      </c>
    </row>
    <row r="801" spans="1:2" x14ac:dyDescent="0.2">
      <c r="A801">
        <v>795</v>
      </c>
      <c r="B801" s="2">
        <v>-487.11788999999999</v>
      </c>
    </row>
    <row r="802" spans="1:2" x14ac:dyDescent="0.2">
      <c r="A802">
        <v>796</v>
      </c>
      <c r="B802" s="2">
        <v>-487.30196999999998</v>
      </c>
    </row>
    <row r="803" spans="1:2" x14ac:dyDescent="0.2">
      <c r="A803">
        <v>797</v>
      </c>
      <c r="B803" s="2">
        <v>-487.49815000000001</v>
      </c>
    </row>
    <row r="804" spans="1:2" x14ac:dyDescent="0.2">
      <c r="A804">
        <v>798</v>
      </c>
      <c r="B804" s="2">
        <v>-487.41082</v>
      </c>
    </row>
    <row r="805" spans="1:2" x14ac:dyDescent="0.2">
      <c r="A805">
        <v>799</v>
      </c>
      <c r="B805" s="2">
        <v>-487.01281999999998</v>
      </c>
    </row>
    <row r="806" spans="1:2" x14ac:dyDescent="0.2">
      <c r="A806">
        <v>800</v>
      </c>
      <c r="B806" s="2">
        <v>-486.74675999999999</v>
      </c>
    </row>
    <row r="807" spans="1:2" x14ac:dyDescent="0.2">
      <c r="A807">
        <v>801</v>
      </c>
      <c r="B807" s="2">
        <v>-486.97498999999999</v>
      </c>
    </row>
    <row r="808" spans="1:2" x14ac:dyDescent="0.2">
      <c r="A808">
        <v>802</v>
      </c>
      <c r="B808" s="2">
        <v>-487.26373999999998</v>
      </c>
    </row>
    <row r="809" spans="1:2" x14ac:dyDescent="0.2">
      <c r="A809">
        <v>803</v>
      </c>
      <c r="B809" s="2">
        <v>-487.22028</v>
      </c>
    </row>
    <row r="810" spans="1:2" x14ac:dyDescent="0.2">
      <c r="A810">
        <v>804</v>
      </c>
      <c r="B810" s="2">
        <v>-487.12297999999998</v>
      </c>
    </row>
    <row r="811" spans="1:2" x14ac:dyDescent="0.2">
      <c r="A811">
        <v>805</v>
      </c>
      <c r="B811" s="2">
        <v>-487.02341000000001</v>
      </c>
    </row>
    <row r="812" spans="1:2" x14ac:dyDescent="0.2">
      <c r="A812">
        <v>806</v>
      </c>
      <c r="B812" s="2">
        <v>-486.99635999999998</v>
      </c>
    </row>
    <row r="813" spans="1:2" x14ac:dyDescent="0.2">
      <c r="A813">
        <v>807</v>
      </c>
      <c r="B813" s="2">
        <v>-487.05968000000001</v>
      </c>
    </row>
    <row r="814" spans="1:2" x14ac:dyDescent="0.2">
      <c r="A814">
        <v>808</v>
      </c>
      <c r="B814" s="2">
        <v>-486.78539999999998</v>
      </c>
    </row>
    <row r="815" spans="1:2" x14ac:dyDescent="0.2">
      <c r="A815">
        <v>809</v>
      </c>
      <c r="B815" s="2">
        <v>-486.46192000000002</v>
      </c>
    </row>
    <row r="816" spans="1:2" x14ac:dyDescent="0.2">
      <c r="A816">
        <v>810</v>
      </c>
      <c r="B816" s="2">
        <v>-486.47753</v>
      </c>
    </row>
    <row r="817" spans="1:2" x14ac:dyDescent="0.2">
      <c r="A817">
        <v>811</v>
      </c>
      <c r="B817" s="2">
        <v>-486.51389999999998</v>
      </c>
    </row>
    <row r="818" spans="1:2" x14ac:dyDescent="0.2">
      <c r="A818">
        <v>812</v>
      </c>
      <c r="B818" s="2">
        <v>-486.57029</v>
      </c>
    </row>
    <row r="819" spans="1:2" x14ac:dyDescent="0.2">
      <c r="A819">
        <v>813</v>
      </c>
      <c r="B819" s="2">
        <v>-486.79824000000002</v>
      </c>
    </row>
    <row r="820" spans="1:2" x14ac:dyDescent="0.2">
      <c r="A820">
        <v>814</v>
      </c>
      <c r="B820" s="2">
        <v>-486.95422000000002</v>
      </c>
    </row>
    <row r="821" spans="1:2" x14ac:dyDescent="0.2">
      <c r="A821">
        <v>815</v>
      </c>
      <c r="B821" s="2">
        <v>-486.74885999999998</v>
      </c>
    </row>
    <row r="822" spans="1:2" x14ac:dyDescent="0.2">
      <c r="A822">
        <v>816</v>
      </c>
      <c r="B822" s="2">
        <v>-486.68986000000001</v>
      </c>
    </row>
    <row r="823" spans="1:2" x14ac:dyDescent="0.2">
      <c r="A823">
        <v>817</v>
      </c>
      <c r="B823" s="2">
        <v>-486.69065999999998</v>
      </c>
    </row>
    <row r="824" spans="1:2" x14ac:dyDescent="0.2">
      <c r="A824">
        <v>818</v>
      </c>
      <c r="B824" s="2">
        <v>-486.74419999999998</v>
      </c>
    </row>
    <row r="825" spans="1:2" x14ac:dyDescent="0.2">
      <c r="A825">
        <v>819</v>
      </c>
      <c r="B825" s="2">
        <v>-486.62016</v>
      </c>
    </row>
    <row r="826" spans="1:2" x14ac:dyDescent="0.2">
      <c r="A826">
        <v>820</v>
      </c>
      <c r="B826" s="2">
        <v>-486.44502</v>
      </c>
    </row>
    <row r="827" spans="1:2" x14ac:dyDescent="0.2">
      <c r="A827">
        <v>821</v>
      </c>
      <c r="B827" s="2">
        <v>-486.51096000000001</v>
      </c>
    </row>
    <row r="828" spans="1:2" x14ac:dyDescent="0.2">
      <c r="A828">
        <v>822</v>
      </c>
      <c r="B828" s="2">
        <v>-486.66372999999999</v>
      </c>
    </row>
    <row r="829" spans="1:2" x14ac:dyDescent="0.2">
      <c r="A829">
        <v>823</v>
      </c>
      <c r="B829" s="2">
        <v>-486.92142000000001</v>
      </c>
    </row>
    <row r="830" spans="1:2" x14ac:dyDescent="0.2">
      <c r="A830">
        <v>824</v>
      </c>
      <c r="B830" s="2">
        <v>-486.95479</v>
      </c>
    </row>
    <row r="831" spans="1:2" x14ac:dyDescent="0.2">
      <c r="A831">
        <v>825</v>
      </c>
      <c r="B831" s="2">
        <v>-486.91660000000002</v>
      </c>
    </row>
    <row r="832" spans="1:2" x14ac:dyDescent="0.2">
      <c r="A832">
        <v>826</v>
      </c>
      <c r="B832" s="2">
        <v>-486.77019000000001</v>
      </c>
    </row>
    <row r="833" spans="1:2" x14ac:dyDescent="0.2">
      <c r="A833">
        <v>827</v>
      </c>
      <c r="B833" s="2">
        <v>-486.90749</v>
      </c>
    </row>
    <row r="834" spans="1:2" x14ac:dyDescent="0.2">
      <c r="A834">
        <v>828</v>
      </c>
      <c r="B834" s="2">
        <v>-487.09625</v>
      </c>
    </row>
    <row r="835" spans="1:2" x14ac:dyDescent="0.2">
      <c r="A835">
        <v>829</v>
      </c>
      <c r="B835" s="2">
        <v>-486.85374000000002</v>
      </c>
    </row>
    <row r="836" spans="1:2" x14ac:dyDescent="0.2">
      <c r="A836">
        <v>830</v>
      </c>
      <c r="B836" s="2">
        <v>-486.54687000000001</v>
      </c>
    </row>
    <row r="837" spans="1:2" x14ac:dyDescent="0.2">
      <c r="A837">
        <v>831</v>
      </c>
      <c r="B837" s="2">
        <v>-486.47255999999999</v>
      </c>
    </row>
    <row r="838" spans="1:2" x14ac:dyDescent="0.2">
      <c r="A838">
        <v>832</v>
      </c>
      <c r="B838" s="2">
        <v>-486.52542999999997</v>
      </c>
    </row>
    <row r="839" spans="1:2" x14ac:dyDescent="0.2">
      <c r="A839">
        <v>833</v>
      </c>
      <c r="B839" s="2">
        <v>-486.58472999999998</v>
      </c>
    </row>
    <row r="840" spans="1:2" x14ac:dyDescent="0.2">
      <c r="A840">
        <v>834</v>
      </c>
      <c r="B840" s="2">
        <v>-486.70125999999999</v>
      </c>
    </row>
    <row r="841" spans="1:2" x14ac:dyDescent="0.2">
      <c r="A841">
        <v>835</v>
      </c>
      <c r="B841" s="2">
        <v>-486.78579999999999</v>
      </c>
    </row>
    <row r="842" spans="1:2" x14ac:dyDescent="0.2">
      <c r="A842">
        <v>836</v>
      </c>
      <c r="B842" s="2">
        <v>-486.70272999999997</v>
      </c>
    </row>
    <row r="843" spans="1:2" x14ac:dyDescent="0.2">
      <c r="A843">
        <v>837</v>
      </c>
      <c r="B843" s="2">
        <v>-486.41973000000002</v>
      </c>
    </row>
    <row r="844" spans="1:2" x14ac:dyDescent="0.2">
      <c r="A844">
        <v>838</v>
      </c>
      <c r="B844" s="2">
        <v>-486.50409000000002</v>
      </c>
    </row>
    <row r="845" spans="1:2" x14ac:dyDescent="0.2">
      <c r="A845">
        <v>839</v>
      </c>
      <c r="B845" s="2">
        <v>-486.76902999999999</v>
      </c>
    </row>
    <row r="846" spans="1:2" x14ac:dyDescent="0.2">
      <c r="A846">
        <v>840</v>
      </c>
      <c r="B846" s="2">
        <v>-486.78447</v>
      </c>
    </row>
    <row r="847" spans="1:2" x14ac:dyDescent="0.2">
      <c r="A847">
        <v>841</v>
      </c>
      <c r="B847" s="2">
        <v>-486.60172</v>
      </c>
    </row>
    <row r="848" spans="1:2" x14ac:dyDescent="0.2">
      <c r="A848">
        <v>842</v>
      </c>
      <c r="B848" s="2">
        <v>-486.37736000000001</v>
      </c>
    </row>
    <row r="849" spans="1:2" x14ac:dyDescent="0.2">
      <c r="A849">
        <v>843</v>
      </c>
      <c r="B849" s="2">
        <v>-486.23671000000002</v>
      </c>
    </row>
    <row r="850" spans="1:2" x14ac:dyDescent="0.2">
      <c r="A850">
        <v>844</v>
      </c>
      <c r="B850" s="2">
        <v>-486.40199000000001</v>
      </c>
    </row>
    <row r="851" spans="1:2" x14ac:dyDescent="0.2">
      <c r="A851">
        <v>845</v>
      </c>
      <c r="B851" s="2">
        <v>-486.63265000000001</v>
      </c>
    </row>
    <row r="852" spans="1:2" x14ac:dyDescent="0.2">
      <c r="A852">
        <v>846</v>
      </c>
      <c r="B852" s="2">
        <v>-486.81799999999998</v>
      </c>
    </row>
    <row r="853" spans="1:2" x14ac:dyDescent="0.2">
      <c r="A853">
        <v>847</v>
      </c>
      <c r="B853" s="2">
        <v>-486.61101000000002</v>
      </c>
    </row>
    <row r="854" spans="1:2" x14ac:dyDescent="0.2">
      <c r="A854">
        <v>848</v>
      </c>
      <c r="B854" s="2">
        <v>-486.29624000000001</v>
      </c>
    </row>
    <row r="855" spans="1:2" x14ac:dyDescent="0.2">
      <c r="A855">
        <v>849</v>
      </c>
      <c r="B855" s="2">
        <v>-486.27954999999997</v>
      </c>
    </row>
    <row r="856" spans="1:2" x14ac:dyDescent="0.2">
      <c r="A856">
        <v>850</v>
      </c>
      <c r="B856" s="2">
        <v>-486.42711000000003</v>
      </c>
    </row>
    <row r="857" spans="1:2" x14ac:dyDescent="0.2">
      <c r="A857">
        <v>851</v>
      </c>
      <c r="B857" s="2">
        <v>-486.50686999999999</v>
      </c>
    </row>
    <row r="858" spans="1:2" x14ac:dyDescent="0.2">
      <c r="A858">
        <v>852</v>
      </c>
      <c r="B858" s="2">
        <v>-486.58312000000001</v>
      </c>
    </row>
    <row r="859" spans="1:2" x14ac:dyDescent="0.2">
      <c r="A859">
        <v>853</v>
      </c>
      <c r="B859" s="2">
        <v>-486.53489999999999</v>
      </c>
    </row>
    <row r="860" spans="1:2" x14ac:dyDescent="0.2">
      <c r="A860">
        <v>854</v>
      </c>
      <c r="B860" s="2">
        <v>-486.56137999999999</v>
      </c>
    </row>
    <row r="861" spans="1:2" x14ac:dyDescent="0.2">
      <c r="A861">
        <v>855</v>
      </c>
      <c r="B861" s="2">
        <v>-486.61649999999997</v>
      </c>
    </row>
    <row r="862" spans="1:2" x14ac:dyDescent="0.2">
      <c r="A862">
        <v>856</v>
      </c>
      <c r="B862" s="2">
        <v>-486.63101</v>
      </c>
    </row>
    <row r="863" spans="1:2" x14ac:dyDescent="0.2">
      <c r="A863">
        <v>857</v>
      </c>
      <c r="B863" s="2">
        <v>-486.68459000000001</v>
      </c>
    </row>
    <row r="864" spans="1:2" x14ac:dyDescent="0.2">
      <c r="A864">
        <v>858</v>
      </c>
      <c r="B864" s="2">
        <v>-486.48367000000002</v>
      </c>
    </row>
    <row r="865" spans="1:2" x14ac:dyDescent="0.2">
      <c r="A865">
        <v>859</v>
      </c>
      <c r="B865" s="2">
        <v>-486.27010999999999</v>
      </c>
    </row>
    <row r="866" spans="1:2" x14ac:dyDescent="0.2">
      <c r="A866">
        <v>860</v>
      </c>
      <c r="B866" s="2">
        <v>-486.30261000000002</v>
      </c>
    </row>
    <row r="867" spans="1:2" x14ac:dyDescent="0.2">
      <c r="A867">
        <v>861</v>
      </c>
      <c r="B867" s="2">
        <v>-486.48768999999999</v>
      </c>
    </row>
    <row r="868" spans="1:2" x14ac:dyDescent="0.2">
      <c r="A868">
        <v>862</v>
      </c>
      <c r="B868" s="2">
        <v>-486.767</v>
      </c>
    </row>
    <row r="869" spans="1:2" x14ac:dyDescent="0.2">
      <c r="A869">
        <v>863</v>
      </c>
      <c r="B869" s="2">
        <v>-486.80329</v>
      </c>
    </row>
    <row r="870" spans="1:2" x14ac:dyDescent="0.2">
      <c r="A870">
        <v>864</v>
      </c>
      <c r="B870" s="2">
        <v>-486.70816000000002</v>
      </c>
    </row>
    <row r="871" spans="1:2" x14ac:dyDescent="0.2">
      <c r="A871">
        <v>865</v>
      </c>
      <c r="B871" s="2">
        <v>-486.88891999999998</v>
      </c>
    </row>
    <row r="872" spans="1:2" x14ac:dyDescent="0.2">
      <c r="A872">
        <v>866</v>
      </c>
      <c r="B872" s="2">
        <v>-486.95722999999998</v>
      </c>
    </row>
    <row r="873" spans="1:2" x14ac:dyDescent="0.2">
      <c r="A873">
        <v>867</v>
      </c>
      <c r="B873" s="2">
        <v>-486.93666999999999</v>
      </c>
    </row>
    <row r="874" spans="1:2" x14ac:dyDescent="0.2">
      <c r="A874">
        <v>868</v>
      </c>
      <c r="B874" s="2">
        <v>-486.92707999999999</v>
      </c>
    </row>
    <row r="875" spans="1:2" x14ac:dyDescent="0.2">
      <c r="A875">
        <v>869</v>
      </c>
      <c r="B875" s="2">
        <v>-487.10458999999997</v>
      </c>
    </row>
    <row r="876" spans="1:2" x14ac:dyDescent="0.2">
      <c r="A876">
        <v>870</v>
      </c>
      <c r="B876" s="2">
        <v>-487.24659000000003</v>
      </c>
    </row>
    <row r="877" spans="1:2" x14ac:dyDescent="0.2">
      <c r="A877">
        <v>871</v>
      </c>
      <c r="B877" s="2">
        <v>-487.20310000000001</v>
      </c>
    </row>
    <row r="878" spans="1:2" x14ac:dyDescent="0.2">
      <c r="A878">
        <v>872</v>
      </c>
      <c r="B878" s="2">
        <v>-487.19580000000002</v>
      </c>
    </row>
    <row r="879" spans="1:2" x14ac:dyDescent="0.2">
      <c r="A879">
        <v>873</v>
      </c>
      <c r="B879" s="2">
        <v>-487.26335</v>
      </c>
    </row>
    <row r="880" spans="1:2" x14ac:dyDescent="0.2">
      <c r="A880">
        <v>874</v>
      </c>
      <c r="B880" s="2">
        <v>-487.21578</v>
      </c>
    </row>
    <row r="881" spans="1:2" x14ac:dyDescent="0.2">
      <c r="A881">
        <v>875</v>
      </c>
      <c r="B881" s="2">
        <v>-486.98394999999999</v>
      </c>
    </row>
    <row r="882" spans="1:2" x14ac:dyDescent="0.2">
      <c r="A882">
        <v>876</v>
      </c>
      <c r="B882" s="2">
        <v>-486.89702</v>
      </c>
    </row>
    <row r="883" spans="1:2" x14ac:dyDescent="0.2">
      <c r="A883">
        <v>877</v>
      </c>
      <c r="B883" s="2">
        <v>-486.97395999999998</v>
      </c>
    </row>
    <row r="884" spans="1:2" x14ac:dyDescent="0.2">
      <c r="A884">
        <v>878</v>
      </c>
      <c r="B884" s="2">
        <v>-487.18632000000002</v>
      </c>
    </row>
    <row r="885" spans="1:2" x14ac:dyDescent="0.2">
      <c r="A885">
        <v>879</v>
      </c>
      <c r="B885" s="2">
        <v>-487.20134000000002</v>
      </c>
    </row>
    <row r="886" spans="1:2" x14ac:dyDescent="0.2">
      <c r="A886">
        <v>880</v>
      </c>
      <c r="B886" s="2">
        <v>-487.36076000000003</v>
      </c>
    </row>
    <row r="887" spans="1:2" x14ac:dyDescent="0.2">
      <c r="A887">
        <v>881</v>
      </c>
      <c r="B887" s="2">
        <v>-487.30353000000002</v>
      </c>
    </row>
    <row r="888" spans="1:2" x14ac:dyDescent="0.2">
      <c r="A888">
        <v>882</v>
      </c>
      <c r="B888" s="2">
        <v>-487.24254999999999</v>
      </c>
    </row>
    <row r="889" spans="1:2" x14ac:dyDescent="0.2">
      <c r="A889">
        <v>883</v>
      </c>
      <c r="B889" s="2">
        <v>-487.38148000000001</v>
      </c>
    </row>
    <row r="890" spans="1:2" x14ac:dyDescent="0.2">
      <c r="A890">
        <v>884</v>
      </c>
      <c r="B890" s="2">
        <v>-487.43209999999999</v>
      </c>
    </row>
    <row r="891" spans="1:2" x14ac:dyDescent="0.2">
      <c r="A891">
        <v>885</v>
      </c>
      <c r="B891" s="2">
        <v>-487.42847</v>
      </c>
    </row>
    <row r="892" spans="1:2" x14ac:dyDescent="0.2">
      <c r="A892">
        <v>886</v>
      </c>
      <c r="B892" s="2">
        <v>-487.52692999999999</v>
      </c>
    </row>
    <row r="893" spans="1:2" x14ac:dyDescent="0.2">
      <c r="A893">
        <v>887</v>
      </c>
      <c r="B893" s="2">
        <v>-487.61079000000001</v>
      </c>
    </row>
    <row r="894" spans="1:2" x14ac:dyDescent="0.2">
      <c r="A894">
        <v>888</v>
      </c>
      <c r="B894" s="2">
        <v>-487.48669999999998</v>
      </c>
    </row>
    <row r="895" spans="1:2" x14ac:dyDescent="0.2">
      <c r="A895">
        <v>889</v>
      </c>
      <c r="B895" s="2">
        <v>-487.37745000000001</v>
      </c>
    </row>
    <row r="896" spans="1:2" x14ac:dyDescent="0.2">
      <c r="A896">
        <v>890</v>
      </c>
      <c r="B896" s="2">
        <v>-487.31578999999999</v>
      </c>
    </row>
    <row r="897" spans="1:2" x14ac:dyDescent="0.2">
      <c r="A897">
        <v>891</v>
      </c>
      <c r="B897" s="2">
        <v>-487.37225000000001</v>
      </c>
    </row>
    <row r="898" spans="1:2" x14ac:dyDescent="0.2">
      <c r="A898">
        <v>892</v>
      </c>
      <c r="B898" s="2">
        <v>-487.24297999999999</v>
      </c>
    </row>
    <row r="899" spans="1:2" x14ac:dyDescent="0.2">
      <c r="A899">
        <v>893</v>
      </c>
      <c r="B899" s="2">
        <v>-487.10638</v>
      </c>
    </row>
    <row r="900" spans="1:2" x14ac:dyDescent="0.2">
      <c r="A900">
        <v>894</v>
      </c>
      <c r="B900" s="2">
        <v>-487.14909999999998</v>
      </c>
    </row>
    <row r="901" spans="1:2" x14ac:dyDescent="0.2">
      <c r="A901">
        <v>895</v>
      </c>
      <c r="B901" s="2">
        <v>-487.23687999999999</v>
      </c>
    </row>
    <row r="902" spans="1:2" x14ac:dyDescent="0.2">
      <c r="A902">
        <v>896</v>
      </c>
      <c r="B902" s="2">
        <v>-487.19188000000003</v>
      </c>
    </row>
    <row r="903" spans="1:2" x14ac:dyDescent="0.2">
      <c r="A903">
        <v>897</v>
      </c>
      <c r="B903" s="2">
        <v>-487.24182000000002</v>
      </c>
    </row>
    <row r="904" spans="1:2" x14ac:dyDescent="0.2">
      <c r="A904">
        <v>898</v>
      </c>
      <c r="B904" s="2">
        <v>-487.19308999999998</v>
      </c>
    </row>
    <row r="905" spans="1:2" x14ac:dyDescent="0.2">
      <c r="A905">
        <v>899</v>
      </c>
      <c r="B905" s="2">
        <v>-487.06745000000001</v>
      </c>
    </row>
    <row r="906" spans="1:2" x14ac:dyDescent="0.2">
      <c r="A906">
        <v>900</v>
      </c>
      <c r="B906" s="2">
        <v>-487.08138000000002</v>
      </c>
    </row>
    <row r="907" spans="1:2" x14ac:dyDescent="0.2">
      <c r="A907">
        <v>901</v>
      </c>
      <c r="B907" s="2">
        <v>-487.22062</v>
      </c>
    </row>
    <row r="908" spans="1:2" x14ac:dyDescent="0.2">
      <c r="A908">
        <v>902</v>
      </c>
      <c r="B908" s="2">
        <v>-487.36084</v>
      </c>
    </row>
    <row r="909" spans="1:2" x14ac:dyDescent="0.2">
      <c r="A909">
        <v>903</v>
      </c>
      <c r="B909" s="2">
        <v>-487.61621000000002</v>
      </c>
    </row>
    <row r="910" spans="1:2" x14ac:dyDescent="0.2">
      <c r="A910">
        <v>904</v>
      </c>
      <c r="B910" s="2">
        <v>-487.58861000000002</v>
      </c>
    </row>
    <row r="911" spans="1:2" x14ac:dyDescent="0.2">
      <c r="A911">
        <v>905</v>
      </c>
      <c r="B911" s="2">
        <v>-487.10572999999999</v>
      </c>
    </row>
    <row r="912" spans="1:2" x14ac:dyDescent="0.2">
      <c r="A912">
        <v>906</v>
      </c>
      <c r="B912" s="2">
        <v>-486.92496999999997</v>
      </c>
    </row>
    <row r="913" spans="1:2" x14ac:dyDescent="0.2">
      <c r="A913">
        <v>907</v>
      </c>
      <c r="B913" s="2">
        <v>-487.12477999999999</v>
      </c>
    </row>
    <row r="914" spans="1:2" x14ac:dyDescent="0.2">
      <c r="A914">
        <v>908</v>
      </c>
      <c r="B914" s="2">
        <v>-487.22699</v>
      </c>
    </row>
    <row r="915" spans="1:2" x14ac:dyDescent="0.2">
      <c r="A915">
        <v>909</v>
      </c>
      <c r="B915" s="2">
        <v>-487.13493</v>
      </c>
    </row>
    <row r="916" spans="1:2" x14ac:dyDescent="0.2">
      <c r="A916">
        <v>910</v>
      </c>
      <c r="B916" s="2">
        <v>-486.90989999999999</v>
      </c>
    </row>
    <row r="917" spans="1:2" x14ac:dyDescent="0.2">
      <c r="A917">
        <v>911</v>
      </c>
      <c r="B917" s="2">
        <v>-486.88328999999999</v>
      </c>
    </row>
    <row r="918" spans="1:2" x14ac:dyDescent="0.2">
      <c r="A918">
        <v>912</v>
      </c>
      <c r="B918" s="2">
        <v>-487.09636</v>
      </c>
    </row>
    <row r="919" spans="1:2" x14ac:dyDescent="0.2">
      <c r="A919">
        <v>913</v>
      </c>
      <c r="B919" s="2">
        <v>-487.07011</v>
      </c>
    </row>
    <row r="920" spans="1:2" x14ac:dyDescent="0.2">
      <c r="A920">
        <v>914</v>
      </c>
      <c r="B920" s="2">
        <v>-486.96409999999997</v>
      </c>
    </row>
    <row r="921" spans="1:2" x14ac:dyDescent="0.2">
      <c r="A921">
        <v>915</v>
      </c>
      <c r="B921" s="2">
        <v>-487.17216000000002</v>
      </c>
    </row>
    <row r="922" spans="1:2" x14ac:dyDescent="0.2">
      <c r="A922">
        <v>916</v>
      </c>
      <c r="B922" s="2">
        <v>-487.28586999999999</v>
      </c>
    </row>
    <row r="923" spans="1:2" x14ac:dyDescent="0.2">
      <c r="A923">
        <v>917</v>
      </c>
      <c r="B923" s="2">
        <v>-487.19146999999998</v>
      </c>
    </row>
    <row r="924" spans="1:2" x14ac:dyDescent="0.2">
      <c r="A924">
        <v>918</v>
      </c>
      <c r="B924" s="2">
        <v>-487.16093000000001</v>
      </c>
    </row>
    <row r="925" spans="1:2" x14ac:dyDescent="0.2">
      <c r="A925">
        <v>919</v>
      </c>
      <c r="B925" s="2">
        <v>-487.31018</v>
      </c>
    </row>
    <row r="926" spans="1:2" x14ac:dyDescent="0.2">
      <c r="A926">
        <v>920</v>
      </c>
      <c r="B926" s="2">
        <v>-487.37475999999998</v>
      </c>
    </row>
    <row r="927" spans="1:2" x14ac:dyDescent="0.2">
      <c r="A927">
        <v>921</v>
      </c>
      <c r="B927" s="2">
        <v>-487.2989</v>
      </c>
    </row>
    <row r="928" spans="1:2" x14ac:dyDescent="0.2">
      <c r="A928">
        <v>922</v>
      </c>
      <c r="B928" s="2">
        <v>-487.18977999999998</v>
      </c>
    </row>
    <row r="929" spans="1:2" x14ac:dyDescent="0.2">
      <c r="A929">
        <v>923</v>
      </c>
      <c r="B929" s="2">
        <v>-487.39308999999997</v>
      </c>
    </row>
    <row r="930" spans="1:2" x14ac:dyDescent="0.2">
      <c r="A930">
        <v>924</v>
      </c>
      <c r="B930" s="2">
        <v>-487.50716999999997</v>
      </c>
    </row>
    <row r="931" spans="1:2" x14ac:dyDescent="0.2">
      <c r="A931">
        <v>925</v>
      </c>
      <c r="B931" s="2">
        <v>-487.45497</v>
      </c>
    </row>
    <row r="932" spans="1:2" x14ac:dyDescent="0.2">
      <c r="A932">
        <v>926</v>
      </c>
      <c r="B932" s="2">
        <v>-487.39632</v>
      </c>
    </row>
    <row r="933" spans="1:2" x14ac:dyDescent="0.2">
      <c r="A933">
        <v>927</v>
      </c>
      <c r="B933" s="2">
        <v>-487.32573000000002</v>
      </c>
    </row>
    <row r="934" spans="1:2" x14ac:dyDescent="0.2">
      <c r="A934">
        <v>928</v>
      </c>
      <c r="B934" s="2">
        <v>-487.32641999999998</v>
      </c>
    </row>
    <row r="935" spans="1:2" x14ac:dyDescent="0.2">
      <c r="A935">
        <v>929</v>
      </c>
      <c r="B935" s="2">
        <v>-487.34755999999999</v>
      </c>
    </row>
    <row r="936" spans="1:2" x14ac:dyDescent="0.2">
      <c r="A936">
        <v>930</v>
      </c>
      <c r="B936" s="2">
        <v>-487.32819999999998</v>
      </c>
    </row>
    <row r="937" spans="1:2" x14ac:dyDescent="0.2">
      <c r="A937">
        <v>931</v>
      </c>
      <c r="B937" s="2">
        <v>-487.25047999999998</v>
      </c>
    </row>
    <row r="938" spans="1:2" x14ac:dyDescent="0.2">
      <c r="A938">
        <v>932</v>
      </c>
      <c r="B938" s="2">
        <v>-487.39852999999999</v>
      </c>
    </row>
    <row r="939" spans="1:2" x14ac:dyDescent="0.2">
      <c r="A939">
        <v>933</v>
      </c>
      <c r="B939" s="2">
        <v>-487.48928999999998</v>
      </c>
    </row>
    <row r="940" spans="1:2" x14ac:dyDescent="0.2">
      <c r="A940">
        <v>934</v>
      </c>
      <c r="B940" s="2">
        <v>-487.19450999999998</v>
      </c>
    </row>
    <row r="941" spans="1:2" x14ac:dyDescent="0.2">
      <c r="A941">
        <v>935</v>
      </c>
      <c r="B941" s="2">
        <v>-486.97176999999999</v>
      </c>
    </row>
    <row r="942" spans="1:2" x14ac:dyDescent="0.2">
      <c r="A942">
        <v>936</v>
      </c>
      <c r="B942" s="2">
        <v>-486.79500000000002</v>
      </c>
    </row>
    <row r="943" spans="1:2" x14ac:dyDescent="0.2">
      <c r="A943">
        <v>937</v>
      </c>
      <c r="B943" s="2">
        <v>-486.94720999999998</v>
      </c>
    </row>
    <row r="944" spans="1:2" x14ac:dyDescent="0.2">
      <c r="A944">
        <v>938</v>
      </c>
      <c r="B944" s="2">
        <v>-487.24729000000002</v>
      </c>
    </row>
    <row r="945" spans="1:2" x14ac:dyDescent="0.2">
      <c r="A945">
        <v>939</v>
      </c>
      <c r="B945" s="2">
        <v>-487.11315999999999</v>
      </c>
    </row>
    <row r="946" spans="1:2" x14ac:dyDescent="0.2">
      <c r="A946">
        <v>940</v>
      </c>
      <c r="B946" s="2">
        <v>-486.46616999999998</v>
      </c>
    </row>
    <row r="947" spans="1:2" x14ac:dyDescent="0.2">
      <c r="A947">
        <v>941</v>
      </c>
      <c r="B947" s="2">
        <v>-486.61559</v>
      </c>
    </row>
    <row r="948" spans="1:2" x14ac:dyDescent="0.2">
      <c r="A948">
        <v>942</v>
      </c>
      <c r="B948" s="2">
        <v>-487.07483000000002</v>
      </c>
    </row>
    <row r="949" spans="1:2" x14ac:dyDescent="0.2">
      <c r="A949">
        <v>943</v>
      </c>
      <c r="B949" s="2">
        <v>-487.02260999999999</v>
      </c>
    </row>
    <row r="950" spans="1:2" x14ac:dyDescent="0.2">
      <c r="A950">
        <v>944</v>
      </c>
      <c r="B950" s="2">
        <v>-486.60144000000003</v>
      </c>
    </row>
    <row r="951" spans="1:2" x14ac:dyDescent="0.2">
      <c r="A951">
        <v>945</v>
      </c>
      <c r="B951" s="2">
        <v>-486.25184000000002</v>
      </c>
    </row>
    <row r="952" spans="1:2" x14ac:dyDescent="0.2">
      <c r="A952">
        <v>946</v>
      </c>
      <c r="B952" s="2">
        <v>-486.41395999999997</v>
      </c>
    </row>
    <row r="953" spans="1:2" x14ac:dyDescent="0.2">
      <c r="A953">
        <v>947</v>
      </c>
      <c r="B953" s="2">
        <v>-486.70812999999998</v>
      </c>
    </row>
    <row r="954" spans="1:2" x14ac:dyDescent="0.2">
      <c r="A954">
        <v>948</v>
      </c>
      <c r="B954" s="2">
        <v>-486.85854999999998</v>
      </c>
    </row>
    <row r="955" spans="1:2" x14ac:dyDescent="0.2">
      <c r="A955">
        <v>949</v>
      </c>
      <c r="B955" s="2">
        <v>-486.75524000000001</v>
      </c>
    </row>
    <row r="956" spans="1:2" x14ac:dyDescent="0.2">
      <c r="A956">
        <v>950</v>
      </c>
      <c r="B956" s="2">
        <v>-486.86640999999997</v>
      </c>
    </row>
    <row r="957" spans="1:2" x14ac:dyDescent="0.2">
      <c r="A957">
        <v>951</v>
      </c>
      <c r="B957" s="2">
        <v>-487.31558000000001</v>
      </c>
    </row>
    <row r="958" spans="1:2" x14ac:dyDescent="0.2">
      <c r="A958">
        <v>952</v>
      </c>
      <c r="B958" s="2">
        <v>-487.47870999999998</v>
      </c>
    </row>
    <row r="959" spans="1:2" x14ac:dyDescent="0.2">
      <c r="A959">
        <v>953</v>
      </c>
      <c r="B959" s="2">
        <v>-487.39218</v>
      </c>
    </row>
    <row r="960" spans="1:2" x14ac:dyDescent="0.2">
      <c r="A960">
        <v>954</v>
      </c>
      <c r="B960" s="2">
        <v>-487.19740000000002</v>
      </c>
    </row>
    <row r="961" spans="1:2" x14ac:dyDescent="0.2">
      <c r="A961">
        <v>955</v>
      </c>
      <c r="B961" s="2">
        <v>-487.05534999999998</v>
      </c>
    </row>
    <row r="962" spans="1:2" x14ac:dyDescent="0.2">
      <c r="A962">
        <v>956</v>
      </c>
      <c r="B962" s="2">
        <v>-486.9264</v>
      </c>
    </row>
    <row r="963" spans="1:2" x14ac:dyDescent="0.2">
      <c r="A963">
        <v>957</v>
      </c>
      <c r="B963" s="2">
        <v>-486.92423000000002</v>
      </c>
    </row>
    <row r="964" spans="1:2" x14ac:dyDescent="0.2">
      <c r="A964">
        <v>958</v>
      </c>
      <c r="B964" s="2">
        <v>-487.09735999999998</v>
      </c>
    </row>
    <row r="965" spans="1:2" x14ac:dyDescent="0.2">
      <c r="A965">
        <v>959</v>
      </c>
      <c r="B965" s="2">
        <v>-487.10356000000002</v>
      </c>
    </row>
    <row r="966" spans="1:2" x14ac:dyDescent="0.2">
      <c r="A966">
        <v>960</v>
      </c>
      <c r="B966" s="2">
        <v>-487.12590999999998</v>
      </c>
    </row>
    <row r="967" spans="1:2" x14ac:dyDescent="0.2">
      <c r="A967">
        <v>961</v>
      </c>
      <c r="B967" s="2">
        <v>-487.04480999999998</v>
      </c>
    </row>
    <row r="968" spans="1:2" x14ac:dyDescent="0.2">
      <c r="A968">
        <v>962</v>
      </c>
      <c r="B968" s="2">
        <v>-486.89987000000002</v>
      </c>
    </row>
    <row r="969" spans="1:2" x14ac:dyDescent="0.2">
      <c r="A969">
        <v>963</v>
      </c>
      <c r="B969" s="2">
        <v>-486.65213</v>
      </c>
    </row>
    <row r="970" spans="1:2" x14ac:dyDescent="0.2">
      <c r="A970">
        <v>964</v>
      </c>
      <c r="B970" s="2">
        <v>-486.62524999999999</v>
      </c>
    </row>
    <row r="971" spans="1:2" x14ac:dyDescent="0.2">
      <c r="A971">
        <v>965</v>
      </c>
      <c r="B971" s="2">
        <v>-486.51625000000001</v>
      </c>
    </row>
    <row r="972" spans="1:2" x14ac:dyDescent="0.2">
      <c r="A972">
        <v>966</v>
      </c>
      <c r="B972" s="2">
        <v>-486.53061000000002</v>
      </c>
    </row>
    <row r="973" spans="1:2" x14ac:dyDescent="0.2">
      <c r="A973">
        <v>967</v>
      </c>
      <c r="B973" s="2">
        <v>-486.69799</v>
      </c>
    </row>
    <row r="974" spans="1:2" x14ac:dyDescent="0.2">
      <c r="A974">
        <v>968</v>
      </c>
      <c r="B974" s="2">
        <v>-486.99306999999999</v>
      </c>
    </row>
    <row r="975" spans="1:2" x14ac:dyDescent="0.2">
      <c r="A975">
        <v>969</v>
      </c>
      <c r="B975" s="2">
        <v>-487.01692000000003</v>
      </c>
    </row>
    <row r="976" spans="1:2" x14ac:dyDescent="0.2">
      <c r="A976">
        <v>970</v>
      </c>
      <c r="B976" s="2">
        <v>-486.93189000000001</v>
      </c>
    </row>
    <row r="977" spans="1:2" x14ac:dyDescent="0.2">
      <c r="A977">
        <v>971</v>
      </c>
      <c r="B977" s="2">
        <v>-486.81274999999999</v>
      </c>
    </row>
    <row r="978" spans="1:2" x14ac:dyDescent="0.2">
      <c r="A978">
        <v>972</v>
      </c>
      <c r="B978" s="2">
        <v>-487.01544000000001</v>
      </c>
    </row>
    <row r="979" spans="1:2" x14ac:dyDescent="0.2">
      <c r="A979">
        <v>973</v>
      </c>
      <c r="B979" s="2">
        <v>-486.89046999999999</v>
      </c>
    </row>
    <row r="980" spans="1:2" x14ac:dyDescent="0.2">
      <c r="A980">
        <v>974</v>
      </c>
      <c r="B980" s="2">
        <v>-486.66347999999999</v>
      </c>
    </row>
    <row r="981" spans="1:2" x14ac:dyDescent="0.2">
      <c r="A981">
        <v>975</v>
      </c>
      <c r="B981" s="2">
        <v>-486.51254</v>
      </c>
    </row>
    <row r="982" spans="1:2" x14ac:dyDescent="0.2">
      <c r="A982">
        <v>976</v>
      </c>
      <c r="B982" s="2">
        <v>-486.58798999999999</v>
      </c>
    </row>
    <row r="983" spans="1:2" x14ac:dyDescent="0.2">
      <c r="A983">
        <v>977</v>
      </c>
      <c r="B983" s="2">
        <v>-486.83071999999999</v>
      </c>
    </row>
    <row r="984" spans="1:2" x14ac:dyDescent="0.2">
      <c r="A984">
        <v>978</v>
      </c>
      <c r="B984" s="2">
        <v>-487.0779</v>
      </c>
    </row>
    <row r="985" spans="1:2" x14ac:dyDescent="0.2">
      <c r="A985">
        <v>979</v>
      </c>
      <c r="B985" s="2">
        <v>-487.17594000000003</v>
      </c>
    </row>
    <row r="986" spans="1:2" x14ac:dyDescent="0.2">
      <c r="A986">
        <v>980</v>
      </c>
      <c r="B986" s="2">
        <v>-487.28518000000003</v>
      </c>
    </row>
    <row r="987" spans="1:2" x14ac:dyDescent="0.2">
      <c r="A987">
        <v>981</v>
      </c>
      <c r="B987" s="2">
        <v>-487.19628</v>
      </c>
    </row>
    <row r="988" spans="1:2" x14ac:dyDescent="0.2">
      <c r="A988">
        <v>982</v>
      </c>
      <c r="B988" s="2">
        <v>-487.06790999999998</v>
      </c>
    </row>
    <row r="989" spans="1:2" x14ac:dyDescent="0.2">
      <c r="A989">
        <v>983</v>
      </c>
      <c r="B989" s="2">
        <v>-486.94040999999999</v>
      </c>
    </row>
    <row r="990" spans="1:2" x14ac:dyDescent="0.2">
      <c r="A990">
        <v>984</v>
      </c>
      <c r="B990" s="2">
        <v>-486.83188999999999</v>
      </c>
    </row>
    <row r="991" spans="1:2" x14ac:dyDescent="0.2">
      <c r="A991">
        <v>985</v>
      </c>
      <c r="B991" s="2">
        <v>-486.90888999999999</v>
      </c>
    </row>
    <row r="992" spans="1:2" x14ac:dyDescent="0.2">
      <c r="A992">
        <v>986</v>
      </c>
      <c r="B992" s="2">
        <v>-486.90507000000002</v>
      </c>
    </row>
    <row r="993" spans="1:2" x14ac:dyDescent="0.2">
      <c r="A993">
        <v>987</v>
      </c>
      <c r="B993" s="2">
        <v>-486.72978999999998</v>
      </c>
    </row>
    <row r="994" spans="1:2" x14ac:dyDescent="0.2">
      <c r="A994">
        <v>988</v>
      </c>
      <c r="B994" s="2">
        <v>-486.73192</v>
      </c>
    </row>
    <row r="995" spans="1:2" x14ac:dyDescent="0.2">
      <c r="A995">
        <v>989</v>
      </c>
      <c r="B995" s="2">
        <v>-486.71346</v>
      </c>
    </row>
    <row r="996" spans="1:2" x14ac:dyDescent="0.2">
      <c r="A996">
        <v>990</v>
      </c>
      <c r="B996" s="2">
        <v>-486.84692999999999</v>
      </c>
    </row>
    <row r="997" spans="1:2" x14ac:dyDescent="0.2">
      <c r="A997">
        <v>991</v>
      </c>
      <c r="B997" s="2">
        <v>-487.20008999999999</v>
      </c>
    </row>
    <row r="998" spans="1:2" x14ac:dyDescent="0.2">
      <c r="A998">
        <v>992</v>
      </c>
      <c r="B998" s="2">
        <v>-487.25526000000002</v>
      </c>
    </row>
    <row r="999" spans="1:2" x14ac:dyDescent="0.2">
      <c r="A999">
        <v>993</v>
      </c>
      <c r="B999" s="2">
        <v>-487.04482000000002</v>
      </c>
    </row>
    <row r="1000" spans="1:2" x14ac:dyDescent="0.2">
      <c r="A1000">
        <v>994</v>
      </c>
      <c r="B1000" s="2">
        <v>-486.91014999999999</v>
      </c>
    </row>
    <row r="1001" spans="1:2" x14ac:dyDescent="0.2">
      <c r="A1001">
        <v>995</v>
      </c>
      <c r="B1001" s="2">
        <v>-486.93995000000001</v>
      </c>
    </row>
    <row r="1002" spans="1:2" x14ac:dyDescent="0.2">
      <c r="A1002">
        <v>996</v>
      </c>
      <c r="B1002" s="2">
        <v>-486.91471999999999</v>
      </c>
    </row>
    <row r="1003" spans="1:2" x14ac:dyDescent="0.2">
      <c r="A1003">
        <v>997</v>
      </c>
      <c r="B1003" s="2">
        <v>-486.81724000000003</v>
      </c>
    </row>
    <row r="1004" spans="1:2" x14ac:dyDescent="0.2">
      <c r="A1004">
        <v>998</v>
      </c>
      <c r="B1004" s="2">
        <v>-486.70846999999998</v>
      </c>
    </row>
    <row r="1005" spans="1:2" x14ac:dyDescent="0.2">
      <c r="A1005">
        <v>999</v>
      </c>
      <c r="B1005" s="2">
        <v>-486.69718999999998</v>
      </c>
    </row>
    <row r="1006" spans="1:2" x14ac:dyDescent="0.2">
      <c r="A1006">
        <v>1000</v>
      </c>
      <c r="B1006" s="2">
        <v>-486.79142000000002</v>
      </c>
    </row>
    <row r="1007" spans="1:2" x14ac:dyDescent="0.2">
      <c r="A1007">
        <v>1001</v>
      </c>
      <c r="B1007" s="2">
        <v>-487.11732999999998</v>
      </c>
    </row>
    <row r="1008" spans="1:2" x14ac:dyDescent="0.2">
      <c r="A1008">
        <v>1002</v>
      </c>
      <c r="B1008" s="2">
        <v>-487.43988000000002</v>
      </c>
    </row>
    <row r="1009" spans="1:2" x14ac:dyDescent="0.2">
      <c r="A1009">
        <v>1003</v>
      </c>
      <c r="B1009" s="2">
        <v>-487.23718000000002</v>
      </c>
    </row>
    <row r="1010" spans="1:2" x14ac:dyDescent="0.2">
      <c r="A1010">
        <v>1004</v>
      </c>
      <c r="B1010" s="2">
        <v>-486.97521999999998</v>
      </c>
    </row>
    <row r="1011" spans="1:2" x14ac:dyDescent="0.2">
      <c r="A1011">
        <v>1005</v>
      </c>
      <c r="B1011" s="2">
        <v>-487.07429000000002</v>
      </c>
    </row>
    <row r="1012" spans="1:2" x14ac:dyDescent="0.2">
      <c r="A1012">
        <v>1006</v>
      </c>
      <c r="B1012" s="2">
        <v>-487.29333000000003</v>
      </c>
    </row>
    <row r="1013" spans="1:2" x14ac:dyDescent="0.2">
      <c r="A1013">
        <v>1007</v>
      </c>
      <c r="B1013" s="2">
        <v>-487.21647000000002</v>
      </c>
    </row>
    <row r="1014" spans="1:2" x14ac:dyDescent="0.2">
      <c r="A1014">
        <v>1008</v>
      </c>
      <c r="B1014" s="2">
        <v>-487.01337000000001</v>
      </c>
    </row>
    <row r="1015" spans="1:2" x14ac:dyDescent="0.2">
      <c r="A1015">
        <v>1009</v>
      </c>
      <c r="B1015" s="2">
        <v>-487.23982999999998</v>
      </c>
    </row>
    <row r="1016" spans="1:2" x14ac:dyDescent="0.2">
      <c r="A1016">
        <v>1010</v>
      </c>
      <c r="B1016" s="2">
        <v>-487.58494000000002</v>
      </c>
    </row>
    <row r="1017" spans="1:2" x14ac:dyDescent="0.2">
      <c r="A1017">
        <v>1011</v>
      </c>
      <c r="B1017" s="2">
        <v>-487.52024999999998</v>
      </c>
    </row>
    <row r="1018" spans="1:2" x14ac:dyDescent="0.2">
      <c r="A1018">
        <v>1012</v>
      </c>
      <c r="B1018" s="2">
        <v>-487.36338000000001</v>
      </c>
    </row>
    <row r="1019" spans="1:2" x14ac:dyDescent="0.2">
      <c r="A1019">
        <v>1013</v>
      </c>
      <c r="B1019" s="2">
        <v>-487.56695999999999</v>
      </c>
    </row>
    <row r="1020" spans="1:2" x14ac:dyDescent="0.2">
      <c r="A1020">
        <v>1014</v>
      </c>
      <c r="B1020" s="2">
        <v>-487.78766000000002</v>
      </c>
    </row>
    <row r="1021" spans="1:2" x14ac:dyDescent="0.2">
      <c r="A1021">
        <v>1015</v>
      </c>
      <c r="B1021" s="2">
        <v>-487.67696999999998</v>
      </c>
    </row>
    <row r="1022" spans="1:2" x14ac:dyDescent="0.2">
      <c r="A1022">
        <v>1016</v>
      </c>
      <c r="B1022" s="2">
        <v>-487.34111999999999</v>
      </c>
    </row>
    <row r="1023" spans="1:2" x14ac:dyDescent="0.2">
      <c r="A1023">
        <v>1017</v>
      </c>
      <c r="B1023" s="2">
        <v>-487.05459000000002</v>
      </c>
    </row>
    <row r="1024" spans="1:2" x14ac:dyDescent="0.2">
      <c r="A1024">
        <v>1018</v>
      </c>
      <c r="B1024" s="2">
        <v>-487.08929000000001</v>
      </c>
    </row>
    <row r="1025" spans="1:2" x14ac:dyDescent="0.2">
      <c r="A1025">
        <v>1019</v>
      </c>
      <c r="B1025" s="2">
        <v>-487.697</v>
      </c>
    </row>
    <row r="1026" spans="1:2" x14ac:dyDescent="0.2">
      <c r="A1026">
        <v>1020</v>
      </c>
      <c r="B1026" s="2">
        <v>-487.82645000000002</v>
      </c>
    </row>
    <row r="1027" spans="1:2" x14ac:dyDescent="0.2">
      <c r="A1027">
        <v>1021</v>
      </c>
      <c r="B1027" s="2">
        <v>-487.33605999999997</v>
      </c>
    </row>
    <row r="1028" spans="1:2" x14ac:dyDescent="0.2">
      <c r="A1028">
        <v>1022</v>
      </c>
      <c r="B1028" s="2">
        <v>-487.15784000000002</v>
      </c>
    </row>
    <row r="1029" spans="1:2" x14ac:dyDescent="0.2">
      <c r="A1029">
        <v>1023</v>
      </c>
      <c r="B1029" s="2">
        <v>-487.30765000000002</v>
      </c>
    </row>
    <row r="1030" spans="1:2" x14ac:dyDescent="0.2">
      <c r="A1030">
        <v>1024</v>
      </c>
      <c r="B1030" s="2">
        <v>-487.48086000000001</v>
      </c>
    </row>
    <row r="1031" spans="1:2" x14ac:dyDescent="0.2">
      <c r="A1031">
        <v>1025</v>
      </c>
      <c r="B1031" s="2">
        <v>-487.44436000000002</v>
      </c>
    </row>
    <row r="1032" spans="1:2" x14ac:dyDescent="0.2">
      <c r="A1032">
        <v>1026</v>
      </c>
      <c r="B1032" s="2">
        <v>-487.41813999999999</v>
      </c>
    </row>
    <row r="1033" spans="1:2" x14ac:dyDescent="0.2">
      <c r="A1033">
        <v>1027</v>
      </c>
      <c r="B1033" s="2">
        <v>-487.47811999999999</v>
      </c>
    </row>
    <row r="1034" spans="1:2" x14ac:dyDescent="0.2">
      <c r="A1034">
        <v>1028</v>
      </c>
      <c r="B1034" s="2">
        <v>-487.87103999999999</v>
      </c>
    </row>
    <row r="1035" spans="1:2" x14ac:dyDescent="0.2">
      <c r="A1035">
        <v>1029</v>
      </c>
      <c r="B1035" s="2">
        <v>-487.95217000000002</v>
      </c>
    </row>
    <row r="1036" spans="1:2" x14ac:dyDescent="0.2">
      <c r="A1036">
        <v>1030</v>
      </c>
      <c r="B1036" s="2">
        <v>-487.73009999999999</v>
      </c>
    </row>
    <row r="1037" spans="1:2" x14ac:dyDescent="0.2">
      <c r="A1037">
        <v>1031</v>
      </c>
      <c r="B1037" s="2">
        <v>-487.59460999999999</v>
      </c>
    </row>
    <row r="1038" spans="1:2" x14ac:dyDescent="0.2">
      <c r="A1038">
        <v>1032</v>
      </c>
      <c r="B1038" s="2">
        <v>-487.53528999999997</v>
      </c>
    </row>
    <row r="1039" spans="1:2" x14ac:dyDescent="0.2">
      <c r="A1039">
        <v>1033</v>
      </c>
      <c r="B1039" s="2">
        <v>-487.57252999999997</v>
      </c>
    </row>
    <row r="1040" spans="1:2" x14ac:dyDescent="0.2">
      <c r="A1040">
        <v>1034</v>
      </c>
      <c r="B1040" s="2">
        <v>-487.47579000000002</v>
      </c>
    </row>
    <row r="1041" spans="1:2" x14ac:dyDescent="0.2">
      <c r="A1041">
        <v>1035</v>
      </c>
      <c r="B1041" s="2">
        <v>-487.34960000000001</v>
      </c>
    </row>
    <row r="1042" spans="1:2" x14ac:dyDescent="0.2">
      <c r="A1042">
        <v>1036</v>
      </c>
      <c r="B1042" s="2">
        <v>-487.15005000000002</v>
      </c>
    </row>
    <row r="1043" spans="1:2" x14ac:dyDescent="0.2">
      <c r="A1043">
        <v>1037</v>
      </c>
      <c r="B1043" s="2">
        <v>-487.13648000000001</v>
      </c>
    </row>
    <row r="1044" spans="1:2" x14ac:dyDescent="0.2">
      <c r="A1044">
        <v>1038</v>
      </c>
      <c r="B1044" s="2">
        <v>-487.44857999999999</v>
      </c>
    </row>
    <row r="1045" spans="1:2" x14ac:dyDescent="0.2">
      <c r="A1045">
        <v>1039</v>
      </c>
      <c r="B1045" s="2">
        <v>-487.64389</v>
      </c>
    </row>
    <row r="1046" spans="1:2" x14ac:dyDescent="0.2">
      <c r="A1046">
        <v>1040</v>
      </c>
      <c r="B1046" s="2">
        <v>-487.49570999999997</v>
      </c>
    </row>
    <row r="1047" spans="1:2" x14ac:dyDescent="0.2">
      <c r="A1047">
        <v>1041</v>
      </c>
      <c r="B1047" s="2">
        <v>-487.15419000000003</v>
      </c>
    </row>
    <row r="1048" spans="1:2" x14ac:dyDescent="0.2">
      <c r="A1048">
        <v>1042</v>
      </c>
      <c r="B1048" s="2">
        <v>-486.99155000000002</v>
      </c>
    </row>
    <row r="1049" spans="1:2" x14ac:dyDescent="0.2">
      <c r="A1049">
        <v>1043</v>
      </c>
      <c r="B1049" s="2">
        <v>-487.15528</v>
      </c>
    </row>
    <row r="1050" spans="1:2" x14ac:dyDescent="0.2">
      <c r="A1050">
        <v>1044</v>
      </c>
      <c r="B1050" s="2">
        <v>-487.26386000000002</v>
      </c>
    </row>
    <row r="1051" spans="1:2" x14ac:dyDescent="0.2">
      <c r="A1051">
        <v>1045</v>
      </c>
      <c r="B1051" s="2">
        <v>-487.19977</v>
      </c>
    </row>
    <row r="1052" spans="1:2" x14ac:dyDescent="0.2">
      <c r="A1052">
        <v>1046</v>
      </c>
      <c r="B1052" s="2">
        <v>-486.96669000000003</v>
      </c>
    </row>
    <row r="1053" spans="1:2" x14ac:dyDescent="0.2">
      <c r="A1053">
        <v>1047</v>
      </c>
      <c r="B1053" s="2">
        <v>-486.97253000000001</v>
      </c>
    </row>
    <row r="1054" spans="1:2" x14ac:dyDescent="0.2">
      <c r="A1054">
        <v>1048</v>
      </c>
      <c r="B1054" s="2">
        <v>-487.23737999999997</v>
      </c>
    </row>
    <row r="1055" spans="1:2" x14ac:dyDescent="0.2">
      <c r="A1055">
        <v>1049</v>
      </c>
      <c r="B1055" s="2">
        <v>-487.28154999999998</v>
      </c>
    </row>
    <row r="1056" spans="1:2" x14ac:dyDescent="0.2">
      <c r="A1056">
        <v>1050</v>
      </c>
      <c r="B1056" s="2">
        <v>-487.1388</v>
      </c>
    </row>
    <row r="1057" spans="1:2" x14ac:dyDescent="0.2">
      <c r="A1057">
        <v>1051</v>
      </c>
      <c r="B1057" s="2">
        <v>-486.96787999999998</v>
      </c>
    </row>
    <row r="1058" spans="1:2" x14ac:dyDescent="0.2">
      <c r="A1058">
        <v>1052</v>
      </c>
      <c r="B1058" s="2">
        <v>-487.13445999999999</v>
      </c>
    </row>
    <row r="1059" spans="1:2" x14ac:dyDescent="0.2">
      <c r="A1059">
        <v>1053</v>
      </c>
      <c r="B1059" s="2">
        <v>-487.26542000000001</v>
      </c>
    </row>
    <row r="1060" spans="1:2" x14ac:dyDescent="0.2">
      <c r="A1060">
        <v>1054</v>
      </c>
      <c r="B1060" s="2">
        <v>-487.29759999999999</v>
      </c>
    </row>
    <row r="1061" spans="1:2" x14ac:dyDescent="0.2">
      <c r="A1061">
        <v>1055</v>
      </c>
      <c r="B1061" s="2">
        <v>-487.35055999999997</v>
      </c>
    </row>
    <row r="1062" spans="1:2" x14ac:dyDescent="0.2">
      <c r="A1062">
        <v>1056</v>
      </c>
      <c r="B1062" s="2">
        <v>-487.33244000000002</v>
      </c>
    </row>
    <row r="1063" spans="1:2" x14ac:dyDescent="0.2">
      <c r="A1063">
        <v>1057</v>
      </c>
      <c r="B1063" s="2">
        <v>-487.01015999999998</v>
      </c>
    </row>
    <row r="1064" spans="1:2" x14ac:dyDescent="0.2">
      <c r="A1064">
        <v>1058</v>
      </c>
      <c r="B1064" s="2">
        <v>-486.93862999999999</v>
      </c>
    </row>
    <row r="1065" spans="1:2" x14ac:dyDescent="0.2">
      <c r="A1065">
        <v>1059</v>
      </c>
      <c r="B1065" s="2">
        <v>-486.94049000000001</v>
      </c>
    </row>
    <row r="1066" spans="1:2" x14ac:dyDescent="0.2">
      <c r="A1066">
        <v>1060</v>
      </c>
      <c r="B1066" s="2">
        <v>-486.96609999999998</v>
      </c>
    </row>
    <row r="1067" spans="1:2" x14ac:dyDescent="0.2">
      <c r="A1067">
        <v>1061</v>
      </c>
      <c r="B1067" s="2">
        <v>-486.95253000000002</v>
      </c>
    </row>
    <row r="1068" spans="1:2" x14ac:dyDescent="0.2">
      <c r="A1068">
        <v>1062</v>
      </c>
      <c r="B1068" s="2">
        <v>-486.85728</v>
      </c>
    </row>
    <row r="1069" spans="1:2" x14ac:dyDescent="0.2">
      <c r="A1069">
        <v>1063</v>
      </c>
      <c r="B1069" s="2">
        <v>-486.64461</v>
      </c>
    </row>
    <row r="1070" spans="1:2" x14ac:dyDescent="0.2">
      <c r="A1070">
        <v>1064</v>
      </c>
      <c r="B1070" s="2">
        <v>-486.82709</v>
      </c>
    </row>
    <row r="1071" spans="1:2" x14ac:dyDescent="0.2">
      <c r="A1071">
        <v>1065</v>
      </c>
      <c r="B1071" s="2">
        <v>-486.81110000000001</v>
      </c>
    </row>
    <row r="1072" spans="1:2" x14ac:dyDescent="0.2">
      <c r="A1072">
        <v>1066</v>
      </c>
      <c r="B1072" s="2">
        <v>-486.61926999999997</v>
      </c>
    </row>
    <row r="1073" spans="1:2" x14ac:dyDescent="0.2">
      <c r="A1073">
        <v>1067</v>
      </c>
      <c r="B1073" s="2">
        <v>-486.64485999999999</v>
      </c>
    </row>
    <row r="1074" spans="1:2" x14ac:dyDescent="0.2">
      <c r="A1074">
        <v>1068</v>
      </c>
      <c r="B1074" s="2">
        <v>-486.93281999999999</v>
      </c>
    </row>
    <row r="1075" spans="1:2" x14ac:dyDescent="0.2">
      <c r="A1075">
        <v>1069</v>
      </c>
      <c r="B1075" s="2">
        <v>-486.96051</v>
      </c>
    </row>
    <row r="1076" spans="1:2" x14ac:dyDescent="0.2">
      <c r="A1076">
        <v>1070</v>
      </c>
      <c r="B1076" s="2">
        <v>-486.65465</v>
      </c>
    </row>
    <row r="1077" spans="1:2" x14ac:dyDescent="0.2">
      <c r="A1077">
        <v>1071</v>
      </c>
      <c r="B1077" s="2">
        <v>-486.39452</v>
      </c>
    </row>
    <row r="1078" spans="1:2" x14ac:dyDescent="0.2">
      <c r="A1078">
        <v>1072</v>
      </c>
      <c r="B1078" s="2">
        <v>-486.63305000000003</v>
      </c>
    </row>
    <row r="1079" spans="1:2" x14ac:dyDescent="0.2">
      <c r="A1079">
        <v>1073</v>
      </c>
      <c r="B1079" s="2">
        <v>-486.72104000000002</v>
      </c>
    </row>
    <row r="1080" spans="1:2" x14ac:dyDescent="0.2">
      <c r="A1080">
        <v>1074</v>
      </c>
      <c r="B1080" s="2">
        <v>-486.57231000000002</v>
      </c>
    </row>
    <row r="1081" spans="1:2" x14ac:dyDescent="0.2">
      <c r="A1081">
        <v>1075</v>
      </c>
      <c r="B1081" s="2">
        <v>-486.49054000000001</v>
      </c>
    </row>
    <row r="1082" spans="1:2" x14ac:dyDescent="0.2">
      <c r="A1082">
        <v>1076</v>
      </c>
      <c r="B1082" s="2">
        <v>-486.58976000000001</v>
      </c>
    </row>
    <row r="1083" spans="1:2" x14ac:dyDescent="0.2">
      <c r="A1083">
        <v>1077</v>
      </c>
      <c r="B1083" s="2">
        <v>-487.04951999999997</v>
      </c>
    </row>
    <row r="1084" spans="1:2" x14ac:dyDescent="0.2">
      <c r="A1084">
        <v>1078</v>
      </c>
      <c r="B1084" s="2">
        <v>-487.28140999999999</v>
      </c>
    </row>
    <row r="1085" spans="1:2" x14ac:dyDescent="0.2">
      <c r="A1085">
        <v>1079</v>
      </c>
      <c r="B1085" s="2">
        <v>-487.07853999999998</v>
      </c>
    </row>
    <row r="1086" spans="1:2" x14ac:dyDescent="0.2">
      <c r="A1086">
        <v>1080</v>
      </c>
      <c r="B1086" s="2">
        <v>-486.99808000000002</v>
      </c>
    </row>
    <row r="1087" spans="1:2" x14ac:dyDescent="0.2">
      <c r="A1087">
        <v>1081</v>
      </c>
      <c r="B1087" s="2">
        <v>-487.26073000000002</v>
      </c>
    </row>
    <row r="1088" spans="1:2" x14ac:dyDescent="0.2">
      <c r="A1088">
        <v>1082</v>
      </c>
      <c r="B1088" s="2">
        <v>-487.38339000000002</v>
      </c>
    </row>
    <row r="1089" spans="1:2" x14ac:dyDescent="0.2">
      <c r="A1089">
        <v>1083</v>
      </c>
      <c r="B1089" s="2">
        <v>-487.39022</v>
      </c>
    </row>
    <row r="1090" spans="1:2" x14ac:dyDescent="0.2">
      <c r="A1090">
        <v>1084</v>
      </c>
      <c r="B1090" s="2">
        <v>-487.29322999999999</v>
      </c>
    </row>
    <row r="1091" spans="1:2" x14ac:dyDescent="0.2">
      <c r="A1091">
        <v>1085</v>
      </c>
      <c r="B1091" s="2">
        <v>-487.24306999999999</v>
      </c>
    </row>
    <row r="1092" spans="1:2" x14ac:dyDescent="0.2">
      <c r="A1092">
        <v>1086</v>
      </c>
      <c r="B1092" s="2">
        <v>-487.47546</v>
      </c>
    </row>
    <row r="1093" spans="1:2" x14ac:dyDescent="0.2">
      <c r="A1093">
        <v>1087</v>
      </c>
      <c r="B1093" s="2">
        <v>-487.80220000000003</v>
      </c>
    </row>
    <row r="1094" spans="1:2" x14ac:dyDescent="0.2">
      <c r="A1094">
        <v>1088</v>
      </c>
      <c r="B1094" s="2">
        <v>-487.77974999999998</v>
      </c>
    </row>
    <row r="1095" spans="1:2" x14ac:dyDescent="0.2">
      <c r="A1095">
        <v>1089</v>
      </c>
      <c r="B1095" s="2">
        <v>-487.53212000000002</v>
      </c>
    </row>
    <row r="1096" spans="1:2" x14ac:dyDescent="0.2">
      <c r="A1096">
        <v>1090</v>
      </c>
      <c r="B1096" s="2">
        <v>-487.52580999999998</v>
      </c>
    </row>
    <row r="1097" spans="1:2" x14ac:dyDescent="0.2">
      <c r="A1097">
        <v>1091</v>
      </c>
      <c r="B1097" s="2">
        <v>-487.66520000000003</v>
      </c>
    </row>
    <row r="1098" spans="1:2" x14ac:dyDescent="0.2">
      <c r="A1098">
        <v>1092</v>
      </c>
      <c r="B1098" s="2">
        <v>-487.76272</v>
      </c>
    </row>
    <row r="1099" spans="1:2" x14ac:dyDescent="0.2">
      <c r="A1099">
        <v>1093</v>
      </c>
      <c r="B1099" s="2">
        <v>-487.77289000000002</v>
      </c>
    </row>
    <row r="1100" spans="1:2" x14ac:dyDescent="0.2">
      <c r="A1100">
        <v>1094</v>
      </c>
      <c r="B1100" s="2">
        <v>-487.58407999999997</v>
      </c>
    </row>
    <row r="1101" spans="1:2" x14ac:dyDescent="0.2">
      <c r="A1101">
        <v>1095</v>
      </c>
      <c r="B1101" s="2">
        <v>-487.48613</v>
      </c>
    </row>
    <row r="1102" spans="1:2" x14ac:dyDescent="0.2">
      <c r="A1102">
        <v>1096</v>
      </c>
      <c r="B1102" s="2">
        <v>-487.54230000000001</v>
      </c>
    </row>
    <row r="1103" spans="1:2" x14ac:dyDescent="0.2">
      <c r="A1103">
        <v>1097</v>
      </c>
      <c r="B1103" s="2">
        <v>-487.62288999999998</v>
      </c>
    </row>
    <row r="1104" spans="1:2" x14ac:dyDescent="0.2">
      <c r="A1104">
        <v>1098</v>
      </c>
      <c r="B1104" s="2">
        <v>-487.47714999999999</v>
      </c>
    </row>
    <row r="1105" spans="1:2" x14ac:dyDescent="0.2">
      <c r="A1105">
        <v>1099</v>
      </c>
      <c r="B1105" s="2">
        <v>-487.41318999999999</v>
      </c>
    </row>
    <row r="1106" spans="1:2" x14ac:dyDescent="0.2">
      <c r="A1106">
        <v>1100</v>
      </c>
      <c r="B1106" s="2">
        <v>-487.61029000000002</v>
      </c>
    </row>
    <row r="1107" spans="1:2" x14ac:dyDescent="0.2">
      <c r="A1107">
        <v>1101</v>
      </c>
      <c r="B1107" s="2">
        <v>-487.76206999999999</v>
      </c>
    </row>
    <row r="1108" spans="1:2" x14ac:dyDescent="0.2">
      <c r="A1108">
        <v>1102</v>
      </c>
      <c r="B1108" s="2">
        <v>-487.70600999999999</v>
      </c>
    </row>
    <row r="1109" spans="1:2" x14ac:dyDescent="0.2">
      <c r="A1109">
        <v>1103</v>
      </c>
      <c r="B1109" s="2">
        <v>-487.64217000000002</v>
      </c>
    </row>
    <row r="1110" spans="1:2" x14ac:dyDescent="0.2">
      <c r="A1110">
        <v>1104</v>
      </c>
      <c r="B1110" s="2">
        <v>-487.70785999999998</v>
      </c>
    </row>
    <row r="1111" spans="1:2" x14ac:dyDescent="0.2">
      <c r="A1111">
        <v>1105</v>
      </c>
      <c r="B1111" s="2">
        <v>-487.69211000000001</v>
      </c>
    </row>
    <row r="1112" spans="1:2" x14ac:dyDescent="0.2">
      <c r="A1112">
        <v>1106</v>
      </c>
      <c r="B1112" s="2">
        <v>-487.64841999999999</v>
      </c>
    </row>
    <row r="1113" spans="1:2" x14ac:dyDescent="0.2">
      <c r="A1113">
        <v>1107</v>
      </c>
      <c r="B1113" s="2">
        <v>-487.55106999999998</v>
      </c>
    </row>
    <row r="1114" spans="1:2" x14ac:dyDescent="0.2">
      <c r="A1114">
        <v>1108</v>
      </c>
      <c r="B1114" s="2">
        <v>-487.52067</v>
      </c>
    </row>
    <row r="1115" spans="1:2" x14ac:dyDescent="0.2">
      <c r="A1115">
        <v>1109</v>
      </c>
      <c r="B1115" s="2">
        <v>-487.45567999999997</v>
      </c>
    </row>
    <row r="1116" spans="1:2" x14ac:dyDescent="0.2">
      <c r="A1116">
        <v>1110</v>
      </c>
      <c r="B1116" s="2">
        <v>-487.51337000000001</v>
      </c>
    </row>
    <row r="1117" spans="1:2" x14ac:dyDescent="0.2">
      <c r="A1117">
        <v>1111</v>
      </c>
      <c r="B1117" s="2">
        <v>-487.54980999999998</v>
      </c>
    </row>
    <row r="1118" spans="1:2" x14ac:dyDescent="0.2">
      <c r="A1118">
        <v>1112</v>
      </c>
      <c r="B1118" s="2">
        <v>-487.49603999999999</v>
      </c>
    </row>
    <row r="1119" spans="1:2" x14ac:dyDescent="0.2">
      <c r="A1119">
        <v>1113</v>
      </c>
      <c r="B1119" s="2">
        <v>-487.41251999999997</v>
      </c>
    </row>
    <row r="1120" spans="1:2" x14ac:dyDescent="0.2">
      <c r="A1120">
        <v>1114</v>
      </c>
      <c r="B1120" s="2">
        <v>-487.38726000000003</v>
      </c>
    </row>
    <row r="1121" spans="1:2" x14ac:dyDescent="0.2">
      <c r="A1121">
        <v>1115</v>
      </c>
      <c r="B1121" s="2">
        <v>-487.2998</v>
      </c>
    </row>
    <row r="1122" spans="1:2" x14ac:dyDescent="0.2">
      <c r="A1122">
        <v>1116</v>
      </c>
      <c r="B1122" s="2">
        <v>-487.38391000000001</v>
      </c>
    </row>
    <row r="1123" spans="1:2" x14ac:dyDescent="0.2">
      <c r="A1123">
        <v>1117</v>
      </c>
      <c r="B1123" s="2">
        <v>-487.40098</v>
      </c>
    </row>
    <row r="1124" spans="1:2" x14ac:dyDescent="0.2">
      <c r="A1124">
        <v>1118</v>
      </c>
      <c r="B1124" s="2">
        <v>-487.26798000000002</v>
      </c>
    </row>
    <row r="1125" spans="1:2" x14ac:dyDescent="0.2">
      <c r="A1125">
        <v>1119</v>
      </c>
      <c r="B1125" s="2">
        <v>-487.18696</v>
      </c>
    </row>
    <row r="1126" spans="1:2" x14ac:dyDescent="0.2">
      <c r="A1126">
        <v>1120</v>
      </c>
      <c r="B1126" s="2">
        <v>-486.96584000000001</v>
      </c>
    </row>
    <row r="1127" spans="1:2" x14ac:dyDescent="0.2">
      <c r="A1127">
        <v>1121</v>
      </c>
      <c r="B1127" s="2">
        <v>-487.06801000000002</v>
      </c>
    </row>
    <row r="1128" spans="1:2" x14ac:dyDescent="0.2">
      <c r="A1128">
        <v>1122</v>
      </c>
      <c r="B1128" s="2">
        <v>-487.35363000000001</v>
      </c>
    </row>
    <row r="1129" spans="1:2" x14ac:dyDescent="0.2">
      <c r="A1129">
        <v>1123</v>
      </c>
      <c r="B1129" s="2">
        <v>-487.25358</v>
      </c>
    </row>
    <row r="1130" spans="1:2" x14ac:dyDescent="0.2">
      <c r="A1130">
        <v>1124</v>
      </c>
      <c r="B1130" s="2">
        <v>-487.14177000000001</v>
      </c>
    </row>
    <row r="1131" spans="1:2" x14ac:dyDescent="0.2">
      <c r="A1131">
        <v>1125</v>
      </c>
      <c r="B1131" s="2">
        <v>-487.12520000000001</v>
      </c>
    </row>
    <row r="1132" spans="1:2" x14ac:dyDescent="0.2">
      <c r="A1132">
        <v>1126</v>
      </c>
      <c r="B1132" s="2">
        <v>-487.03402999999997</v>
      </c>
    </row>
    <row r="1133" spans="1:2" x14ac:dyDescent="0.2">
      <c r="A1133">
        <v>1127</v>
      </c>
      <c r="B1133" s="2">
        <v>-487.11394999999999</v>
      </c>
    </row>
    <row r="1134" spans="1:2" x14ac:dyDescent="0.2">
      <c r="A1134">
        <v>1128</v>
      </c>
      <c r="B1134" s="2">
        <v>-487.26803000000001</v>
      </c>
    </row>
    <row r="1135" spans="1:2" x14ac:dyDescent="0.2">
      <c r="A1135">
        <v>1129</v>
      </c>
      <c r="B1135" s="2">
        <v>-487.10712000000001</v>
      </c>
    </row>
    <row r="1136" spans="1:2" x14ac:dyDescent="0.2">
      <c r="A1136">
        <v>1130</v>
      </c>
      <c r="B1136" s="2">
        <v>-486.95855</v>
      </c>
    </row>
    <row r="1137" spans="1:2" x14ac:dyDescent="0.2">
      <c r="A1137">
        <v>1131</v>
      </c>
      <c r="B1137" s="2">
        <v>-486.84354000000002</v>
      </c>
    </row>
    <row r="1138" spans="1:2" x14ac:dyDescent="0.2">
      <c r="A1138">
        <v>1132</v>
      </c>
      <c r="B1138" s="2">
        <v>-486.87974000000003</v>
      </c>
    </row>
    <row r="1139" spans="1:2" x14ac:dyDescent="0.2">
      <c r="A1139">
        <v>1133</v>
      </c>
      <c r="B1139" s="2">
        <v>-486.86993000000001</v>
      </c>
    </row>
    <row r="1140" spans="1:2" x14ac:dyDescent="0.2">
      <c r="A1140">
        <v>1134</v>
      </c>
      <c r="B1140" s="2">
        <v>-486.73628000000002</v>
      </c>
    </row>
    <row r="1141" spans="1:2" x14ac:dyDescent="0.2">
      <c r="A1141">
        <v>1135</v>
      </c>
      <c r="B1141" s="2">
        <v>-486.71798000000001</v>
      </c>
    </row>
    <row r="1142" spans="1:2" x14ac:dyDescent="0.2">
      <c r="A1142">
        <v>1136</v>
      </c>
      <c r="B1142" s="2">
        <v>-486.55248</v>
      </c>
    </row>
    <row r="1143" spans="1:2" x14ac:dyDescent="0.2">
      <c r="A1143">
        <v>1137</v>
      </c>
      <c r="B1143" s="2">
        <v>-486.71677</v>
      </c>
    </row>
    <row r="1144" spans="1:2" x14ac:dyDescent="0.2">
      <c r="A1144">
        <v>1138</v>
      </c>
      <c r="B1144" s="2">
        <v>-487.00540000000001</v>
      </c>
    </row>
    <row r="1145" spans="1:2" x14ac:dyDescent="0.2">
      <c r="A1145">
        <v>1139</v>
      </c>
      <c r="B1145" s="2">
        <v>-486.88357000000002</v>
      </c>
    </row>
    <row r="1146" spans="1:2" x14ac:dyDescent="0.2">
      <c r="A1146">
        <v>1140</v>
      </c>
      <c r="B1146" s="2">
        <v>-486.74662000000001</v>
      </c>
    </row>
    <row r="1147" spans="1:2" x14ac:dyDescent="0.2">
      <c r="A1147">
        <v>1141</v>
      </c>
      <c r="B1147" s="2">
        <v>-486.73946999999998</v>
      </c>
    </row>
    <row r="1148" spans="1:2" x14ac:dyDescent="0.2">
      <c r="A1148">
        <v>1142</v>
      </c>
      <c r="B1148" s="2">
        <v>-486.90226000000001</v>
      </c>
    </row>
    <row r="1149" spans="1:2" x14ac:dyDescent="0.2">
      <c r="A1149">
        <v>1143</v>
      </c>
      <c r="B1149" s="2">
        <v>-486.91102999999998</v>
      </c>
    </row>
    <row r="1150" spans="1:2" x14ac:dyDescent="0.2">
      <c r="A1150">
        <v>1144</v>
      </c>
      <c r="B1150" s="2">
        <v>-486.82529</v>
      </c>
    </row>
    <row r="1151" spans="1:2" x14ac:dyDescent="0.2">
      <c r="A1151">
        <v>1145</v>
      </c>
      <c r="B1151" s="2">
        <v>-486.75932999999998</v>
      </c>
    </row>
    <row r="1152" spans="1:2" x14ac:dyDescent="0.2">
      <c r="A1152">
        <v>1146</v>
      </c>
      <c r="B1152" s="2">
        <v>-487.01247000000001</v>
      </c>
    </row>
    <row r="1153" spans="1:2" x14ac:dyDescent="0.2">
      <c r="A1153">
        <v>1147</v>
      </c>
      <c r="B1153" s="2">
        <v>-487.24758000000003</v>
      </c>
    </row>
    <row r="1154" spans="1:2" x14ac:dyDescent="0.2">
      <c r="A1154">
        <v>1148</v>
      </c>
      <c r="B1154" s="2">
        <v>-487.30081000000001</v>
      </c>
    </row>
    <row r="1155" spans="1:2" x14ac:dyDescent="0.2">
      <c r="A1155">
        <v>1149</v>
      </c>
      <c r="B1155" s="2">
        <v>-487.42955000000001</v>
      </c>
    </row>
    <row r="1156" spans="1:2" x14ac:dyDescent="0.2">
      <c r="A1156">
        <v>1150</v>
      </c>
      <c r="B1156" s="2">
        <v>-487.23165999999998</v>
      </c>
    </row>
    <row r="1157" spans="1:2" x14ac:dyDescent="0.2">
      <c r="A1157">
        <v>1151</v>
      </c>
      <c r="B1157" s="2">
        <v>-487.29262999999997</v>
      </c>
    </row>
    <row r="1158" spans="1:2" x14ac:dyDescent="0.2">
      <c r="A1158">
        <v>1152</v>
      </c>
      <c r="B1158" s="2">
        <v>-487.30754999999999</v>
      </c>
    </row>
    <row r="1159" spans="1:2" x14ac:dyDescent="0.2">
      <c r="A1159">
        <v>1153</v>
      </c>
      <c r="B1159" s="2">
        <v>-487.37284</v>
      </c>
    </row>
    <row r="1160" spans="1:2" x14ac:dyDescent="0.2">
      <c r="A1160">
        <v>1154</v>
      </c>
      <c r="B1160" s="2">
        <v>-487.39382000000001</v>
      </c>
    </row>
    <row r="1161" spans="1:2" x14ac:dyDescent="0.2">
      <c r="A1161">
        <v>1155</v>
      </c>
      <c r="B1161" s="2">
        <v>-487.57220999999998</v>
      </c>
    </row>
    <row r="1162" spans="1:2" x14ac:dyDescent="0.2">
      <c r="A1162">
        <v>1156</v>
      </c>
      <c r="B1162" s="2">
        <v>-487.73352</v>
      </c>
    </row>
    <row r="1163" spans="1:2" x14ac:dyDescent="0.2">
      <c r="A1163">
        <v>1157</v>
      </c>
      <c r="B1163" s="2">
        <v>-487.80601999999999</v>
      </c>
    </row>
    <row r="1164" spans="1:2" x14ac:dyDescent="0.2">
      <c r="A1164">
        <v>1158</v>
      </c>
      <c r="B1164" s="2">
        <v>-487.90681000000001</v>
      </c>
    </row>
    <row r="1165" spans="1:2" x14ac:dyDescent="0.2">
      <c r="A1165">
        <v>1159</v>
      </c>
      <c r="B1165" s="2">
        <v>-487.95375999999999</v>
      </c>
    </row>
    <row r="1166" spans="1:2" x14ac:dyDescent="0.2">
      <c r="A1166">
        <v>1160</v>
      </c>
      <c r="B1166" s="2">
        <v>-487.86865</v>
      </c>
    </row>
    <row r="1167" spans="1:2" x14ac:dyDescent="0.2">
      <c r="A1167">
        <v>1161</v>
      </c>
      <c r="B1167" s="2">
        <v>-487.61095999999998</v>
      </c>
    </row>
    <row r="1168" spans="1:2" x14ac:dyDescent="0.2">
      <c r="A1168">
        <v>1162</v>
      </c>
      <c r="B1168" s="2">
        <v>-487.40946000000002</v>
      </c>
    </row>
    <row r="1169" spans="1:2" x14ac:dyDescent="0.2">
      <c r="A1169">
        <v>1163</v>
      </c>
      <c r="B1169" s="2">
        <v>-487.24732</v>
      </c>
    </row>
    <row r="1170" spans="1:2" x14ac:dyDescent="0.2">
      <c r="A1170">
        <v>1164</v>
      </c>
      <c r="B1170" s="2">
        <v>-487.23622</v>
      </c>
    </row>
    <row r="1171" spans="1:2" x14ac:dyDescent="0.2">
      <c r="A1171">
        <v>1165</v>
      </c>
      <c r="B1171" s="2">
        <v>-487.26677000000001</v>
      </c>
    </row>
    <row r="1172" spans="1:2" x14ac:dyDescent="0.2">
      <c r="A1172">
        <v>1166</v>
      </c>
      <c r="B1172" s="2">
        <v>-487.32391999999999</v>
      </c>
    </row>
    <row r="1173" spans="1:2" x14ac:dyDescent="0.2">
      <c r="A1173">
        <v>1167</v>
      </c>
      <c r="B1173" s="2">
        <v>-487.20634000000001</v>
      </c>
    </row>
    <row r="1174" spans="1:2" x14ac:dyDescent="0.2">
      <c r="A1174">
        <v>1168</v>
      </c>
      <c r="B1174" s="2">
        <v>-486.94869999999997</v>
      </c>
    </row>
    <row r="1175" spans="1:2" x14ac:dyDescent="0.2">
      <c r="A1175">
        <v>1169</v>
      </c>
      <c r="B1175" s="2">
        <v>-486.82497000000001</v>
      </c>
    </row>
    <row r="1176" spans="1:2" x14ac:dyDescent="0.2">
      <c r="A1176">
        <v>1170</v>
      </c>
      <c r="B1176" s="2">
        <v>-486.79333000000003</v>
      </c>
    </row>
    <row r="1177" spans="1:2" x14ac:dyDescent="0.2">
      <c r="A1177">
        <v>1171</v>
      </c>
      <c r="B1177" s="2">
        <v>-486.75204000000002</v>
      </c>
    </row>
    <row r="1178" spans="1:2" x14ac:dyDescent="0.2">
      <c r="A1178">
        <v>1172</v>
      </c>
      <c r="B1178" s="2">
        <v>-486.67316</v>
      </c>
    </row>
    <row r="1179" spans="1:2" x14ac:dyDescent="0.2">
      <c r="A1179">
        <v>1173</v>
      </c>
      <c r="B1179" s="2">
        <v>-486.68707999999998</v>
      </c>
    </row>
    <row r="1180" spans="1:2" x14ac:dyDescent="0.2">
      <c r="A1180">
        <v>1174</v>
      </c>
      <c r="B1180" s="2">
        <v>-486.78791000000001</v>
      </c>
    </row>
    <row r="1181" spans="1:2" x14ac:dyDescent="0.2">
      <c r="A1181">
        <v>1175</v>
      </c>
      <c r="B1181" s="2">
        <v>-487.17038000000002</v>
      </c>
    </row>
    <row r="1182" spans="1:2" x14ac:dyDescent="0.2">
      <c r="A1182">
        <v>1176</v>
      </c>
      <c r="B1182" s="2">
        <v>-487.13839999999999</v>
      </c>
    </row>
    <row r="1183" spans="1:2" x14ac:dyDescent="0.2">
      <c r="A1183">
        <v>1177</v>
      </c>
      <c r="B1183" s="2">
        <v>-486.8202</v>
      </c>
    </row>
    <row r="1184" spans="1:2" x14ac:dyDescent="0.2">
      <c r="A1184">
        <v>1178</v>
      </c>
      <c r="B1184" s="2">
        <v>-486.65269000000001</v>
      </c>
    </row>
    <row r="1185" spans="1:2" x14ac:dyDescent="0.2">
      <c r="A1185">
        <v>1179</v>
      </c>
      <c r="B1185" s="2">
        <v>-486.64040999999997</v>
      </c>
    </row>
    <row r="1186" spans="1:2" x14ac:dyDescent="0.2">
      <c r="A1186">
        <v>1180</v>
      </c>
      <c r="B1186" s="2">
        <v>-486.92029000000002</v>
      </c>
    </row>
    <row r="1187" spans="1:2" x14ac:dyDescent="0.2">
      <c r="A1187">
        <v>1181</v>
      </c>
      <c r="B1187" s="2">
        <v>-487.24581000000001</v>
      </c>
    </row>
    <row r="1188" spans="1:2" x14ac:dyDescent="0.2">
      <c r="A1188">
        <v>1182</v>
      </c>
      <c r="B1188" s="2">
        <v>-487.16811999999999</v>
      </c>
    </row>
    <row r="1189" spans="1:2" x14ac:dyDescent="0.2">
      <c r="A1189">
        <v>1183</v>
      </c>
      <c r="B1189" s="2">
        <v>-486.92009000000002</v>
      </c>
    </row>
    <row r="1190" spans="1:2" x14ac:dyDescent="0.2">
      <c r="A1190">
        <v>1184</v>
      </c>
      <c r="B1190" s="2">
        <v>-487.02548999999999</v>
      </c>
    </row>
    <row r="1191" spans="1:2" x14ac:dyDescent="0.2">
      <c r="A1191">
        <v>1185</v>
      </c>
      <c r="B1191" s="2">
        <v>-487.23862000000003</v>
      </c>
    </row>
    <row r="1192" spans="1:2" x14ac:dyDescent="0.2">
      <c r="A1192">
        <v>1186</v>
      </c>
      <c r="B1192" s="2">
        <v>-487.16352000000001</v>
      </c>
    </row>
    <row r="1193" spans="1:2" x14ac:dyDescent="0.2">
      <c r="A1193">
        <v>1187</v>
      </c>
      <c r="B1193" s="2">
        <v>-486.86124000000001</v>
      </c>
    </row>
    <row r="1194" spans="1:2" x14ac:dyDescent="0.2">
      <c r="A1194">
        <v>1188</v>
      </c>
      <c r="B1194" s="2">
        <v>-486.67603000000003</v>
      </c>
    </row>
    <row r="1195" spans="1:2" x14ac:dyDescent="0.2">
      <c r="A1195">
        <v>1189</v>
      </c>
      <c r="B1195" s="2">
        <v>-486.82708000000002</v>
      </c>
    </row>
    <row r="1196" spans="1:2" x14ac:dyDescent="0.2">
      <c r="A1196">
        <v>1190</v>
      </c>
      <c r="B1196" s="2">
        <v>-487.06864999999999</v>
      </c>
    </row>
    <row r="1197" spans="1:2" x14ac:dyDescent="0.2">
      <c r="A1197">
        <v>1191</v>
      </c>
      <c r="B1197" s="2">
        <v>-487.10286000000002</v>
      </c>
    </row>
    <row r="1198" spans="1:2" x14ac:dyDescent="0.2">
      <c r="A1198">
        <v>1192</v>
      </c>
      <c r="B1198" s="2">
        <v>-487.14622000000003</v>
      </c>
    </row>
    <row r="1199" spans="1:2" x14ac:dyDescent="0.2">
      <c r="A1199">
        <v>1193</v>
      </c>
      <c r="B1199" s="2">
        <v>-487.23428000000001</v>
      </c>
    </row>
    <row r="1200" spans="1:2" x14ac:dyDescent="0.2">
      <c r="A1200">
        <v>1194</v>
      </c>
      <c r="B1200" s="2">
        <v>-487.04915999999997</v>
      </c>
    </row>
    <row r="1201" spans="1:2" x14ac:dyDescent="0.2">
      <c r="A1201">
        <v>1195</v>
      </c>
      <c r="B1201" s="2">
        <v>-486.93295999999998</v>
      </c>
    </row>
    <row r="1202" spans="1:2" x14ac:dyDescent="0.2">
      <c r="A1202">
        <v>1196</v>
      </c>
      <c r="B1202" s="2">
        <v>-487.00412</v>
      </c>
    </row>
    <row r="1203" spans="1:2" x14ac:dyDescent="0.2">
      <c r="A1203">
        <v>1197</v>
      </c>
      <c r="B1203" s="2">
        <v>-487.03671000000003</v>
      </c>
    </row>
    <row r="1204" spans="1:2" x14ac:dyDescent="0.2">
      <c r="A1204">
        <v>1198</v>
      </c>
      <c r="B1204" s="2">
        <v>-487.01301999999998</v>
      </c>
    </row>
    <row r="1205" spans="1:2" x14ac:dyDescent="0.2">
      <c r="A1205">
        <v>1199</v>
      </c>
      <c r="B1205" s="2">
        <v>-487.04284000000001</v>
      </c>
    </row>
    <row r="1206" spans="1:2" x14ac:dyDescent="0.2">
      <c r="A1206">
        <v>1200</v>
      </c>
      <c r="B1206" s="2">
        <v>-487.13654000000002</v>
      </c>
    </row>
    <row r="1207" spans="1:2" x14ac:dyDescent="0.2">
      <c r="A1207">
        <v>1201</v>
      </c>
      <c r="B1207" s="2">
        <v>-487.09649000000002</v>
      </c>
    </row>
    <row r="1208" spans="1:2" x14ac:dyDescent="0.2">
      <c r="A1208">
        <v>1202</v>
      </c>
      <c r="B1208" s="2">
        <v>-486.97582</v>
      </c>
    </row>
    <row r="1209" spans="1:2" x14ac:dyDescent="0.2">
      <c r="A1209">
        <v>1203</v>
      </c>
      <c r="B1209" s="2">
        <v>-486.75229999999999</v>
      </c>
    </row>
    <row r="1210" spans="1:2" x14ac:dyDescent="0.2">
      <c r="A1210">
        <v>1204</v>
      </c>
      <c r="B1210" s="2">
        <v>-486.58085</v>
      </c>
    </row>
    <row r="1211" spans="1:2" x14ac:dyDescent="0.2">
      <c r="A1211">
        <v>1205</v>
      </c>
      <c r="B1211" s="2">
        <v>-486.51686000000001</v>
      </c>
    </row>
    <row r="1212" spans="1:2" x14ac:dyDescent="0.2">
      <c r="A1212">
        <v>1206</v>
      </c>
      <c r="B1212" s="2">
        <v>-486.57324</v>
      </c>
    </row>
    <row r="1213" spans="1:2" x14ac:dyDescent="0.2">
      <c r="A1213">
        <v>1207</v>
      </c>
      <c r="B1213" s="2">
        <v>-486.74364000000003</v>
      </c>
    </row>
    <row r="1214" spans="1:2" x14ac:dyDescent="0.2">
      <c r="A1214">
        <v>1208</v>
      </c>
      <c r="B1214" s="2">
        <v>-486.83242000000001</v>
      </c>
    </row>
    <row r="1215" spans="1:2" x14ac:dyDescent="0.2">
      <c r="A1215">
        <v>1209</v>
      </c>
      <c r="B1215" s="2">
        <v>-486.81360000000001</v>
      </c>
    </row>
    <row r="1216" spans="1:2" x14ac:dyDescent="0.2">
      <c r="A1216">
        <v>1210</v>
      </c>
      <c r="B1216" s="2">
        <v>-486.75949000000003</v>
      </c>
    </row>
    <row r="1217" spans="1:2" x14ac:dyDescent="0.2">
      <c r="A1217">
        <v>1211</v>
      </c>
      <c r="B1217" s="2">
        <v>-486.86642000000001</v>
      </c>
    </row>
    <row r="1218" spans="1:2" x14ac:dyDescent="0.2">
      <c r="A1218">
        <v>1212</v>
      </c>
      <c r="B1218" s="2">
        <v>-486.84570000000002</v>
      </c>
    </row>
    <row r="1219" spans="1:2" x14ac:dyDescent="0.2">
      <c r="A1219">
        <v>1213</v>
      </c>
      <c r="B1219" s="2">
        <v>-486.70832999999999</v>
      </c>
    </row>
    <row r="1220" spans="1:2" x14ac:dyDescent="0.2">
      <c r="A1220">
        <v>1214</v>
      </c>
      <c r="B1220" s="2">
        <v>-486.65974999999997</v>
      </c>
    </row>
    <row r="1221" spans="1:2" x14ac:dyDescent="0.2">
      <c r="A1221">
        <v>1215</v>
      </c>
      <c r="B1221" s="2">
        <v>-486.67770000000002</v>
      </c>
    </row>
    <row r="1222" spans="1:2" x14ac:dyDescent="0.2">
      <c r="A1222">
        <v>1216</v>
      </c>
      <c r="B1222" s="2">
        <v>-486.70290999999997</v>
      </c>
    </row>
    <row r="1223" spans="1:2" x14ac:dyDescent="0.2">
      <c r="A1223">
        <v>1217</v>
      </c>
      <c r="B1223" s="2">
        <v>-486.79115000000002</v>
      </c>
    </row>
    <row r="1224" spans="1:2" x14ac:dyDescent="0.2">
      <c r="A1224">
        <v>1218</v>
      </c>
      <c r="B1224" s="2">
        <v>-486.77812</v>
      </c>
    </row>
    <row r="1225" spans="1:2" x14ac:dyDescent="0.2">
      <c r="A1225">
        <v>1219</v>
      </c>
      <c r="B1225" s="2">
        <v>-486.70708000000002</v>
      </c>
    </row>
    <row r="1226" spans="1:2" x14ac:dyDescent="0.2">
      <c r="A1226">
        <v>1220</v>
      </c>
      <c r="B1226" s="2">
        <v>-486.70911999999998</v>
      </c>
    </row>
    <row r="1227" spans="1:2" x14ac:dyDescent="0.2">
      <c r="A1227">
        <v>1221</v>
      </c>
      <c r="B1227" s="2">
        <v>-486.92831999999999</v>
      </c>
    </row>
    <row r="1228" spans="1:2" x14ac:dyDescent="0.2">
      <c r="A1228">
        <v>1222</v>
      </c>
      <c r="B1228" s="2">
        <v>-487.06360000000001</v>
      </c>
    </row>
    <row r="1229" spans="1:2" x14ac:dyDescent="0.2">
      <c r="A1229">
        <v>1223</v>
      </c>
      <c r="B1229" s="2">
        <v>-487.04226999999997</v>
      </c>
    </row>
    <row r="1230" spans="1:2" x14ac:dyDescent="0.2">
      <c r="A1230">
        <v>1224</v>
      </c>
      <c r="B1230" s="2">
        <v>-486.77103</v>
      </c>
    </row>
    <row r="1231" spans="1:2" x14ac:dyDescent="0.2">
      <c r="A1231">
        <v>1225</v>
      </c>
      <c r="B1231" s="2">
        <v>-486.61585000000002</v>
      </c>
    </row>
    <row r="1232" spans="1:2" x14ac:dyDescent="0.2">
      <c r="A1232">
        <v>1226</v>
      </c>
      <c r="B1232" s="2">
        <v>-486.74184000000002</v>
      </c>
    </row>
    <row r="1233" spans="1:2" x14ac:dyDescent="0.2">
      <c r="A1233">
        <v>1227</v>
      </c>
      <c r="B1233" s="2">
        <v>-486.83028999999999</v>
      </c>
    </row>
    <row r="1234" spans="1:2" x14ac:dyDescent="0.2">
      <c r="A1234">
        <v>1228</v>
      </c>
      <c r="B1234" s="2">
        <v>-486.68759</v>
      </c>
    </row>
    <row r="1235" spans="1:2" x14ac:dyDescent="0.2">
      <c r="A1235">
        <v>1229</v>
      </c>
      <c r="B1235" s="2">
        <v>-486.44069000000002</v>
      </c>
    </row>
    <row r="1236" spans="1:2" x14ac:dyDescent="0.2">
      <c r="A1236">
        <v>1230</v>
      </c>
      <c r="B1236" s="2">
        <v>-486.41052000000002</v>
      </c>
    </row>
    <row r="1237" spans="1:2" x14ac:dyDescent="0.2">
      <c r="A1237">
        <v>1231</v>
      </c>
      <c r="B1237" s="2">
        <v>-486.70884000000001</v>
      </c>
    </row>
    <row r="1238" spans="1:2" x14ac:dyDescent="0.2">
      <c r="A1238">
        <v>1232</v>
      </c>
      <c r="B1238" s="2">
        <v>-486.96341000000001</v>
      </c>
    </row>
    <row r="1239" spans="1:2" x14ac:dyDescent="0.2">
      <c r="A1239">
        <v>1233</v>
      </c>
      <c r="B1239" s="2">
        <v>-486.87999000000002</v>
      </c>
    </row>
    <row r="1240" spans="1:2" x14ac:dyDescent="0.2">
      <c r="A1240">
        <v>1234</v>
      </c>
      <c r="B1240" s="2">
        <v>-486.61077</v>
      </c>
    </row>
    <row r="1241" spans="1:2" x14ac:dyDescent="0.2">
      <c r="A1241">
        <v>1235</v>
      </c>
      <c r="B1241" s="2">
        <v>-486.49615</v>
      </c>
    </row>
    <row r="1242" spans="1:2" x14ac:dyDescent="0.2">
      <c r="A1242">
        <v>1236</v>
      </c>
      <c r="B1242" s="2">
        <v>-486.69914</v>
      </c>
    </row>
    <row r="1243" spans="1:2" x14ac:dyDescent="0.2">
      <c r="A1243">
        <v>1237</v>
      </c>
      <c r="B1243" s="2">
        <v>-486.65606000000002</v>
      </c>
    </row>
    <row r="1244" spans="1:2" x14ac:dyDescent="0.2">
      <c r="A1244">
        <v>1238</v>
      </c>
      <c r="B1244" s="2">
        <v>-486.56732</v>
      </c>
    </row>
    <row r="1245" spans="1:2" x14ac:dyDescent="0.2">
      <c r="A1245">
        <v>1239</v>
      </c>
      <c r="B1245" s="2">
        <v>-486.72582999999997</v>
      </c>
    </row>
    <row r="1246" spans="1:2" x14ac:dyDescent="0.2">
      <c r="A1246">
        <v>1240</v>
      </c>
      <c r="B1246" s="2">
        <v>-486.94565999999998</v>
      </c>
    </row>
    <row r="1247" spans="1:2" x14ac:dyDescent="0.2">
      <c r="A1247">
        <v>1241</v>
      </c>
      <c r="B1247" s="2">
        <v>-486.93988999999999</v>
      </c>
    </row>
    <row r="1248" spans="1:2" x14ac:dyDescent="0.2">
      <c r="A1248">
        <v>1242</v>
      </c>
      <c r="B1248" s="2">
        <v>-486.89424000000002</v>
      </c>
    </row>
    <row r="1249" spans="1:2" x14ac:dyDescent="0.2">
      <c r="A1249">
        <v>1243</v>
      </c>
      <c r="B1249" s="2">
        <v>-486.84334999999999</v>
      </c>
    </row>
    <row r="1250" spans="1:2" x14ac:dyDescent="0.2">
      <c r="A1250">
        <v>1244</v>
      </c>
      <c r="B1250" s="2">
        <v>-487.11896000000002</v>
      </c>
    </row>
    <row r="1251" spans="1:2" x14ac:dyDescent="0.2">
      <c r="A1251">
        <v>1245</v>
      </c>
      <c r="B1251" s="2">
        <v>-487.44452000000001</v>
      </c>
    </row>
    <row r="1252" spans="1:2" x14ac:dyDescent="0.2">
      <c r="A1252">
        <v>1246</v>
      </c>
      <c r="B1252" s="2">
        <v>-487.26967999999999</v>
      </c>
    </row>
    <row r="1253" spans="1:2" x14ac:dyDescent="0.2">
      <c r="A1253">
        <v>1247</v>
      </c>
      <c r="B1253" s="2">
        <v>-486.96312999999998</v>
      </c>
    </row>
    <row r="1254" spans="1:2" x14ac:dyDescent="0.2">
      <c r="A1254">
        <v>1248</v>
      </c>
      <c r="B1254" s="2">
        <v>-487.01504999999997</v>
      </c>
    </row>
    <row r="1255" spans="1:2" x14ac:dyDescent="0.2">
      <c r="A1255">
        <v>1249</v>
      </c>
      <c r="B1255" s="2">
        <v>-487.20368999999999</v>
      </c>
    </row>
    <row r="1256" spans="1:2" x14ac:dyDescent="0.2">
      <c r="A1256">
        <v>1250</v>
      </c>
      <c r="B1256" s="2">
        <v>-487.16084999999998</v>
      </c>
    </row>
    <row r="1257" spans="1:2" x14ac:dyDescent="0.2">
      <c r="A1257">
        <v>1251</v>
      </c>
      <c r="B1257" s="2">
        <v>-487.03899000000001</v>
      </c>
    </row>
    <row r="1258" spans="1:2" x14ac:dyDescent="0.2">
      <c r="A1258">
        <v>1252</v>
      </c>
      <c r="B1258" s="2">
        <v>-486.74637999999999</v>
      </c>
    </row>
    <row r="1259" spans="1:2" x14ac:dyDescent="0.2">
      <c r="A1259">
        <v>1253</v>
      </c>
      <c r="B1259" s="2">
        <v>-486.71523000000002</v>
      </c>
    </row>
    <row r="1260" spans="1:2" x14ac:dyDescent="0.2">
      <c r="A1260">
        <v>1254</v>
      </c>
      <c r="B1260" s="2">
        <v>-486.73360000000002</v>
      </c>
    </row>
    <row r="1261" spans="1:2" x14ac:dyDescent="0.2">
      <c r="A1261">
        <v>1255</v>
      </c>
      <c r="B1261" s="2">
        <v>-486.88558</v>
      </c>
    </row>
    <row r="1262" spans="1:2" x14ac:dyDescent="0.2">
      <c r="A1262">
        <v>1256</v>
      </c>
      <c r="B1262" s="2">
        <v>-487.06481000000002</v>
      </c>
    </row>
    <row r="1263" spans="1:2" x14ac:dyDescent="0.2">
      <c r="A1263">
        <v>1257</v>
      </c>
      <c r="B1263" s="2">
        <v>-486.81315999999998</v>
      </c>
    </row>
    <row r="1264" spans="1:2" x14ac:dyDescent="0.2">
      <c r="A1264">
        <v>1258</v>
      </c>
      <c r="B1264" s="2">
        <v>-486.47111000000001</v>
      </c>
    </row>
    <row r="1265" spans="1:2" x14ac:dyDescent="0.2">
      <c r="A1265">
        <v>1259</v>
      </c>
      <c r="B1265" s="2">
        <v>-486.42773</v>
      </c>
    </row>
    <row r="1266" spans="1:2" x14ac:dyDescent="0.2">
      <c r="A1266">
        <v>1260</v>
      </c>
      <c r="B1266" s="2">
        <v>-486.79309999999998</v>
      </c>
    </row>
    <row r="1267" spans="1:2" x14ac:dyDescent="0.2">
      <c r="A1267">
        <v>1261</v>
      </c>
      <c r="B1267" s="2">
        <v>-487.02573000000001</v>
      </c>
    </row>
    <row r="1268" spans="1:2" x14ac:dyDescent="0.2">
      <c r="A1268">
        <v>1262</v>
      </c>
      <c r="B1268" s="2">
        <v>-486.86309</v>
      </c>
    </row>
    <row r="1269" spans="1:2" x14ac:dyDescent="0.2">
      <c r="A1269">
        <v>1263</v>
      </c>
      <c r="B1269" s="2">
        <v>-486.73110000000003</v>
      </c>
    </row>
    <row r="1270" spans="1:2" x14ac:dyDescent="0.2">
      <c r="A1270">
        <v>1264</v>
      </c>
      <c r="B1270" s="2">
        <v>-486.78600999999998</v>
      </c>
    </row>
    <row r="1271" spans="1:2" x14ac:dyDescent="0.2">
      <c r="A1271">
        <v>1265</v>
      </c>
      <c r="B1271" s="2">
        <v>-487.07472999999999</v>
      </c>
    </row>
    <row r="1272" spans="1:2" x14ac:dyDescent="0.2">
      <c r="A1272">
        <v>1266</v>
      </c>
      <c r="B1272" s="2">
        <v>-487.13321999999999</v>
      </c>
    </row>
    <row r="1273" spans="1:2" x14ac:dyDescent="0.2">
      <c r="A1273">
        <v>1267</v>
      </c>
      <c r="B1273" s="2">
        <v>-486.79883000000001</v>
      </c>
    </row>
    <row r="1274" spans="1:2" x14ac:dyDescent="0.2">
      <c r="A1274">
        <v>1268</v>
      </c>
      <c r="B1274" s="2">
        <v>-486.59197999999998</v>
      </c>
    </row>
    <row r="1275" spans="1:2" x14ac:dyDescent="0.2">
      <c r="A1275">
        <v>1269</v>
      </c>
      <c r="B1275" s="2">
        <v>-486.81833999999998</v>
      </c>
    </row>
    <row r="1276" spans="1:2" x14ac:dyDescent="0.2">
      <c r="A1276">
        <v>1270</v>
      </c>
      <c r="B1276" s="2">
        <v>-487.04739999999998</v>
      </c>
    </row>
    <row r="1277" spans="1:2" x14ac:dyDescent="0.2">
      <c r="A1277">
        <v>1271</v>
      </c>
      <c r="B1277" s="2">
        <v>-486.94731999999999</v>
      </c>
    </row>
    <row r="1278" spans="1:2" x14ac:dyDescent="0.2">
      <c r="A1278">
        <v>1272</v>
      </c>
      <c r="B1278" s="2">
        <v>-486.78255999999999</v>
      </c>
    </row>
    <row r="1279" spans="1:2" x14ac:dyDescent="0.2">
      <c r="A1279">
        <v>1273</v>
      </c>
      <c r="B1279" s="2">
        <v>-486.88256000000001</v>
      </c>
    </row>
    <row r="1280" spans="1:2" x14ac:dyDescent="0.2">
      <c r="A1280">
        <v>1274</v>
      </c>
      <c r="B1280" s="2">
        <v>-487.15287000000001</v>
      </c>
    </row>
    <row r="1281" spans="1:2" x14ac:dyDescent="0.2">
      <c r="A1281">
        <v>1275</v>
      </c>
      <c r="B1281" s="2">
        <v>-487.10703999999998</v>
      </c>
    </row>
    <row r="1282" spans="1:2" x14ac:dyDescent="0.2">
      <c r="A1282">
        <v>1276</v>
      </c>
      <c r="B1282" s="2">
        <v>-487.11878000000002</v>
      </c>
    </row>
    <row r="1283" spans="1:2" x14ac:dyDescent="0.2">
      <c r="A1283">
        <v>1277</v>
      </c>
      <c r="B1283" s="2">
        <v>-487.24615999999997</v>
      </c>
    </row>
    <row r="1284" spans="1:2" x14ac:dyDescent="0.2">
      <c r="A1284">
        <v>1278</v>
      </c>
      <c r="B1284" s="2">
        <v>-487.41041000000001</v>
      </c>
    </row>
    <row r="1285" spans="1:2" x14ac:dyDescent="0.2">
      <c r="A1285">
        <v>1279</v>
      </c>
      <c r="B1285" s="2">
        <v>-487.18628000000001</v>
      </c>
    </row>
    <row r="1286" spans="1:2" x14ac:dyDescent="0.2">
      <c r="A1286">
        <v>1280</v>
      </c>
      <c r="B1286" s="2">
        <v>-487.04766999999998</v>
      </c>
    </row>
    <row r="1287" spans="1:2" x14ac:dyDescent="0.2">
      <c r="A1287">
        <v>1281</v>
      </c>
      <c r="B1287" s="2">
        <v>-487.07162</v>
      </c>
    </row>
    <row r="1288" spans="1:2" x14ac:dyDescent="0.2">
      <c r="A1288">
        <v>1282</v>
      </c>
      <c r="B1288" s="2">
        <v>-487.13312999999999</v>
      </c>
    </row>
    <row r="1289" spans="1:2" x14ac:dyDescent="0.2">
      <c r="A1289">
        <v>1283</v>
      </c>
      <c r="B1289" s="2">
        <v>-487.19758999999999</v>
      </c>
    </row>
    <row r="1290" spans="1:2" x14ac:dyDescent="0.2">
      <c r="A1290">
        <v>1284</v>
      </c>
      <c r="B1290" s="2">
        <v>-487.00832000000003</v>
      </c>
    </row>
    <row r="1291" spans="1:2" x14ac:dyDescent="0.2">
      <c r="A1291">
        <v>1285</v>
      </c>
      <c r="B1291" s="2">
        <v>-486.87556000000001</v>
      </c>
    </row>
    <row r="1292" spans="1:2" x14ac:dyDescent="0.2">
      <c r="A1292">
        <v>1286</v>
      </c>
      <c r="B1292" s="2">
        <v>-486.97358000000003</v>
      </c>
    </row>
    <row r="1293" spans="1:2" x14ac:dyDescent="0.2">
      <c r="A1293">
        <v>1287</v>
      </c>
      <c r="B1293" s="2">
        <v>-486.89927</v>
      </c>
    </row>
    <row r="1294" spans="1:2" x14ac:dyDescent="0.2">
      <c r="A1294">
        <v>1288</v>
      </c>
      <c r="B1294" s="2">
        <v>-486.95400000000001</v>
      </c>
    </row>
    <row r="1295" spans="1:2" x14ac:dyDescent="0.2">
      <c r="A1295">
        <v>1289</v>
      </c>
      <c r="B1295" s="2">
        <v>-487.01992000000001</v>
      </c>
    </row>
    <row r="1296" spans="1:2" x14ac:dyDescent="0.2">
      <c r="A1296">
        <v>1290</v>
      </c>
      <c r="B1296" s="2">
        <v>-487.10404999999997</v>
      </c>
    </row>
    <row r="1297" spans="1:2" x14ac:dyDescent="0.2">
      <c r="A1297">
        <v>1291</v>
      </c>
      <c r="B1297" s="2">
        <v>-487.14064000000002</v>
      </c>
    </row>
    <row r="1298" spans="1:2" x14ac:dyDescent="0.2">
      <c r="A1298">
        <v>1292</v>
      </c>
      <c r="B1298" s="2">
        <v>-487.12909999999999</v>
      </c>
    </row>
    <row r="1299" spans="1:2" x14ac:dyDescent="0.2">
      <c r="A1299">
        <v>1293</v>
      </c>
      <c r="B1299" s="2">
        <v>-487.06515999999999</v>
      </c>
    </row>
    <row r="1300" spans="1:2" x14ac:dyDescent="0.2">
      <c r="A1300">
        <v>1294</v>
      </c>
      <c r="B1300" s="2">
        <v>-487.15786000000003</v>
      </c>
    </row>
    <row r="1301" spans="1:2" x14ac:dyDescent="0.2">
      <c r="A1301">
        <v>1295</v>
      </c>
      <c r="B1301" s="2">
        <v>-487.45479</v>
      </c>
    </row>
    <row r="1302" spans="1:2" x14ac:dyDescent="0.2">
      <c r="A1302">
        <v>1296</v>
      </c>
      <c r="B1302" s="2">
        <v>-487.48987</v>
      </c>
    </row>
    <row r="1303" spans="1:2" x14ac:dyDescent="0.2">
      <c r="A1303">
        <v>1297</v>
      </c>
      <c r="B1303" s="2">
        <v>-487.27733999999998</v>
      </c>
    </row>
    <row r="1304" spans="1:2" x14ac:dyDescent="0.2">
      <c r="A1304">
        <v>1298</v>
      </c>
      <c r="B1304" s="2">
        <v>-487.19130000000001</v>
      </c>
    </row>
    <row r="1305" spans="1:2" x14ac:dyDescent="0.2">
      <c r="A1305">
        <v>1299</v>
      </c>
      <c r="B1305" s="2">
        <v>-487.31418000000002</v>
      </c>
    </row>
    <row r="1306" spans="1:2" x14ac:dyDescent="0.2">
      <c r="A1306">
        <v>1300</v>
      </c>
      <c r="B1306" s="2">
        <v>-487.24682999999999</v>
      </c>
    </row>
    <row r="1307" spans="1:2" x14ac:dyDescent="0.2">
      <c r="A1307">
        <v>1301</v>
      </c>
      <c r="B1307" s="2">
        <v>-487.06389999999999</v>
      </c>
    </row>
    <row r="1308" spans="1:2" x14ac:dyDescent="0.2">
      <c r="A1308">
        <v>1302</v>
      </c>
      <c r="B1308" s="2">
        <v>-486.95764000000003</v>
      </c>
    </row>
    <row r="1309" spans="1:2" x14ac:dyDescent="0.2">
      <c r="A1309">
        <v>1303</v>
      </c>
      <c r="B1309" s="2">
        <v>-487.17173000000003</v>
      </c>
    </row>
    <row r="1310" spans="1:2" x14ac:dyDescent="0.2">
      <c r="A1310">
        <v>1304</v>
      </c>
      <c r="B1310" s="2">
        <v>-487.37209999999999</v>
      </c>
    </row>
    <row r="1311" spans="1:2" x14ac:dyDescent="0.2">
      <c r="A1311">
        <v>1305</v>
      </c>
      <c r="B1311" s="2">
        <v>-487.27273000000002</v>
      </c>
    </row>
    <row r="1312" spans="1:2" x14ac:dyDescent="0.2">
      <c r="A1312">
        <v>1306</v>
      </c>
      <c r="B1312" s="2">
        <v>-487.02647999999999</v>
      </c>
    </row>
    <row r="1313" spans="1:2" x14ac:dyDescent="0.2">
      <c r="A1313">
        <v>1307</v>
      </c>
      <c r="B1313" s="2">
        <v>-486.84939000000003</v>
      </c>
    </row>
    <row r="1314" spans="1:2" x14ac:dyDescent="0.2">
      <c r="A1314">
        <v>1308</v>
      </c>
      <c r="B1314" s="2">
        <v>-486.85169999999999</v>
      </c>
    </row>
    <row r="1315" spans="1:2" x14ac:dyDescent="0.2">
      <c r="A1315">
        <v>1309</v>
      </c>
      <c r="B1315" s="2">
        <v>-487.05293</v>
      </c>
    </row>
    <row r="1316" spans="1:2" x14ac:dyDescent="0.2">
      <c r="A1316">
        <v>1310</v>
      </c>
      <c r="B1316" s="2">
        <v>-487.34201000000002</v>
      </c>
    </row>
    <row r="1317" spans="1:2" x14ac:dyDescent="0.2">
      <c r="A1317">
        <v>1311</v>
      </c>
      <c r="B1317" s="2">
        <v>-487.42039999999997</v>
      </c>
    </row>
    <row r="1318" spans="1:2" x14ac:dyDescent="0.2">
      <c r="A1318">
        <v>1312</v>
      </c>
      <c r="B1318" s="2">
        <v>-487.43011000000001</v>
      </c>
    </row>
    <row r="1319" spans="1:2" x14ac:dyDescent="0.2">
      <c r="A1319">
        <v>1313</v>
      </c>
      <c r="B1319" s="2">
        <v>-487.26490999999999</v>
      </c>
    </row>
    <row r="1320" spans="1:2" x14ac:dyDescent="0.2">
      <c r="A1320">
        <v>1314</v>
      </c>
      <c r="B1320" s="2">
        <v>-487.35088999999999</v>
      </c>
    </row>
    <row r="1321" spans="1:2" x14ac:dyDescent="0.2">
      <c r="A1321">
        <v>1315</v>
      </c>
      <c r="B1321" s="2">
        <v>-487.32319999999999</v>
      </c>
    </row>
    <row r="1322" spans="1:2" x14ac:dyDescent="0.2">
      <c r="A1322">
        <v>1316</v>
      </c>
      <c r="B1322" s="2">
        <v>-487.21956</v>
      </c>
    </row>
    <row r="1323" spans="1:2" x14ac:dyDescent="0.2">
      <c r="A1323">
        <v>1317</v>
      </c>
      <c r="B1323" s="2">
        <v>-487.16212999999999</v>
      </c>
    </row>
    <row r="1324" spans="1:2" x14ac:dyDescent="0.2">
      <c r="A1324">
        <v>1318</v>
      </c>
      <c r="B1324" s="2">
        <v>-487.18871000000001</v>
      </c>
    </row>
    <row r="1325" spans="1:2" x14ac:dyDescent="0.2">
      <c r="A1325">
        <v>1319</v>
      </c>
      <c r="B1325" s="2">
        <v>-487.16732000000002</v>
      </c>
    </row>
    <row r="1326" spans="1:2" x14ac:dyDescent="0.2">
      <c r="A1326">
        <v>1320</v>
      </c>
      <c r="B1326" s="2">
        <v>-487.11892</v>
      </c>
    </row>
    <row r="1327" spans="1:2" x14ac:dyDescent="0.2">
      <c r="A1327">
        <v>1321</v>
      </c>
      <c r="B1327" s="2">
        <v>-487.02265</v>
      </c>
    </row>
    <row r="1328" spans="1:2" x14ac:dyDescent="0.2">
      <c r="A1328">
        <v>1322</v>
      </c>
      <c r="B1328" s="2">
        <v>-486.91998999999998</v>
      </c>
    </row>
    <row r="1329" spans="1:2" x14ac:dyDescent="0.2">
      <c r="A1329">
        <v>1323</v>
      </c>
      <c r="B1329" s="2">
        <v>-487.02208000000002</v>
      </c>
    </row>
    <row r="1330" spans="1:2" x14ac:dyDescent="0.2">
      <c r="A1330">
        <v>1324</v>
      </c>
      <c r="B1330" s="2">
        <v>-487.02962000000002</v>
      </c>
    </row>
    <row r="1331" spans="1:2" x14ac:dyDescent="0.2">
      <c r="A1331">
        <v>1325</v>
      </c>
      <c r="B1331" s="2">
        <v>-486.89505000000003</v>
      </c>
    </row>
    <row r="1332" spans="1:2" x14ac:dyDescent="0.2">
      <c r="A1332">
        <v>1326</v>
      </c>
      <c r="B1332" s="2">
        <v>-487.03870000000001</v>
      </c>
    </row>
    <row r="1333" spans="1:2" x14ac:dyDescent="0.2">
      <c r="A1333">
        <v>1327</v>
      </c>
      <c r="B1333" s="2">
        <v>-487.26123999999999</v>
      </c>
    </row>
    <row r="1334" spans="1:2" x14ac:dyDescent="0.2">
      <c r="A1334">
        <v>1328</v>
      </c>
      <c r="B1334" s="2">
        <v>-487.32159999999999</v>
      </c>
    </row>
    <row r="1335" spans="1:2" x14ac:dyDescent="0.2">
      <c r="A1335">
        <v>1329</v>
      </c>
      <c r="B1335" s="2">
        <v>-487.24552999999997</v>
      </c>
    </row>
    <row r="1336" spans="1:2" x14ac:dyDescent="0.2">
      <c r="A1336">
        <v>1330</v>
      </c>
      <c r="B1336" s="2">
        <v>-487.28289000000001</v>
      </c>
    </row>
    <row r="1337" spans="1:2" x14ac:dyDescent="0.2">
      <c r="A1337">
        <v>1331</v>
      </c>
      <c r="B1337" s="2">
        <v>-487.42437000000001</v>
      </c>
    </row>
    <row r="1338" spans="1:2" x14ac:dyDescent="0.2">
      <c r="A1338">
        <v>1332</v>
      </c>
      <c r="B1338" s="2">
        <v>-487.42365000000001</v>
      </c>
    </row>
    <row r="1339" spans="1:2" x14ac:dyDescent="0.2">
      <c r="A1339">
        <v>1333</v>
      </c>
      <c r="B1339" s="2">
        <v>-487.42442</v>
      </c>
    </row>
    <row r="1340" spans="1:2" x14ac:dyDescent="0.2">
      <c r="A1340">
        <v>1334</v>
      </c>
      <c r="B1340" s="2">
        <v>-487.34023999999999</v>
      </c>
    </row>
    <row r="1341" spans="1:2" x14ac:dyDescent="0.2">
      <c r="A1341">
        <v>1335</v>
      </c>
      <c r="B1341" s="2">
        <v>-487.21616</v>
      </c>
    </row>
    <row r="1342" spans="1:2" x14ac:dyDescent="0.2">
      <c r="A1342">
        <v>1336</v>
      </c>
      <c r="B1342" s="2">
        <v>-487.18279000000001</v>
      </c>
    </row>
    <row r="1343" spans="1:2" x14ac:dyDescent="0.2">
      <c r="A1343">
        <v>1337</v>
      </c>
      <c r="B1343" s="2">
        <v>-487.26582000000002</v>
      </c>
    </row>
    <row r="1344" spans="1:2" x14ac:dyDescent="0.2">
      <c r="A1344">
        <v>1338</v>
      </c>
      <c r="B1344" s="2">
        <v>-487.24338</v>
      </c>
    </row>
    <row r="1345" spans="1:2" x14ac:dyDescent="0.2">
      <c r="A1345">
        <v>1339</v>
      </c>
      <c r="B1345" s="2">
        <v>-487.24335000000002</v>
      </c>
    </row>
    <row r="1346" spans="1:2" x14ac:dyDescent="0.2">
      <c r="A1346">
        <v>1340</v>
      </c>
      <c r="B1346" s="2">
        <v>-487.23548</v>
      </c>
    </row>
    <row r="1347" spans="1:2" x14ac:dyDescent="0.2">
      <c r="A1347">
        <v>1341</v>
      </c>
      <c r="B1347" s="2">
        <v>-487.20468</v>
      </c>
    </row>
    <row r="1348" spans="1:2" x14ac:dyDescent="0.2">
      <c r="A1348">
        <v>1342</v>
      </c>
      <c r="B1348" s="2">
        <v>-487.13416000000001</v>
      </c>
    </row>
    <row r="1349" spans="1:2" x14ac:dyDescent="0.2">
      <c r="A1349">
        <v>1343</v>
      </c>
      <c r="B1349" s="2">
        <v>-487.20925</v>
      </c>
    </row>
    <row r="1350" spans="1:2" x14ac:dyDescent="0.2">
      <c r="A1350">
        <v>1344</v>
      </c>
      <c r="B1350" s="2">
        <v>-487.31083000000001</v>
      </c>
    </row>
    <row r="1351" spans="1:2" x14ac:dyDescent="0.2">
      <c r="A1351">
        <v>1345</v>
      </c>
      <c r="B1351" s="2">
        <v>-487.49603000000002</v>
      </c>
    </row>
    <row r="1352" spans="1:2" x14ac:dyDescent="0.2">
      <c r="A1352">
        <v>1346</v>
      </c>
      <c r="B1352" s="2">
        <v>-487.59374000000003</v>
      </c>
    </row>
    <row r="1353" spans="1:2" x14ac:dyDescent="0.2">
      <c r="A1353">
        <v>1347</v>
      </c>
      <c r="B1353" s="2">
        <v>-487.6388</v>
      </c>
    </row>
    <row r="1354" spans="1:2" x14ac:dyDescent="0.2">
      <c r="A1354">
        <v>1348</v>
      </c>
      <c r="B1354" s="2">
        <v>-487.69828999999999</v>
      </c>
    </row>
    <row r="1355" spans="1:2" x14ac:dyDescent="0.2">
      <c r="A1355">
        <v>1349</v>
      </c>
      <c r="B1355" s="2">
        <v>-487.78312</v>
      </c>
    </row>
    <row r="1356" spans="1:2" x14ac:dyDescent="0.2">
      <c r="A1356">
        <v>1350</v>
      </c>
      <c r="B1356" s="2">
        <v>-487.76029</v>
      </c>
    </row>
    <row r="1357" spans="1:2" x14ac:dyDescent="0.2">
      <c r="A1357">
        <v>1351</v>
      </c>
      <c r="B1357" s="2">
        <v>-487.52539000000002</v>
      </c>
    </row>
    <row r="1358" spans="1:2" x14ac:dyDescent="0.2">
      <c r="A1358">
        <v>1352</v>
      </c>
      <c r="B1358" s="2">
        <v>-487.32859000000002</v>
      </c>
    </row>
    <row r="1359" spans="1:2" x14ac:dyDescent="0.2">
      <c r="A1359">
        <v>1353</v>
      </c>
      <c r="B1359" s="2">
        <v>-487.19146000000001</v>
      </c>
    </row>
    <row r="1360" spans="1:2" x14ac:dyDescent="0.2">
      <c r="A1360">
        <v>1354</v>
      </c>
      <c r="B1360" s="2">
        <v>-487.20627999999999</v>
      </c>
    </row>
    <row r="1361" spans="1:2" x14ac:dyDescent="0.2">
      <c r="A1361">
        <v>1355</v>
      </c>
      <c r="B1361" s="2">
        <v>-487.10701</v>
      </c>
    </row>
    <row r="1362" spans="1:2" x14ac:dyDescent="0.2">
      <c r="A1362">
        <v>1356</v>
      </c>
      <c r="B1362" s="2">
        <v>-487.07853</v>
      </c>
    </row>
    <row r="1363" spans="1:2" x14ac:dyDescent="0.2">
      <c r="A1363">
        <v>1357</v>
      </c>
      <c r="B1363" s="2">
        <v>-487.15944999999999</v>
      </c>
    </row>
    <row r="1364" spans="1:2" x14ac:dyDescent="0.2">
      <c r="A1364">
        <v>1358</v>
      </c>
      <c r="B1364" s="2">
        <v>-487.34298999999999</v>
      </c>
    </row>
    <row r="1365" spans="1:2" x14ac:dyDescent="0.2">
      <c r="A1365">
        <v>1359</v>
      </c>
      <c r="B1365" s="2">
        <v>-487.43225999999999</v>
      </c>
    </row>
    <row r="1366" spans="1:2" x14ac:dyDescent="0.2">
      <c r="A1366">
        <v>1360</v>
      </c>
      <c r="B1366" s="2">
        <v>-487.12882999999999</v>
      </c>
    </row>
    <row r="1367" spans="1:2" x14ac:dyDescent="0.2">
      <c r="A1367">
        <v>1361</v>
      </c>
      <c r="B1367" s="2">
        <v>-487.02017999999998</v>
      </c>
    </row>
    <row r="1368" spans="1:2" x14ac:dyDescent="0.2">
      <c r="A1368">
        <v>1362</v>
      </c>
      <c r="B1368" s="2">
        <v>-487.07765000000001</v>
      </c>
    </row>
    <row r="1369" spans="1:2" x14ac:dyDescent="0.2">
      <c r="A1369">
        <v>1363</v>
      </c>
      <c r="B1369" s="2">
        <v>-486.96893999999998</v>
      </c>
    </row>
    <row r="1370" spans="1:2" x14ac:dyDescent="0.2">
      <c r="A1370">
        <v>1364</v>
      </c>
      <c r="B1370" s="2">
        <v>-486.98140000000001</v>
      </c>
    </row>
    <row r="1371" spans="1:2" x14ac:dyDescent="0.2">
      <c r="A1371">
        <v>1365</v>
      </c>
      <c r="B1371" s="2">
        <v>-487.06986999999998</v>
      </c>
    </row>
    <row r="1372" spans="1:2" x14ac:dyDescent="0.2">
      <c r="A1372">
        <v>1366</v>
      </c>
      <c r="B1372" s="2">
        <v>-487.02118000000002</v>
      </c>
    </row>
    <row r="1373" spans="1:2" x14ac:dyDescent="0.2">
      <c r="A1373">
        <v>1367</v>
      </c>
      <c r="B1373" s="2">
        <v>-487.02032000000003</v>
      </c>
    </row>
    <row r="1374" spans="1:2" x14ac:dyDescent="0.2">
      <c r="A1374">
        <v>1368</v>
      </c>
      <c r="B1374" s="2">
        <v>-487.24885999999998</v>
      </c>
    </row>
    <row r="1375" spans="1:2" x14ac:dyDescent="0.2">
      <c r="A1375">
        <v>1369</v>
      </c>
      <c r="B1375" s="2">
        <v>-487.28152</v>
      </c>
    </row>
    <row r="1376" spans="1:2" x14ac:dyDescent="0.2">
      <c r="A1376">
        <v>1370</v>
      </c>
      <c r="B1376" s="2">
        <v>-487.15816999999998</v>
      </c>
    </row>
    <row r="1377" spans="1:2" x14ac:dyDescent="0.2">
      <c r="A1377">
        <v>1371</v>
      </c>
      <c r="B1377" s="2">
        <v>-487.10748000000001</v>
      </c>
    </row>
    <row r="1378" spans="1:2" x14ac:dyDescent="0.2">
      <c r="A1378">
        <v>1372</v>
      </c>
      <c r="B1378" s="2">
        <v>-487.08656000000002</v>
      </c>
    </row>
    <row r="1379" spans="1:2" x14ac:dyDescent="0.2">
      <c r="A1379">
        <v>1373</v>
      </c>
      <c r="B1379" s="2">
        <v>-486.93939</v>
      </c>
    </row>
    <row r="1380" spans="1:2" x14ac:dyDescent="0.2">
      <c r="A1380">
        <v>1374</v>
      </c>
      <c r="B1380" s="2">
        <v>-486.91892999999999</v>
      </c>
    </row>
    <row r="1381" spans="1:2" x14ac:dyDescent="0.2">
      <c r="A1381">
        <v>1375</v>
      </c>
      <c r="B1381" s="2">
        <v>-486.80518000000001</v>
      </c>
    </row>
    <row r="1382" spans="1:2" x14ac:dyDescent="0.2">
      <c r="A1382">
        <v>1376</v>
      </c>
      <c r="B1382" s="2">
        <v>-486.68216999999999</v>
      </c>
    </row>
    <row r="1383" spans="1:2" x14ac:dyDescent="0.2">
      <c r="A1383">
        <v>1377</v>
      </c>
      <c r="B1383" s="2">
        <v>-486.94340999999997</v>
      </c>
    </row>
    <row r="1384" spans="1:2" x14ac:dyDescent="0.2">
      <c r="A1384">
        <v>1378</v>
      </c>
      <c r="B1384" s="2">
        <v>-486.92263000000003</v>
      </c>
    </row>
    <row r="1385" spans="1:2" x14ac:dyDescent="0.2">
      <c r="A1385">
        <v>1379</v>
      </c>
      <c r="B1385" s="2">
        <v>-486.77800000000002</v>
      </c>
    </row>
    <row r="1386" spans="1:2" x14ac:dyDescent="0.2">
      <c r="A1386">
        <v>1380</v>
      </c>
      <c r="B1386" s="2">
        <v>-486.80063000000001</v>
      </c>
    </row>
    <row r="1387" spans="1:2" x14ac:dyDescent="0.2">
      <c r="A1387">
        <v>1381</v>
      </c>
      <c r="B1387" s="2">
        <v>-486.75846999999999</v>
      </c>
    </row>
    <row r="1388" spans="1:2" x14ac:dyDescent="0.2">
      <c r="A1388">
        <v>1382</v>
      </c>
      <c r="B1388" s="2">
        <v>-486.73723999999999</v>
      </c>
    </row>
    <row r="1389" spans="1:2" x14ac:dyDescent="0.2">
      <c r="A1389">
        <v>1383</v>
      </c>
      <c r="B1389" s="2">
        <v>-486.92770999999999</v>
      </c>
    </row>
    <row r="1390" spans="1:2" x14ac:dyDescent="0.2">
      <c r="A1390">
        <v>1384</v>
      </c>
      <c r="B1390" s="2">
        <v>-486.92621000000003</v>
      </c>
    </row>
    <row r="1391" spans="1:2" x14ac:dyDescent="0.2">
      <c r="A1391">
        <v>1385</v>
      </c>
      <c r="B1391" s="2">
        <v>-486.68702000000002</v>
      </c>
    </row>
    <row r="1392" spans="1:2" x14ac:dyDescent="0.2">
      <c r="A1392">
        <v>1386</v>
      </c>
      <c r="B1392" s="2">
        <v>-486.77077000000003</v>
      </c>
    </row>
    <row r="1393" spans="1:2" x14ac:dyDescent="0.2">
      <c r="A1393">
        <v>1387</v>
      </c>
      <c r="B1393" s="2">
        <v>-486.96881999999999</v>
      </c>
    </row>
    <row r="1394" spans="1:2" x14ac:dyDescent="0.2">
      <c r="A1394">
        <v>1388</v>
      </c>
      <c r="B1394" s="2">
        <v>-486.84370000000001</v>
      </c>
    </row>
    <row r="1395" spans="1:2" x14ac:dyDescent="0.2">
      <c r="A1395">
        <v>1389</v>
      </c>
      <c r="B1395" s="2">
        <v>-486.67415999999997</v>
      </c>
    </row>
    <row r="1396" spans="1:2" x14ac:dyDescent="0.2">
      <c r="A1396">
        <v>1390</v>
      </c>
      <c r="B1396" s="2">
        <v>-486.55038999999999</v>
      </c>
    </row>
    <row r="1397" spans="1:2" x14ac:dyDescent="0.2">
      <c r="A1397">
        <v>1391</v>
      </c>
      <c r="B1397" s="2">
        <v>-486.67380000000003</v>
      </c>
    </row>
    <row r="1398" spans="1:2" x14ac:dyDescent="0.2">
      <c r="A1398">
        <v>1392</v>
      </c>
      <c r="B1398" s="2">
        <v>-486.6866</v>
      </c>
    </row>
    <row r="1399" spans="1:2" x14ac:dyDescent="0.2">
      <c r="A1399">
        <v>1393</v>
      </c>
      <c r="B1399" s="2">
        <v>-486.57450999999998</v>
      </c>
    </row>
    <row r="1400" spans="1:2" x14ac:dyDescent="0.2">
      <c r="A1400">
        <v>1394</v>
      </c>
      <c r="B1400" s="2">
        <v>-486.66775999999999</v>
      </c>
    </row>
    <row r="1401" spans="1:2" x14ac:dyDescent="0.2">
      <c r="A1401">
        <v>1395</v>
      </c>
      <c r="B1401" s="2">
        <v>-486.90755000000001</v>
      </c>
    </row>
    <row r="1402" spans="1:2" x14ac:dyDescent="0.2">
      <c r="A1402">
        <v>1396</v>
      </c>
      <c r="B1402" s="2">
        <v>-486.99603000000002</v>
      </c>
    </row>
    <row r="1403" spans="1:2" x14ac:dyDescent="0.2">
      <c r="A1403">
        <v>1397</v>
      </c>
      <c r="B1403" s="2">
        <v>-486.94459999999998</v>
      </c>
    </row>
    <row r="1404" spans="1:2" x14ac:dyDescent="0.2">
      <c r="A1404">
        <v>1398</v>
      </c>
      <c r="B1404" s="2">
        <v>-486.88726000000003</v>
      </c>
    </row>
    <row r="1405" spans="1:2" x14ac:dyDescent="0.2">
      <c r="A1405">
        <v>1399</v>
      </c>
      <c r="B1405" s="2">
        <v>-487.06421999999998</v>
      </c>
    </row>
    <row r="1406" spans="1:2" x14ac:dyDescent="0.2">
      <c r="A1406">
        <v>1400</v>
      </c>
      <c r="B1406" s="2">
        <v>-487.08443</v>
      </c>
    </row>
    <row r="1407" spans="1:2" x14ac:dyDescent="0.2">
      <c r="A1407">
        <v>1401</v>
      </c>
      <c r="B1407" s="2">
        <v>-486.90242999999998</v>
      </c>
    </row>
    <row r="1408" spans="1:2" x14ac:dyDescent="0.2">
      <c r="A1408">
        <v>1402</v>
      </c>
      <c r="B1408" s="2">
        <v>-486.74993999999998</v>
      </c>
    </row>
    <row r="1409" spans="1:2" x14ac:dyDescent="0.2">
      <c r="A1409">
        <v>1403</v>
      </c>
      <c r="B1409" s="2">
        <v>-486.68934000000002</v>
      </c>
    </row>
    <row r="1410" spans="1:2" x14ac:dyDescent="0.2">
      <c r="A1410">
        <v>1404</v>
      </c>
      <c r="B1410" s="2">
        <v>-486.86588</v>
      </c>
    </row>
    <row r="1411" spans="1:2" x14ac:dyDescent="0.2">
      <c r="A1411">
        <v>1405</v>
      </c>
      <c r="B1411" s="2">
        <v>-486.92682000000002</v>
      </c>
    </row>
    <row r="1412" spans="1:2" x14ac:dyDescent="0.2">
      <c r="A1412">
        <v>1406</v>
      </c>
      <c r="B1412" s="2">
        <v>-486.89317999999997</v>
      </c>
    </row>
    <row r="1413" spans="1:2" x14ac:dyDescent="0.2">
      <c r="A1413">
        <v>1407</v>
      </c>
      <c r="B1413" s="2">
        <v>-486.79250999999999</v>
      </c>
    </row>
    <row r="1414" spans="1:2" x14ac:dyDescent="0.2">
      <c r="A1414">
        <v>1408</v>
      </c>
      <c r="B1414" s="2">
        <v>-486.75767000000002</v>
      </c>
    </row>
    <row r="1415" spans="1:2" x14ac:dyDescent="0.2">
      <c r="A1415">
        <v>1409</v>
      </c>
      <c r="B1415" s="2">
        <v>-486.91867000000002</v>
      </c>
    </row>
    <row r="1416" spans="1:2" x14ac:dyDescent="0.2">
      <c r="A1416">
        <v>1410</v>
      </c>
      <c r="B1416" s="2">
        <v>-486.96258</v>
      </c>
    </row>
    <row r="1417" spans="1:2" x14ac:dyDescent="0.2">
      <c r="A1417">
        <v>1411</v>
      </c>
      <c r="B1417" s="2">
        <v>-486.89039000000002</v>
      </c>
    </row>
    <row r="1418" spans="1:2" x14ac:dyDescent="0.2">
      <c r="A1418">
        <v>1412</v>
      </c>
      <c r="B1418" s="2">
        <v>-486.87490000000003</v>
      </c>
    </row>
    <row r="1419" spans="1:2" x14ac:dyDescent="0.2">
      <c r="A1419">
        <v>1413</v>
      </c>
      <c r="B1419" s="2">
        <v>-486.80414999999999</v>
      </c>
    </row>
    <row r="1420" spans="1:2" x14ac:dyDescent="0.2">
      <c r="A1420">
        <v>1414</v>
      </c>
      <c r="B1420" s="2">
        <v>-486.71120999999999</v>
      </c>
    </row>
    <row r="1421" spans="1:2" x14ac:dyDescent="0.2">
      <c r="A1421">
        <v>1415</v>
      </c>
      <c r="B1421" s="2">
        <v>-486.73176000000001</v>
      </c>
    </row>
    <row r="1422" spans="1:2" x14ac:dyDescent="0.2">
      <c r="A1422">
        <v>1416</v>
      </c>
      <c r="B1422" s="2">
        <v>-486.99322999999998</v>
      </c>
    </row>
    <row r="1423" spans="1:2" x14ac:dyDescent="0.2">
      <c r="A1423">
        <v>1417</v>
      </c>
      <c r="B1423" s="2">
        <v>-487.08175</v>
      </c>
    </row>
    <row r="1424" spans="1:2" x14ac:dyDescent="0.2">
      <c r="A1424">
        <v>1418</v>
      </c>
      <c r="B1424" s="2">
        <v>-486.89102000000003</v>
      </c>
    </row>
    <row r="1425" spans="1:2" x14ac:dyDescent="0.2">
      <c r="A1425">
        <v>1419</v>
      </c>
      <c r="B1425" s="2">
        <v>-486.64346</v>
      </c>
    </row>
    <row r="1426" spans="1:2" x14ac:dyDescent="0.2">
      <c r="A1426">
        <v>1420</v>
      </c>
      <c r="B1426" s="2">
        <v>-486.91126000000003</v>
      </c>
    </row>
    <row r="1427" spans="1:2" x14ac:dyDescent="0.2">
      <c r="A1427">
        <v>1421</v>
      </c>
      <c r="B1427" s="2">
        <v>-487.33213999999998</v>
      </c>
    </row>
    <row r="1428" spans="1:2" x14ac:dyDescent="0.2">
      <c r="A1428">
        <v>1422</v>
      </c>
      <c r="B1428" s="2">
        <v>-487.48651999999998</v>
      </c>
    </row>
    <row r="1429" spans="1:2" x14ac:dyDescent="0.2">
      <c r="A1429">
        <v>1423</v>
      </c>
      <c r="B1429" s="2">
        <v>-487.33981</v>
      </c>
    </row>
    <row r="1430" spans="1:2" x14ac:dyDescent="0.2">
      <c r="A1430">
        <v>1424</v>
      </c>
      <c r="B1430" s="2">
        <v>-487.17180000000002</v>
      </c>
    </row>
    <row r="1431" spans="1:2" x14ac:dyDescent="0.2">
      <c r="A1431">
        <v>1425</v>
      </c>
      <c r="B1431" s="2">
        <v>-487.23262999999997</v>
      </c>
    </row>
    <row r="1432" spans="1:2" x14ac:dyDescent="0.2">
      <c r="A1432">
        <v>1426</v>
      </c>
      <c r="B1432" s="2">
        <v>-487.44175000000001</v>
      </c>
    </row>
    <row r="1433" spans="1:2" x14ac:dyDescent="0.2">
      <c r="A1433">
        <v>1427</v>
      </c>
      <c r="B1433" s="2">
        <v>-487.45961</v>
      </c>
    </row>
    <row r="1434" spans="1:2" x14ac:dyDescent="0.2">
      <c r="A1434">
        <v>1428</v>
      </c>
      <c r="B1434" s="2">
        <v>-487.26429000000002</v>
      </c>
    </row>
    <row r="1435" spans="1:2" x14ac:dyDescent="0.2">
      <c r="A1435">
        <v>1429</v>
      </c>
      <c r="B1435" s="2">
        <v>-487.28111000000001</v>
      </c>
    </row>
    <row r="1436" spans="1:2" x14ac:dyDescent="0.2">
      <c r="A1436">
        <v>1430</v>
      </c>
      <c r="B1436" s="2">
        <v>-487.51575000000003</v>
      </c>
    </row>
    <row r="1437" spans="1:2" x14ac:dyDescent="0.2">
      <c r="A1437">
        <v>1431</v>
      </c>
      <c r="B1437" s="2">
        <v>-487.53298000000001</v>
      </c>
    </row>
    <row r="1438" spans="1:2" x14ac:dyDescent="0.2">
      <c r="A1438">
        <v>1432</v>
      </c>
      <c r="B1438" s="2">
        <v>-487.32157000000001</v>
      </c>
    </row>
    <row r="1439" spans="1:2" x14ac:dyDescent="0.2">
      <c r="A1439">
        <v>1433</v>
      </c>
      <c r="B1439" s="2">
        <v>-487.09222</v>
      </c>
    </row>
    <row r="1440" spans="1:2" x14ac:dyDescent="0.2">
      <c r="A1440">
        <v>1434</v>
      </c>
      <c r="B1440" s="2">
        <v>-487.18112000000002</v>
      </c>
    </row>
    <row r="1441" spans="1:2" x14ac:dyDescent="0.2">
      <c r="A1441">
        <v>1435</v>
      </c>
      <c r="B1441" s="2">
        <v>-487.41786999999999</v>
      </c>
    </row>
    <row r="1442" spans="1:2" x14ac:dyDescent="0.2">
      <c r="A1442">
        <v>1436</v>
      </c>
      <c r="B1442" s="2">
        <v>-487.12277</v>
      </c>
    </row>
    <row r="1443" spans="1:2" x14ac:dyDescent="0.2">
      <c r="A1443">
        <v>1437</v>
      </c>
      <c r="B1443" s="2">
        <v>-486.46233999999998</v>
      </c>
    </row>
    <row r="1444" spans="1:2" x14ac:dyDescent="0.2">
      <c r="A1444">
        <v>1438</v>
      </c>
      <c r="B1444" s="2">
        <v>-486.64283</v>
      </c>
    </row>
    <row r="1445" spans="1:2" x14ac:dyDescent="0.2">
      <c r="A1445">
        <v>1439</v>
      </c>
      <c r="B1445" s="2">
        <v>-487.09586000000002</v>
      </c>
    </row>
    <row r="1446" spans="1:2" x14ac:dyDescent="0.2">
      <c r="A1446">
        <v>1440</v>
      </c>
      <c r="B1446" s="2">
        <v>-487.15965999999997</v>
      </c>
    </row>
    <row r="1447" spans="1:2" x14ac:dyDescent="0.2">
      <c r="A1447">
        <v>1441</v>
      </c>
      <c r="B1447" s="2">
        <v>-486.65078</v>
      </c>
    </row>
    <row r="1448" spans="1:2" x14ac:dyDescent="0.2">
      <c r="A1448">
        <v>1442</v>
      </c>
      <c r="B1448" s="2">
        <v>-486.43574000000001</v>
      </c>
    </row>
    <row r="1449" spans="1:2" x14ac:dyDescent="0.2">
      <c r="A1449">
        <v>1443</v>
      </c>
      <c r="B1449" s="2">
        <v>-486.87238000000002</v>
      </c>
    </row>
    <row r="1450" spans="1:2" x14ac:dyDescent="0.2">
      <c r="A1450">
        <v>1444</v>
      </c>
      <c r="B1450" s="2">
        <v>-487.28062</v>
      </c>
    </row>
    <row r="1451" spans="1:2" x14ac:dyDescent="0.2">
      <c r="A1451">
        <v>1445</v>
      </c>
      <c r="B1451" s="2">
        <v>-487.30052000000001</v>
      </c>
    </row>
    <row r="1452" spans="1:2" x14ac:dyDescent="0.2">
      <c r="A1452">
        <v>1446</v>
      </c>
      <c r="B1452" s="2">
        <v>-487.03264000000001</v>
      </c>
    </row>
    <row r="1453" spans="1:2" x14ac:dyDescent="0.2">
      <c r="A1453">
        <v>1447</v>
      </c>
      <c r="B1453" s="2">
        <v>-487.02321999999998</v>
      </c>
    </row>
    <row r="1454" spans="1:2" x14ac:dyDescent="0.2">
      <c r="A1454">
        <v>1448</v>
      </c>
      <c r="B1454" s="2">
        <v>-487.23322999999999</v>
      </c>
    </row>
    <row r="1455" spans="1:2" x14ac:dyDescent="0.2">
      <c r="A1455">
        <v>1449</v>
      </c>
      <c r="B1455" s="2">
        <v>-487.30844000000002</v>
      </c>
    </row>
    <row r="1456" spans="1:2" x14ac:dyDescent="0.2">
      <c r="A1456">
        <v>1450</v>
      </c>
      <c r="B1456" s="2">
        <v>-487.15958000000001</v>
      </c>
    </row>
    <row r="1457" spans="1:2" x14ac:dyDescent="0.2">
      <c r="A1457">
        <v>1451</v>
      </c>
      <c r="B1457" s="2">
        <v>-487.22174000000001</v>
      </c>
    </row>
    <row r="1458" spans="1:2" x14ac:dyDescent="0.2">
      <c r="A1458">
        <v>1452</v>
      </c>
      <c r="B1458" s="2">
        <v>-487.35698000000002</v>
      </c>
    </row>
    <row r="1459" spans="1:2" x14ac:dyDescent="0.2">
      <c r="A1459">
        <v>1453</v>
      </c>
      <c r="B1459" s="2">
        <v>-487.34381000000002</v>
      </c>
    </row>
    <row r="1460" spans="1:2" x14ac:dyDescent="0.2">
      <c r="A1460">
        <v>1454</v>
      </c>
      <c r="B1460" s="2">
        <v>-487.21686</v>
      </c>
    </row>
    <row r="1461" spans="1:2" x14ac:dyDescent="0.2">
      <c r="A1461">
        <v>1455</v>
      </c>
      <c r="B1461" s="2">
        <v>-487.10090000000002</v>
      </c>
    </row>
    <row r="1462" spans="1:2" x14ac:dyDescent="0.2">
      <c r="A1462">
        <v>1456</v>
      </c>
      <c r="B1462" s="2">
        <v>-486.84287999999998</v>
      </c>
    </row>
    <row r="1463" spans="1:2" x14ac:dyDescent="0.2">
      <c r="A1463">
        <v>1457</v>
      </c>
      <c r="B1463" s="2">
        <v>-486.75763999999998</v>
      </c>
    </row>
    <row r="1464" spans="1:2" x14ac:dyDescent="0.2">
      <c r="A1464">
        <v>1458</v>
      </c>
      <c r="B1464" s="2">
        <v>-486.74047999999999</v>
      </c>
    </row>
    <row r="1465" spans="1:2" x14ac:dyDescent="0.2">
      <c r="A1465">
        <v>1459</v>
      </c>
      <c r="B1465" s="2">
        <v>-486.80410000000001</v>
      </c>
    </row>
    <row r="1466" spans="1:2" x14ac:dyDescent="0.2">
      <c r="A1466">
        <v>1460</v>
      </c>
      <c r="B1466" s="2">
        <v>-486.79732000000001</v>
      </c>
    </row>
    <row r="1467" spans="1:2" x14ac:dyDescent="0.2">
      <c r="A1467">
        <v>1461</v>
      </c>
      <c r="B1467" s="2">
        <v>-486.94945000000001</v>
      </c>
    </row>
    <row r="1468" spans="1:2" x14ac:dyDescent="0.2">
      <c r="A1468">
        <v>1462</v>
      </c>
      <c r="B1468" s="2">
        <v>-487.06211000000002</v>
      </c>
    </row>
    <row r="1469" spans="1:2" x14ac:dyDescent="0.2">
      <c r="A1469">
        <v>1463</v>
      </c>
      <c r="B1469" s="2">
        <v>-487.15579000000002</v>
      </c>
    </row>
    <row r="1470" spans="1:2" x14ac:dyDescent="0.2">
      <c r="A1470">
        <v>1464</v>
      </c>
      <c r="B1470" s="2">
        <v>-487.15365000000003</v>
      </c>
    </row>
    <row r="1471" spans="1:2" x14ac:dyDescent="0.2">
      <c r="A1471">
        <v>1465</v>
      </c>
      <c r="B1471" s="2">
        <v>-487.04386</v>
      </c>
    </row>
    <row r="1472" spans="1:2" x14ac:dyDescent="0.2">
      <c r="A1472">
        <v>1466</v>
      </c>
      <c r="B1472" s="2">
        <v>-487.00135999999998</v>
      </c>
    </row>
    <row r="1473" spans="1:2" x14ac:dyDescent="0.2">
      <c r="A1473">
        <v>1467</v>
      </c>
      <c r="B1473" s="2">
        <v>-486.99558999999999</v>
      </c>
    </row>
    <row r="1474" spans="1:2" x14ac:dyDescent="0.2">
      <c r="A1474">
        <v>1468</v>
      </c>
      <c r="B1474" s="2">
        <v>-486.91994</v>
      </c>
    </row>
    <row r="1475" spans="1:2" x14ac:dyDescent="0.2">
      <c r="A1475">
        <v>1469</v>
      </c>
      <c r="B1475" s="2">
        <v>-487.10901999999999</v>
      </c>
    </row>
    <row r="1476" spans="1:2" x14ac:dyDescent="0.2">
      <c r="A1476">
        <v>1470</v>
      </c>
      <c r="B1476" s="2">
        <v>-487.27244000000002</v>
      </c>
    </row>
    <row r="1477" spans="1:2" x14ac:dyDescent="0.2">
      <c r="A1477">
        <v>1471</v>
      </c>
      <c r="B1477" s="2">
        <v>-487.34861999999998</v>
      </c>
    </row>
    <row r="1478" spans="1:2" x14ac:dyDescent="0.2">
      <c r="A1478">
        <v>1472</v>
      </c>
      <c r="B1478" s="2">
        <v>-487.13900000000001</v>
      </c>
    </row>
    <row r="1479" spans="1:2" x14ac:dyDescent="0.2">
      <c r="A1479">
        <v>1473</v>
      </c>
      <c r="B1479" s="2">
        <v>-486.80426999999997</v>
      </c>
    </row>
    <row r="1480" spans="1:2" x14ac:dyDescent="0.2">
      <c r="A1480">
        <v>1474</v>
      </c>
      <c r="B1480" s="2">
        <v>-486.62673000000001</v>
      </c>
    </row>
    <row r="1481" spans="1:2" x14ac:dyDescent="0.2">
      <c r="A1481">
        <v>1475</v>
      </c>
      <c r="B1481" s="2">
        <v>-486.72233</v>
      </c>
    </row>
    <row r="1482" spans="1:2" x14ac:dyDescent="0.2">
      <c r="A1482">
        <v>1476</v>
      </c>
      <c r="B1482" s="2">
        <v>-486.77992999999998</v>
      </c>
    </row>
    <row r="1483" spans="1:2" x14ac:dyDescent="0.2">
      <c r="A1483">
        <v>1477</v>
      </c>
      <c r="B1483" s="2">
        <v>-486.56938000000002</v>
      </c>
    </row>
    <row r="1484" spans="1:2" x14ac:dyDescent="0.2">
      <c r="A1484">
        <v>1478</v>
      </c>
      <c r="B1484" s="2">
        <v>-486.54127</v>
      </c>
    </row>
    <row r="1485" spans="1:2" x14ac:dyDescent="0.2">
      <c r="A1485">
        <v>1479</v>
      </c>
      <c r="B1485" s="2">
        <v>-486.85127999999997</v>
      </c>
    </row>
    <row r="1486" spans="1:2" x14ac:dyDescent="0.2">
      <c r="A1486">
        <v>1480</v>
      </c>
      <c r="B1486" s="2">
        <v>-486.90402999999998</v>
      </c>
    </row>
    <row r="1487" spans="1:2" x14ac:dyDescent="0.2">
      <c r="A1487">
        <v>1481</v>
      </c>
      <c r="B1487" s="2">
        <v>-486.72397000000001</v>
      </c>
    </row>
    <row r="1488" spans="1:2" x14ac:dyDescent="0.2">
      <c r="A1488">
        <v>1482</v>
      </c>
      <c r="B1488" s="2">
        <v>-486.79336999999998</v>
      </c>
    </row>
    <row r="1489" spans="1:2" x14ac:dyDescent="0.2">
      <c r="A1489">
        <v>1483</v>
      </c>
      <c r="B1489" s="2">
        <v>-486.97203999999999</v>
      </c>
    </row>
    <row r="1490" spans="1:2" x14ac:dyDescent="0.2">
      <c r="A1490">
        <v>1484</v>
      </c>
      <c r="B1490" s="2">
        <v>-486.99864000000002</v>
      </c>
    </row>
    <row r="1491" spans="1:2" x14ac:dyDescent="0.2">
      <c r="A1491">
        <v>1485</v>
      </c>
      <c r="B1491" s="2">
        <v>-486.87016</v>
      </c>
    </row>
    <row r="1492" spans="1:2" x14ac:dyDescent="0.2">
      <c r="A1492">
        <v>1486</v>
      </c>
      <c r="B1492" s="2">
        <v>-486.61583999999999</v>
      </c>
    </row>
    <row r="1493" spans="1:2" x14ac:dyDescent="0.2">
      <c r="A1493">
        <v>1487</v>
      </c>
      <c r="B1493" s="2">
        <v>-486.63587999999999</v>
      </c>
    </row>
    <row r="1494" spans="1:2" x14ac:dyDescent="0.2">
      <c r="A1494">
        <v>1488</v>
      </c>
      <c r="B1494" s="2">
        <v>-486.95524999999998</v>
      </c>
    </row>
    <row r="1495" spans="1:2" x14ac:dyDescent="0.2">
      <c r="A1495">
        <v>1489</v>
      </c>
      <c r="B1495" s="2">
        <v>-486.96769999999998</v>
      </c>
    </row>
    <row r="1496" spans="1:2" x14ac:dyDescent="0.2">
      <c r="A1496">
        <v>1490</v>
      </c>
      <c r="B1496" s="2">
        <v>-486.83839999999998</v>
      </c>
    </row>
    <row r="1497" spans="1:2" x14ac:dyDescent="0.2">
      <c r="A1497">
        <v>1491</v>
      </c>
      <c r="B1497" s="2">
        <v>-486.60872999999998</v>
      </c>
    </row>
    <row r="1498" spans="1:2" x14ac:dyDescent="0.2">
      <c r="A1498">
        <v>1492</v>
      </c>
      <c r="B1498" s="2">
        <v>-486.58875999999998</v>
      </c>
    </row>
    <row r="1499" spans="1:2" x14ac:dyDescent="0.2">
      <c r="A1499">
        <v>1493</v>
      </c>
      <c r="B1499" s="2">
        <v>-486.58947000000001</v>
      </c>
    </row>
    <row r="1500" spans="1:2" x14ac:dyDescent="0.2">
      <c r="A1500">
        <v>1494</v>
      </c>
      <c r="B1500" s="2">
        <v>-486.58478000000002</v>
      </c>
    </row>
    <row r="1501" spans="1:2" x14ac:dyDescent="0.2">
      <c r="A1501">
        <v>1495</v>
      </c>
      <c r="B1501" s="2">
        <v>-486.51591000000002</v>
      </c>
    </row>
    <row r="1502" spans="1:2" x14ac:dyDescent="0.2">
      <c r="A1502">
        <v>1496</v>
      </c>
      <c r="B1502" s="2">
        <v>-486.48347000000001</v>
      </c>
    </row>
    <row r="1503" spans="1:2" x14ac:dyDescent="0.2">
      <c r="A1503">
        <v>1497</v>
      </c>
      <c r="B1503" s="2">
        <v>-486.56832000000003</v>
      </c>
    </row>
    <row r="1504" spans="1:2" x14ac:dyDescent="0.2">
      <c r="A1504">
        <v>1498</v>
      </c>
      <c r="B1504" s="2">
        <v>-486.64566000000002</v>
      </c>
    </row>
    <row r="1505" spans="1:2" x14ac:dyDescent="0.2">
      <c r="A1505">
        <v>1499</v>
      </c>
      <c r="B1505" s="2">
        <v>-486.63065</v>
      </c>
    </row>
    <row r="1506" spans="1:2" x14ac:dyDescent="0.2">
      <c r="A1506">
        <v>1500</v>
      </c>
      <c r="B1506" s="2">
        <v>-486.64695999999998</v>
      </c>
    </row>
    <row r="1507" spans="1:2" x14ac:dyDescent="0.2">
      <c r="A1507">
        <v>1501</v>
      </c>
      <c r="B1507" s="2">
        <v>-486.7817</v>
      </c>
    </row>
    <row r="1508" spans="1:2" x14ac:dyDescent="0.2">
      <c r="A1508">
        <v>1502</v>
      </c>
      <c r="B1508" s="2">
        <v>-487.21395999999999</v>
      </c>
    </row>
    <row r="1509" spans="1:2" x14ac:dyDescent="0.2">
      <c r="A1509">
        <v>1503</v>
      </c>
      <c r="B1509" s="2">
        <v>-487.39501999999999</v>
      </c>
    </row>
    <row r="1510" spans="1:2" x14ac:dyDescent="0.2">
      <c r="A1510">
        <v>1504</v>
      </c>
      <c r="B1510" s="2">
        <v>-487.08974000000001</v>
      </c>
    </row>
    <row r="1511" spans="1:2" x14ac:dyDescent="0.2">
      <c r="A1511">
        <v>1505</v>
      </c>
      <c r="B1511" s="2">
        <v>-487.05659000000003</v>
      </c>
    </row>
    <row r="1512" spans="1:2" x14ac:dyDescent="0.2">
      <c r="A1512">
        <v>1506</v>
      </c>
      <c r="B1512" s="2">
        <v>-487.24344000000002</v>
      </c>
    </row>
    <row r="1513" spans="1:2" x14ac:dyDescent="0.2">
      <c r="A1513">
        <v>1507</v>
      </c>
      <c r="B1513" s="2">
        <v>-487.41460000000001</v>
      </c>
    </row>
    <row r="1514" spans="1:2" x14ac:dyDescent="0.2">
      <c r="A1514">
        <v>1508</v>
      </c>
      <c r="B1514" s="2">
        <v>-487.38983000000002</v>
      </c>
    </row>
    <row r="1515" spans="1:2" x14ac:dyDescent="0.2">
      <c r="A1515">
        <v>1509</v>
      </c>
      <c r="B1515" s="2">
        <v>-487.27345000000003</v>
      </c>
    </row>
    <row r="1516" spans="1:2" x14ac:dyDescent="0.2">
      <c r="A1516">
        <v>1510</v>
      </c>
      <c r="B1516" s="2">
        <v>-487.25749000000002</v>
      </c>
    </row>
    <row r="1517" spans="1:2" x14ac:dyDescent="0.2">
      <c r="A1517">
        <v>1511</v>
      </c>
      <c r="B1517" s="2">
        <v>-487.39879000000002</v>
      </c>
    </row>
    <row r="1518" spans="1:2" x14ac:dyDescent="0.2">
      <c r="A1518">
        <v>1512</v>
      </c>
      <c r="B1518" s="2">
        <v>-487.45263999999997</v>
      </c>
    </row>
    <row r="1519" spans="1:2" x14ac:dyDescent="0.2">
      <c r="A1519">
        <v>1513</v>
      </c>
      <c r="B1519" s="2">
        <v>-487.40976000000001</v>
      </c>
    </row>
    <row r="1520" spans="1:2" x14ac:dyDescent="0.2">
      <c r="A1520">
        <v>1514</v>
      </c>
      <c r="B1520" s="2">
        <v>-487.04061999999999</v>
      </c>
    </row>
    <row r="1521" spans="1:2" x14ac:dyDescent="0.2">
      <c r="A1521">
        <v>1515</v>
      </c>
      <c r="B1521" s="2">
        <v>-486.86565000000002</v>
      </c>
    </row>
    <row r="1522" spans="1:2" x14ac:dyDescent="0.2">
      <c r="A1522">
        <v>1516</v>
      </c>
      <c r="B1522" s="2">
        <v>-486.98656</v>
      </c>
    </row>
    <row r="1523" spans="1:2" x14ac:dyDescent="0.2">
      <c r="A1523">
        <v>1517</v>
      </c>
      <c r="B1523" s="2">
        <v>-486.91480999999999</v>
      </c>
    </row>
    <row r="1524" spans="1:2" x14ac:dyDescent="0.2">
      <c r="A1524">
        <v>1518</v>
      </c>
      <c r="B1524" s="2">
        <v>-486.77447999999998</v>
      </c>
    </row>
    <row r="1525" spans="1:2" x14ac:dyDescent="0.2">
      <c r="A1525">
        <v>1519</v>
      </c>
      <c r="B1525" s="2">
        <v>-486.70913000000002</v>
      </c>
    </row>
    <row r="1526" spans="1:2" x14ac:dyDescent="0.2">
      <c r="A1526">
        <v>1520</v>
      </c>
      <c r="B1526" s="2">
        <v>-486.70823999999999</v>
      </c>
    </row>
    <row r="1527" spans="1:2" x14ac:dyDescent="0.2">
      <c r="A1527">
        <v>1521</v>
      </c>
      <c r="B1527" s="2">
        <v>-486.68358999999998</v>
      </c>
    </row>
    <row r="1528" spans="1:2" x14ac:dyDescent="0.2">
      <c r="A1528">
        <v>1522</v>
      </c>
      <c r="B1528" s="2">
        <v>-486.67133000000001</v>
      </c>
    </row>
    <row r="1529" spans="1:2" x14ac:dyDescent="0.2">
      <c r="A1529">
        <v>1523</v>
      </c>
      <c r="B1529" s="2">
        <v>-486.60190999999998</v>
      </c>
    </row>
    <row r="1530" spans="1:2" x14ac:dyDescent="0.2">
      <c r="A1530">
        <v>1524</v>
      </c>
      <c r="B1530" s="2">
        <v>-486.64942000000002</v>
      </c>
    </row>
    <row r="1531" spans="1:2" x14ac:dyDescent="0.2">
      <c r="A1531">
        <v>1525</v>
      </c>
      <c r="B1531" s="2">
        <v>-486.81526000000002</v>
      </c>
    </row>
    <row r="1532" spans="1:2" x14ac:dyDescent="0.2">
      <c r="A1532">
        <v>1526</v>
      </c>
      <c r="B1532" s="2">
        <v>-486.85984000000002</v>
      </c>
    </row>
    <row r="1533" spans="1:2" x14ac:dyDescent="0.2">
      <c r="A1533">
        <v>1527</v>
      </c>
      <c r="B1533" s="2">
        <v>-486.84753000000001</v>
      </c>
    </row>
    <row r="1534" spans="1:2" x14ac:dyDescent="0.2">
      <c r="A1534">
        <v>1528</v>
      </c>
      <c r="B1534" s="2">
        <v>-486.86022000000003</v>
      </c>
    </row>
    <row r="1535" spans="1:2" x14ac:dyDescent="0.2">
      <c r="A1535">
        <v>1529</v>
      </c>
      <c r="B1535" s="2">
        <v>-487.03028</v>
      </c>
    </row>
    <row r="1536" spans="1:2" x14ac:dyDescent="0.2">
      <c r="A1536">
        <v>1530</v>
      </c>
      <c r="B1536" s="2">
        <v>-486.95080999999999</v>
      </c>
    </row>
    <row r="1537" spans="1:2" x14ac:dyDescent="0.2">
      <c r="A1537">
        <v>1531</v>
      </c>
      <c r="B1537" s="2">
        <v>-486.80045000000001</v>
      </c>
    </row>
    <row r="1538" spans="1:2" x14ac:dyDescent="0.2">
      <c r="A1538">
        <v>1532</v>
      </c>
      <c r="B1538" s="2">
        <v>-486.80685</v>
      </c>
    </row>
    <row r="1539" spans="1:2" x14ac:dyDescent="0.2">
      <c r="A1539">
        <v>1533</v>
      </c>
      <c r="B1539" s="2">
        <v>-486.88672000000003</v>
      </c>
    </row>
    <row r="1540" spans="1:2" x14ac:dyDescent="0.2">
      <c r="A1540">
        <v>1534</v>
      </c>
      <c r="B1540" s="2">
        <v>-486.63753000000003</v>
      </c>
    </row>
    <row r="1541" spans="1:2" x14ac:dyDescent="0.2">
      <c r="A1541">
        <v>1535</v>
      </c>
      <c r="B1541" s="2">
        <v>-486.44398000000001</v>
      </c>
    </row>
    <row r="1542" spans="1:2" x14ac:dyDescent="0.2">
      <c r="A1542">
        <v>1536</v>
      </c>
      <c r="B1542" s="2">
        <v>-486.62295999999998</v>
      </c>
    </row>
    <row r="1543" spans="1:2" x14ac:dyDescent="0.2">
      <c r="A1543">
        <v>1537</v>
      </c>
      <c r="B1543" s="2">
        <v>-486.71096</v>
      </c>
    </row>
    <row r="1544" spans="1:2" x14ac:dyDescent="0.2">
      <c r="A1544">
        <v>1538</v>
      </c>
      <c r="B1544" s="2">
        <v>-486.70942000000002</v>
      </c>
    </row>
    <row r="1545" spans="1:2" x14ac:dyDescent="0.2">
      <c r="A1545">
        <v>1539</v>
      </c>
      <c r="B1545" s="2">
        <v>-486.67421999999999</v>
      </c>
    </row>
    <row r="1546" spans="1:2" x14ac:dyDescent="0.2">
      <c r="A1546">
        <v>1540</v>
      </c>
      <c r="B1546" s="2">
        <v>-486.73955000000001</v>
      </c>
    </row>
    <row r="1547" spans="1:2" x14ac:dyDescent="0.2">
      <c r="A1547">
        <v>1541</v>
      </c>
      <c r="B1547" s="2">
        <v>-486.74743000000001</v>
      </c>
    </row>
    <row r="1548" spans="1:2" x14ac:dyDescent="0.2">
      <c r="A1548">
        <v>1542</v>
      </c>
      <c r="B1548" s="2">
        <v>-486.63569999999999</v>
      </c>
    </row>
    <row r="1549" spans="1:2" x14ac:dyDescent="0.2">
      <c r="A1549">
        <v>1543</v>
      </c>
      <c r="B1549" s="2">
        <v>-486.51857000000001</v>
      </c>
    </row>
    <row r="1550" spans="1:2" x14ac:dyDescent="0.2">
      <c r="A1550">
        <v>1544</v>
      </c>
      <c r="B1550" s="2">
        <v>-486.26206000000002</v>
      </c>
    </row>
    <row r="1551" spans="1:2" x14ac:dyDescent="0.2">
      <c r="A1551">
        <v>1545</v>
      </c>
      <c r="B1551" s="2">
        <v>-486.20531999999997</v>
      </c>
    </row>
    <row r="1552" spans="1:2" x14ac:dyDescent="0.2">
      <c r="A1552">
        <v>1546</v>
      </c>
      <c r="B1552" s="2">
        <v>-486.39640000000003</v>
      </c>
    </row>
    <row r="1553" spans="1:2" x14ac:dyDescent="0.2">
      <c r="A1553">
        <v>1547</v>
      </c>
      <c r="B1553" s="2">
        <v>-486.51152000000002</v>
      </c>
    </row>
    <row r="1554" spans="1:2" x14ac:dyDescent="0.2">
      <c r="A1554">
        <v>1548</v>
      </c>
      <c r="B1554" s="2">
        <v>-486.41845999999998</v>
      </c>
    </row>
    <row r="1555" spans="1:2" x14ac:dyDescent="0.2">
      <c r="A1555">
        <v>1549</v>
      </c>
      <c r="B1555" s="2">
        <v>-486.30655000000002</v>
      </c>
    </row>
    <row r="1556" spans="1:2" x14ac:dyDescent="0.2">
      <c r="A1556">
        <v>1550</v>
      </c>
      <c r="B1556" s="2">
        <v>-486.26094999999998</v>
      </c>
    </row>
    <row r="1557" spans="1:2" x14ac:dyDescent="0.2">
      <c r="A1557">
        <v>1551</v>
      </c>
      <c r="B1557" s="2">
        <v>-486.39596999999998</v>
      </c>
    </row>
    <row r="1558" spans="1:2" x14ac:dyDescent="0.2">
      <c r="A1558">
        <v>1552</v>
      </c>
      <c r="B1558" s="2">
        <v>-486.52859000000001</v>
      </c>
    </row>
    <row r="1559" spans="1:2" x14ac:dyDescent="0.2">
      <c r="A1559">
        <v>1553</v>
      </c>
      <c r="B1559" s="2">
        <v>-486.42576000000003</v>
      </c>
    </row>
    <row r="1560" spans="1:2" x14ac:dyDescent="0.2">
      <c r="A1560">
        <v>1554</v>
      </c>
      <c r="B1560" s="2">
        <v>-486.38731000000001</v>
      </c>
    </row>
    <row r="1561" spans="1:2" x14ac:dyDescent="0.2">
      <c r="A1561">
        <v>1555</v>
      </c>
      <c r="B1561" s="2">
        <v>-486.45003000000003</v>
      </c>
    </row>
    <row r="1562" spans="1:2" x14ac:dyDescent="0.2">
      <c r="A1562">
        <v>1556</v>
      </c>
      <c r="B1562" s="2">
        <v>-486.54826000000003</v>
      </c>
    </row>
    <row r="1563" spans="1:2" x14ac:dyDescent="0.2">
      <c r="A1563">
        <v>1557</v>
      </c>
      <c r="B1563" s="2">
        <v>-486.39057000000003</v>
      </c>
    </row>
    <row r="1564" spans="1:2" x14ac:dyDescent="0.2">
      <c r="A1564">
        <v>1558</v>
      </c>
      <c r="B1564" s="2">
        <v>-486.32763</v>
      </c>
    </row>
    <row r="1565" spans="1:2" x14ac:dyDescent="0.2">
      <c r="A1565">
        <v>1559</v>
      </c>
      <c r="B1565" s="2">
        <v>-486.32619</v>
      </c>
    </row>
    <row r="1566" spans="1:2" x14ac:dyDescent="0.2">
      <c r="A1566">
        <v>1560</v>
      </c>
      <c r="B1566" s="2">
        <v>-486.29509999999999</v>
      </c>
    </row>
    <row r="1567" spans="1:2" x14ac:dyDescent="0.2">
      <c r="A1567">
        <v>1561</v>
      </c>
      <c r="B1567" s="2">
        <v>-486.24032</v>
      </c>
    </row>
    <row r="1568" spans="1:2" x14ac:dyDescent="0.2">
      <c r="A1568">
        <v>1562</v>
      </c>
      <c r="B1568" s="2">
        <v>-486.07859999999999</v>
      </c>
    </row>
    <row r="1569" spans="1:2" x14ac:dyDescent="0.2">
      <c r="A1569">
        <v>1563</v>
      </c>
      <c r="B1569" s="2">
        <v>-486.01580000000001</v>
      </c>
    </row>
    <row r="1570" spans="1:2" x14ac:dyDescent="0.2">
      <c r="A1570">
        <v>1564</v>
      </c>
      <c r="B1570" s="2">
        <v>-485.95697999999999</v>
      </c>
    </row>
    <row r="1571" spans="1:2" x14ac:dyDescent="0.2">
      <c r="A1571">
        <v>1565</v>
      </c>
      <c r="B1571" s="2">
        <v>-486.09028999999998</v>
      </c>
    </row>
    <row r="1572" spans="1:2" x14ac:dyDescent="0.2">
      <c r="A1572">
        <v>1566</v>
      </c>
      <c r="B1572" s="2">
        <v>-486.14935000000003</v>
      </c>
    </row>
    <row r="1573" spans="1:2" x14ac:dyDescent="0.2">
      <c r="A1573">
        <v>1567</v>
      </c>
      <c r="B1573" s="2">
        <v>-486.13664</v>
      </c>
    </row>
    <row r="1574" spans="1:2" x14ac:dyDescent="0.2">
      <c r="A1574">
        <v>1568</v>
      </c>
      <c r="B1574" s="2">
        <v>-486.15010999999998</v>
      </c>
    </row>
    <row r="1575" spans="1:2" x14ac:dyDescent="0.2">
      <c r="A1575">
        <v>1569</v>
      </c>
      <c r="B1575" s="2">
        <v>-485.98268000000002</v>
      </c>
    </row>
    <row r="1576" spans="1:2" x14ac:dyDescent="0.2">
      <c r="A1576">
        <v>1570</v>
      </c>
      <c r="B1576" s="2">
        <v>-485.97728999999998</v>
      </c>
    </row>
    <row r="1577" spans="1:2" x14ac:dyDescent="0.2">
      <c r="A1577">
        <v>1571</v>
      </c>
      <c r="B1577" s="2">
        <v>-486.07229999999998</v>
      </c>
    </row>
    <row r="1578" spans="1:2" x14ac:dyDescent="0.2">
      <c r="A1578">
        <v>1572</v>
      </c>
      <c r="B1578" s="2">
        <v>-486.00009999999997</v>
      </c>
    </row>
    <row r="1579" spans="1:2" x14ac:dyDescent="0.2">
      <c r="A1579">
        <v>1573</v>
      </c>
      <c r="B1579" s="2">
        <v>-485.96607999999998</v>
      </c>
    </row>
    <row r="1580" spans="1:2" x14ac:dyDescent="0.2">
      <c r="A1580">
        <v>1574</v>
      </c>
      <c r="B1580" s="2">
        <v>-486.19072999999997</v>
      </c>
    </row>
    <row r="1581" spans="1:2" x14ac:dyDescent="0.2">
      <c r="A1581">
        <v>1575</v>
      </c>
      <c r="B1581" s="2">
        <v>-486.37191000000001</v>
      </c>
    </row>
    <row r="1582" spans="1:2" x14ac:dyDescent="0.2">
      <c r="A1582">
        <v>1576</v>
      </c>
      <c r="B1582" s="2">
        <v>-486.38540999999998</v>
      </c>
    </row>
    <row r="1583" spans="1:2" x14ac:dyDescent="0.2">
      <c r="A1583">
        <v>1577</v>
      </c>
      <c r="B1583" s="2">
        <v>-486.29599000000002</v>
      </c>
    </row>
    <row r="1584" spans="1:2" x14ac:dyDescent="0.2">
      <c r="A1584">
        <v>1578</v>
      </c>
      <c r="B1584" s="2">
        <v>-486.35896000000002</v>
      </c>
    </row>
    <row r="1585" spans="1:2" x14ac:dyDescent="0.2">
      <c r="A1585">
        <v>1579</v>
      </c>
      <c r="B1585" s="2">
        <v>-486.44981000000001</v>
      </c>
    </row>
    <row r="1586" spans="1:2" x14ac:dyDescent="0.2">
      <c r="A1586">
        <v>1580</v>
      </c>
      <c r="B1586" s="2">
        <v>-486.36781999999999</v>
      </c>
    </row>
    <row r="1587" spans="1:2" x14ac:dyDescent="0.2">
      <c r="A1587">
        <v>1581</v>
      </c>
      <c r="B1587" s="2">
        <v>-486.38335999999998</v>
      </c>
    </row>
    <row r="1588" spans="1:2" x14ac:dyDescent="0.2">
      <c r="A1588">
        <v>1582</v>
      </c>
      <c r="B1588" s="2">
        <v>-486.50808999999998</v>
      </c>
    </row>
    <row r="1589" spans="1:2" x14ac:dyDescent="0.2">
      <c r="A1589">
        <v>1583</v>
      </c>
      <c r="B1589" s="2">
        <v>-486.57148999999998</v>
      </c>
    </row>
    <row r="1590" spans="1:2" x14ac:dyDescent="0.2">
      <c r="A1590">
        <v>1584</v>
      </c>
      <c r="B1590" s="2">
        <v>-486.61802</v>
      </c>
    </row>
    <row r="1591" spans="1:2" x14ac:dyDescent="0.2">
      <c r="A1591">
        <v>1585</v>
      </c>
      <c r="B1591" s="2">
        <v>-486.55691999999999</v>
      </c>
    </row>
    <row r="1592" spans="1:2" x14ac:dyDescent="0.2">
      <c r="A1592">
        <v>1586</v>
      </c>
      <c r="B1592" s="2">
        <v>-486.43982</v>
      </c>
    </row>
    <row r="1593" spans="1:2" x14ac:dyDescent="0.2">
      <c r="A1593">
        <v>1587</v>
      </c>
      <c r="B1593" s="2">
        <v>-486.49556000000001</v>
      </c>
    </row>
    <row r="1594" spans="1:2" x14ac:dyDescent="0.2">
      <c r="A1594">
        <v>1588</v>
      </c>
      <c r="B1594" s="2">
        <v>-486.49448999999998</v>
      </c>
    </row>
    <row r="1595" spans="1:2" x14ac:dyDescent="0.2">
      <c r="A1595">
        <v>1589</v>
      </c>
      <c r="B1595" s="2">
        <v>-486.43473999999998</v>
      </c>
    </row>
    <row r="1596" spans="1:2" x14ac:dyDescent="0.2">
      <c r="A1596">
        <v>1590</v>
      </c>
      <c r="B1596" s="2">
        <v>-486.44054999999997</v>
      </c>
    </row>
    <row r="1597" spans="1:2" x14ac:dyDescent="0.2">
      <c r="A1597">
        <v>1591</v>
      </c>
      <c r="B1597" s="2">
        <v>-486.53814</v>
      </c>
    </row>
    <row r="1598" spans="1:2" x14ac:dyDescent="0.2">
      <c r="A1598">
        <v>1592</v>
      </c>
      <c r="B1598" s="2">
        <v>-486.56044000000003</v>
      </c>
    </row>
    <row r="1599" spans="1:2" x14ac:dyDescent="0.2">
      <c r="A1599">
        <v>1593</v>
      </c>
      <c r="B1599" s="2">
        <v>-486.47791999999998</v>
      </c>
    </row>
    <row r="1600" spans="1:2" x14ac:dyDescent="0.2">
      <c r="A1600">
        <v>1594</v>
      </c>
      <c r="B1600" s="2">
        <v>-486.28115000000003</v>
      </c>
    </row>
    <row r="1601" spans="1:2" x14ac:dyDescent="0.2">
      <c r="A1601">
        <v>1595</v>
      </c>
      <c r="B1601" s="2">
        <v>-486.15266000000003</v>
      </c>
    </row>
    <row r="1602" spans="1:2" x14ac:dyDescent="0.2">
      <c r="A1602">
        <v>1596</v>
      </c>
      <c r="B1602" s="2">
        <v>-486.2081</v>
      </c>
    </row>
    <row r="1603" spans="1:2" x14ac:dyDescent="0.2">
      <c r="A1603">
        <v>1597</v>
      </c>
      <c r="B1603" s="2">
        <v>-486.37707</v>
      </c>
    </row>
    <row r="1604" spans="1:2" x14ac:dyDescent="0.2">
      <c r="A1604">
        <v>1598</v>
      </c>
      <c r="B1604" s="2">
        <v>-486.59816999999998</v>
      </c>
    </row>
    <row r="1605" spans="1:2" x14ac:dyDescent="0.2">
      <c r="A1605">
        <v>1599</v>
      </c>
      <c r="B1605" s="2">
        <v>-486.66412000000003</v>
      </c>
    </row>
    <row r="1606" spans="1:2" x14ac:dyDescent="0.2">
      <c r="A1606">
        <v>1600</v>
      </c>
      <c r="B1606" s="2">
        <v>-486.48451999999997</v>
      </c>
    </row>
    <row r="1607" spans="1:2" x14ac:dyDescent="0.2">
      <c r="A1607">
        <v>1601</v>
      </c>
      <c r="B1607" s="2">
        <v>-486.21244999999999</v>
      </c>
    </row>
    <row r="1608" spans="1:2" x14ac:dyDescent="0.2">
      <c r="A1608">
        <v>1602</v>
      </c>
      <c r="B1608" s="2">
        <v>-486.26974999999999</v>
      </c>
    </row>
    <row r="1609" spans="1:2" x14ac:dyDescent="0.2">
      <c r="A1609">
        <v>1603</v>
      </c>
      <c r="B1609" s="2">
        <v>-486.48257999999998</v>
      </c>
    </row>
    <row r="1610" spans="1:2" x14ac:dyDescent="0.2">
      <c r="A1610">
        <v>1604</v>
      </c>
      <c r="B1610" s="2">
        <v>-486.404</v>
      </c>
    </row>
    <row r="1611" spans="1:2" x14ac:dyDescent="0.2">
      <c r="A1611">
        <v>1605</v>
      </c>
      <c r="B1611" s="2">
        <v>-486.12052</v>
      </c>
    </row>
    <row r="1612" spans="1:2" x14ac:dyDescent="0.2">
      <c r="A1612">
        <v>1606</v>
      </c>
      <c r="B1612" s="2">
        <v>-486.29014000000001</v>
      </c>
    </row>
    <row r="1613" spans="1:2" x14ac:dyDescent="0.2">
      <c r="A1613">
        <v>1607</v>
      </c>
      <c r="B1613" s="2">
        <v>-486.61644999999999</v>
      </c>
    </row>
    <row r="1614" spans="1:2" x14ac:dyDescent="0.2">
      <c r="A1614">
        <v>1608</v>
      </c>
      <c r="B1614" s="2">
        <v>-486.92320000000001</v>
      </c>
    </row>
    <row r="1615" spans="1:2" x14ac:dyDescent="0.2">
      <c r="A1615">
        <v>1609</v>
      </c>
      <c r="B1615" s="2">
        <v>-486.85408000000001</v>
      </c>
    </row>
    <row r="1616" spans="1:2" x14ac:dyDescent="0.2">
      <c r="A1616">
        <v>1610</v>
      </c>
      <c r="B1616" s="2">
        <v>-486.52897999999999</v>
      </c>
    </row>
    <row r="1617" spans="1:2" x14ac:dyDescent="0.2">
      <c r="A1617">
        <v>1611</v>
      </c>
      <c r="B1617" s="2">
        <v>-486.44493999999997</v>
      </c>
    </row>
    <row r="1618" spans="1:2" x14ac:dyDescent="0.2">
      <c r="A1618">
        <v>1612</v>
      </c>
      <c r="B1618" s="2">
        <v>-486.6223</v>
      </c>
    </row>
    <row r="1619" spans="1:2" x14ac:dyDescent="0.2">
      <c r="A1619">
        <v>1613</v>
      </c>
      <c r="B1619" s="2">
        <v>-486.62759999999997</v>
      </c>
    </row>
    <row r="1620" spans="1:2" x14ac:dyDescent="0.2">
      <c r="A1620">
        <v>1614</v>
      </c>
      <c r="B1620" s="2">
        <v>-486.68943999999999</v>
      </c>
    </row>
    <row r="1621" spans="1:2" x14ac:dyDescent="0.2">
      <c r="A1621">
        <v>1615</v>
      </c>
      <c r="B1621" s="2">
        <v>-486.57445000000001</v>
      </c>
    </row>
    <row r="1622" spans="1:2" x14ac:dyDescent="0.2">
      <c r="A1622">
        <v>1616</v>
      </c>
      <c r="B1622" s="2">
        <v>-486.42282</v>
      </c>
    </row>
    <row r="1623" spans="1:2" x14ac:dyDescent="0.2">
      <c r="A1623">
        <v>1617</v>
      </c>
      <c r="B1623" s="2">
        <v>-486.41881000000001</v>
      </c>
    </row>
    <row r="1624" spans="1:2" x14ac:dyDescent="0.2">
      <c r="A1624">
        <v>1618</v>
      </c>
      <c r="B1624" s="2">
        <v>-486.47446000000002</v>
      </c>
    </row>
    <row r="1625" spans="1:2" x14ac:dyDescent="0.2">
      <c r="A1625">
        <v>1619</v>
      </c>
      <c r="B1625" s="2">
        <v>-486.42536999999999</v>
      </c>
    </row>
    <row r="1626" spans="1:2" x14ac:dyDescent="0.2">
      <c r="A1626">
        <v>1620</v>
      </c>
      <c r="B1626" s="2">
        <v>-486.47991999999999</v>
      </c>
    </row>
    <row r="1627" spans="1:2" x14ac:dyDescent="0.2">
      <c r="A1627">
        <v>1621</v>
      </c>
      <c r="B1627" s="2">
        <v>-486.46289000000002</v>
      </c>
    </row>
    <row r="1628" spans="1:2" x14ac:dyDescent="0.2">
      <c r="A1628">
        <v>1622</v>
      </c>
      <c r="B1628" s="2">
        <v>-486.37691000000001</v>
      </c>
    </row>
    <row r="1629" spans="1:2" x14ac:dyDescent="0.2">
      <c r="A1629">
        <v>1623</v>
      </c>
      <c r="B1629" s="2">
        <v>-486.41876000000002</v>
      </c>
    </row>
    <row r="1630" spans="1:2" x14ac:dyDescent="0.2">
      <c r="A1630">
        <v>1624</v>
      </c>
      <c r="B1630" s="2">
        <v>-486.55741</v>
      </c>
    </row>
    <row r="1631" spans="1:2" x14ac:dyDescent="0.2">
      <c r="A1631">
        <v>1625</v>
      </c>
      <c r="B1631" s="2">
        <v>-486.59782999999999</v>
      </c>
    </row>
    <row r="1632" spans="1:2" x14ac:dyDescent="0.2">
      <c r="A1632">
        <v>1626</v>
      </c>
      <c r="B1632" s="2">
        <v>-486.67084</v>
      </c>
    </row>
    <row r="1633" spans="1:2" x14ac:dyDescent="0.2">
      <c r="A1633">
        <v>1627</v>
      </c>
      <c r="B1633" s="2">
        <v>-486.86531000000002</v>
      </c>
    </row>
    <row r="1634" spans="1:2" x14ac:dyDescent="0.2">
      <c r="A1634">
        <v>1628</v>
      </c>
      <c r="B1634" s="2">
        <v>-486.93155999999999</v>
      </c>
    </row>
    <row r="1635" spans="1:2" x14ac:dyDescent="0.2">
      <c r="A1635">
        <v>1629</v>
      </c>
      <c r="B1635" s="2">
        <v>-486.69204000000002</v>
      </c>
    </row>
    <row r="1636" spans="1:2" x14ac:dyDescent="0.2">
      <c r="A1636">
        <v>1630</v>
      </c>
      <c r="B1636" s="2">
        <v>-486.44878</v>
      </c>
    </row>
    <row r="1637" spans="1:2" x14ac:dyDescent="0.2">
      <c r="A1637">
        <v>1631</v>
      </c>
      <c r="B1637" s="2">
        <v>-486.60762</v>
      </c>
    </row>
    <row r="1638" spans="1:2" x14ac:dyDescent="0.2">
      <c r="A1638">
        <v>1632</v>
      </c>
      <c r="B1638" s="2">
        <v>-486.87419999999997</v>
      </c>
    </row>
    <row r="1639" spans="1:2" x14ac:dyDescent="0.2">
      <c r="A1639">
        <v>1633</v>
      </c>
      <c r="B1639" s="2">
        <v>-486.84640999999999</v>
      </c>
    </row>
    <row r="1640" spans="1:2" x14ac:dyDescent="0.2">
      <c r="A1640">
        <v>1634</v>
      </c>
      <c r="B1640" s="2">
        <v>-486.76141000000001</v>
      </c>
    </row>
    <row r="1641" spans="1:2" x14ac:dyDescent="0.2">
      <c r="A1641">
        <v>1635</v>
      </c>
      <c r="B1641" s="2">
        <v>-486.72282999999999</v>
      </c>
    </row>
    <row r="1642" spans="1:2" x14ac:dyDescent="0.2">
      <c r="A1642">
        <v>1636</v>
      </c>
      <c r="B1642" s="2">
        <v>-486.98844000000003</v>
      </c>
    </row>
    <row r="1643" spans="1:2" x14ac:dyDescent="0.2">
      <c r="A1643">
        <v>1637</v>
      </c>
      <c r="B1643" s="2">
        <v>-487.05651</v>
      </c>
    </row>
    <row r="1644" spans="1:2" x14ac:dyDescent="0.2">
      <c r="A1644">
        <v>1638</v>
      </c>
      <c r="B1644" s="2">
        <v>-486.51936999999998</v>
      </c>
    </row>
    <row r="1645" spans="1:2" x14ac:dyDescent="0.2">
      <c r="A1645">
        <v>1639</v>
      </c>
      <c r="B1645" s="2">
        <v>-486.30345999999997</v>
      </c>
    </row>
    <row r="1646" spans="1:2" x14ac:dyDescent="0.2">
      <c r="A1646">
        <v>1640</v>
      </c>
      <c r="B1646" s="2">
        <v>-486.44681000000003</v>
      </c>
    </row>
    <row r="1647" spans="1:2" x14ac:dyDescent="0.2">
      <c r="A1647">
        <v>1641</v>
      </c>
      <c r="B1647" s="2">
        <v>-486.54043999999999</v>
      </c>
    </row>
    <row r="1648" spans="1:2" x14ac:dyDescent="0.2">
      <c r="A1648">
        <v>1642</v>
      </c>
      <c r="B1648" s="2">
        <v>-486.51294999999999</v>
      </c>
    </row>
    <row r="1649" spans="1:2" x14ac:dyDescent="0.2">
      <c r="A1649">
        <v>1643</v>
      </c>
      <c r="B1649" s="2">
        <v>-486.50240000000002</v>
      </c>
    </row>
    <row r="1650" spans="1:2" x14ac:dyDescent="0.2">
      <c r="A1650">
        <v>1644</v>
      </c>
      <c r="B1650" s="2">
        <v>-486.53143</v>
      </c>
    </row>
    <row r="1651" spans="1:2" x14ac:dyDescent="0.2">
      <c r="A1651">
        <v>1645</v>
      </c>
      <c r="B1651" s="2">
        <v>-486.80401999999998</v>
      </c>
    </row>
    <row r="1652" spans="1:2" x14ac:dyDescent="0.2">
      <c r="A1652">
        <v>1646</v>
      </c>
      <c r="B1652" s="2">
        <v>-486.95406000000003</v>
      </c>
    </row>
    <row r="1653" spans="1:2" x14ac:dyDescent="0.2">
      <c r="A1653">
        <v>1647</v>
      </c>
      <c r="B1653" s="2">
        <v>-486.84222999999997</v>
      </c>
    </row>
    <row r="1654" spans="1:2" x14ac:dyDescent="0.2">
      <c r="A1654">
        <v>1648</v>
      </c>
      <c r="B1654" s="2">
        <v>-486.62722000000002</v>
      </c>
    </row>
    <row r="1655" spans="1:2" x14ac:dyDescent="0.2">
      <c r="A1655">
        <v>1649</v>
      </c>
      <c r="B1655" s="2">
        <v>-486.74955999999997</v>
      </c>
    </row>
    <row r="1656" spans="1:2" x14ac:dyDescent="0.2">
      <c r="A1656">
        <v>1650</v>
      </c>
      <c r="B1656" s="2">
        <v>-486.92633999999998</v>
      </c>
    </row>
    <row r="1657" spans="1:2" x14ac:dyDescent="0.2">
      <c r="A1657">
        <v>1651</v>
      </c>
      <c r="B1657" s="2">
        <v>-486.85347999999999</v>
      </c>
    </row>
    <row r="1658" spans="1:2" x14ac:dyDescent="0.2">
      <c r="A1658">
        <v>1652</v>
      </c>
      <c r="B1658" s="2">
        <v>-486.56751000000003</v>
      </c>
    </row>
    <row r="1659" spans="1:2" x14ac:dyDescent="0.2">
      <c r="A1659">
        <v>1653</v>
      </c>
      <c r="B1659" s="2">
        <v>-486.30619000000002</v>
      </c>
    </row>
    <row r="1660" spans="1:2" x14ac:dyDescent="0.2">
      <c r="A1660">
        <v>1654</v>
      </c>
      <c r="B1660" s="2">
        <v>-486.37387999999999</v>
      </c>
    </row>
    <row r="1661" spans="1:2" x14ac:dyDescent="0.2">
      <c r="A1661">
        <v>1655</v>
      </c>
      <c r="B1661" s="2">
        <v>-486.72886</v>
      </c>
    </row>
    <row r="1662" spans="1:2" x14ac:dyDescent="0.2">
      <c r="A1662">
        <v>1656</v>
      </c>
      <c r="B1662" s="2">
        <v>-486.79899999999998</v>
      </c>
    </row>
    <row r="1663" spans="1:2" x14ac:dyDescent="0.2">
      <c r="A1663">
        <v>1657</v>
      </c>
      <c r="B1663" s="2">
        <v>-486.51348999999999</v>
      </c>
    </row>
    <row r="1664" spans="1:2" x14ac:dyDescent="0.2">
      <c r="A1664">
        <v>1658</v>
      </c>
      <c r="B1664" s="2">
        <v>-486.56736000000001</v>
      </c>
    </row>
    <row r="1665" spans="1:2" x14ac:dyDescent="0.2">
      <c r="A1665">
        <v>1659</v>
      </c>
      <c r="B1665" s="2">
        <v>-486.71710000000002</v>
      </c>
    </row>
    <row r="1666" spans="1:2" x14ac:dyDescent="0.2">
      <c r="A1666">
        <v>1660</v>
      </c>
      <c r="B1666" s="2">
        <v>-486.76958999999999</v>
      </c>
    </row>
    <row r="1667" spans="1:2" x14ac:dyDescent="0.2">
      <c r="A1667">
        <v>1661</v>
      </c>
      <c r="B1667" s="2">
        <v>-486.58093000000002</v>
      </c>
    </row>
    <row r="1668" spans="1:2" x14ac:dyDescent="0.2">
      <c r="A1668">
        <v>1662</v>
      </c>
      <c r="B1668" s="2">
        <v>-486.64235000000002</v>
      </c>
    </row>
    <row r="1669" spans="1:2" x14ac:dyDescent="0.2">
      <c r="A1669">
        <v>1663</v>
      </c>
      <c r="B1669" s="2">
        <v>-486.73156999999998</v>
      </c>
    </row>
    <row r="1670" spans="1:2" x14ac:dyDescent="0.2">
      <c r="A1670">
        <v>1664</v>
      </c>
      <c r="B1670" s="2">
        <v>-486.97323</v>
      </c>
    </row>
    <row r="1671" spans="1:2" x14ac:dyDescent="0.2">
      <c r="A1671">
        <v>1665</v>
      </c>
      <c r="B1671" s="2">
        <v>-487.08757000000003</v>
      </c>
    </row>
    <row r="1672" spans="1:2" x14ac:dyDescent="0.2">
      <c r="A1672">
        <v>1666</v>
      </c>
      <c r="B1672" s="2">
        <v>-487.09503999999998</v>
      </c>
    </row>
    <row r="1673" spans="1:2" x14ac:dyDescent="0.2">
      <c r="A1673">
        <v>1667</v>
      </c>
      <c r="B1673" s="2">
        <v>-486.87051000000002</v>
      </c>
    </row>
    <row r="1674" spans="1:2" x14ac:dyDescent="0.2">
      <c r="A1674">
        <v>1668</v>
      </c>
      <c r="B1674" s="2">
        <v>-486.77058</v>
      </c>
    </row>
    <row r="1675" spans="1:2" x14ac:dyDescent="0.2">
      <c r="A1675">
        <v>1669</v>
      </c>
      <c r="B1675" s="2">
        <v>-486.79338999999999</v>
      </c>
    </row>
    <row r="1676" spans="1:2" x14ac:dyDescent="0.2">
      <c r="A1676">
        <v>1670</v>
      </c>
      <c r="B1676" s="2">
        <v>-486.89163000000002</v>
      </c>
    </row>
    <row r="1677" spans="1:2" x14ac:dyDescent="0.2">
      <c r="A1677">
        <v>1671</v>
      </c>
      <c r="B1677" s="2">
        <v>-486.99639999999999</v>
      </c>
    </row>
    <row r="1678" spans="1:2" x14ac:dyDescent="0.2">
      <c r="A1678">
        <v>1672</v>
      </c>
      <c r="B1678" s="2">
        <v>-486.75929000000002</v>
      </c>
    </row>
    <row r="1679" spans="1:2" x14ac:dyDescent="0.2">
      <c r="A1679">
        <v>1673</v>
      </c>
      <c r="B1679" s="2">
        <v>-486.56241</v>
      </c>
    </row>
    <row r="1680" spans="1:2" x14ac:dyDescent="0.2">
      <c r="A1680">
        <v>1674</v>
      </c>
      <c r="B1680" s="2">
        <v>-486.63054</v>
      </c>
    </row>
    <row r="1681" spans="1:2" x14ac:dyDescent="0.2">
      <c r="A1681">
        <v>1675</v>
      </c>
      <c r="B1681" s="2">
        <v>-486.78491000000002</v>
      </c>
    </row>
    <row r="1682" spans="1:2" x14ac:dyDescent="0.2">
      <c r="A1682">
        <v>1676</v>
      </c>
      <c r="B1682" s="2">
        <v>-486.75295999999997</v>
      </c>
    </row>
    <row r="1683" spans="1:2" x14ac:dyDescent="0.2">
      <c r="A1683">
        <v>1677</v>
      </c>
      <c r="B1683" s="2">
        <v>-486.50148000000002</v>
      </c>
    </row>
    <row r="1684" spans="1:2" x14ac:dyDescent="0.2">
      <c r="A1684">
        <v>1678</v>
      </c>
      <c r="B1684" s="2">
        <v>-486.42313000000001</v>
      </c>
    </row>
    <row r="1685" spans="1:2" x14ac:dyDescent="0.2">
      <c r="A1685">
        <v>1679</v>
      </c>
      <c r="B1685" s="2">
        <v>-486.56689</v>
      </c>
    </row>
    <row r="1686" spans="1:2" x14ac:dyDescent="0.2">
      <c r="A1686">
        <v>1680</v>
      </c>
      <c r="B1686" s="2">
        <v>-486.60543999999999</v>
      </c>
    </row>
    <row r="1687" spans="1:2" x14ac:dyDescent="0.2">
      <c r="A1687">
        <v>1681</v>
      </c>
      <c r="B1687" s="2">
        <v>-486.41782999999998</v>
      </c>
    </row>
    <row r="1688" spans="1:2" x14ac:dyDescent="0.2">
      <c r="A1688">
        <v>1682</v>
      </c>
      <c r="B1688" s="2">
        <v>-486.21069999999997</v>
      </c>
    </row>
    <row r="1689" spans="1:2" x14ac:dyDescent="0.2">
      <c r="A1689">
        <v>1683</v>
      </c>
      <c r="B1689" s="2">
        <v>-486.14393999999999</v>
      </c>
    </row>
    <row r="1690" spans="1:2" x14ac:dyDescent="0.2">
      <c r="A1690">
        <v>1684</v>
      </c>
      <c r="B1690" s="2">
        <v>-486.17559999999997</v>
      </c>
    </row>
    <row r="1691" spans="1:2" x14ac:dyDescent="0.2">
      <c r="A1691">
        <v>1685</v>
      </c>
      <c r="B1691" s="2">
        <v>-486.33805000000001</v>
      </c>
    </row>
    <row r="1692" spans="1:2" x14ac:dyDescent="0.2">
      <c r="A1692">
        <v>1686</v>
      </c>
      <c r="B1692" s="2">
        <v>-486.26539000000002</v>
      </c>
    </row>
    <row r="1693" spans="1:2" x14ac:dyDescent="0.2">
      <c r="A1693">
        <v>1687</v>
      </c>
      <c r="B1693" s="2">
        <v>-486.2559</v>
      </c>
    </row>
    <row r="1694" spans="1:2" x14ac:dyDescent="0.2">
      <c r="A1694">
        <v>1688</v>
      </c>
      <c r="B1694" s="2">
        <v>-486.43912999999998</v>
      </c>
    </row>
    <row r="1695" spans="1:2" x14ac:dyDescent="0.2">
      <c r="A1695">
        <v>1689</v>
      </c>
      <c r="B1695" s="2">
        <v>-486.58895000000001</v>
      </c>
    </row>
    <row r="1696" spans="1:2" x14ac:dyDescent="0.2">
      <c r="A1696">
        <v>1690</v>
      </c>
      <c r="B1696" s="2">
        <v>-486.49624</v>
      </c>
    </row>
    <row r="1697" spans="1:2" x14ac:dyDescent="0.2">
      <c r="A1697">
        <v>1691</v>
      </c>
      <c r="B1697" s="2">
        <v>-486.42977999999999</v>
      </c>
    </row>
    <row r="1698" spans="1:2" x14ac:dyDescent="0.2">
      <c r="A1698">
        <v>1692</v>
      </c>
      <c r="B1698" s="2">
        <v>-486.55034000000001</v>
      </c>
    </row>
    <row r="1699" spans="1:2" x14ac:dyDescent="0.2">
      <c r="A1699">
        <v>1693</v>
      </c>
      <c r="B1699" s="2">
        <v>-486.48737</v>
      </c>
    </row>
    <row r="1700" spans="1:2" x14ac:dyDescent="0.2">
      <c r="A1700">
        <v>1694</v>
      </c>
      <c r="B1700" s="2">
        <v>-486.26256000000001</v>
      </c>
    </row>
    <row r="1701" spans="1:2" x14ac:dyDescent="0.2">
      <c r="A1701">
        <v>1695</v>
      </c>
      <c r="B1701" s="2">
        <v>-486.50592999999998</v>
      </c>
    </row>
    <row r="1702" spans="1:2" x14ac:dyDescent="0.2">
      <c r="A1702">
        <v>1696</v>
      </c>
      <c r="B1702" s="2">
        <v>-487.00648999999999</v>
      </c>
    </row>
    <row r="1703" spans="1:2" x14ac:dyDescent="0.2">
      <c r="A1703">
        <v>1697</v>
      </c>
      <c r="B1703" s="2">
        <v>-486.83933000000002</v>
      </c>
    </row>
    <row r="1704" spans="1:2" x14ac:dyDescent="0.2">
      <c r="A1704">
        <v>1698</v>
      </c>
      <c r="B1704" s="2">
        <v>-486.39263999999997</v>
      </c>
    </row>
    <row r="1705" spans="1:2" x14ac:dyDescent="0.2">
      <c r="A1705">
        <v>1699</v>
      </c>
      <c r="B1705" s="2">
        <v>-486.31218999999999</v>
      </c>
    </row>
    <row r="1706" spans="1:2" x14ac:dyDescent="0.2">
      <c r="A1706">
        <v>1700</v>
      </c>
      <c r="B1706" s="2">
        <v>-486.83460000000002</v>
      </c>
    </row>
    <row r="1707" spans="1:2" x14ac:dyDescent="0.2">
      <c r="A1707">
        <v>1701</v>
      </c>
      <c r="B1707" s="2">
        <v>-486.91739000000001</v>
      </c>
    </row>
    <row r="1708" spans="1:2" x14ac:dyDescent="0.2">
      <c r="A1708">
        <v>1702</v>
      </c>
      <c r="B1708" s="2">
        <v>-486.69877000000002</v>
      </c>
    </row>
    <row r="1709" spans="1:2" x14ac:dyDescent="0.2">
      <c r="A1709">
        <v>1703</v>
      </c>
      <c r="B1709" s="2">
        <v>-486.59001000000001</v>
      </c>
    </row>
    <row r="1710" spans="1:2" x14ac:dyDescent="0.2">
      <c r="A1710">
        <v>1704</v>
      </c>
      <c r="B1710" s="2">
        <v>-486.66068999999999</v>
      </c>
    </row>
    <row r="1711" spans="1:2" x14ac:dyDescent="0.2">
      <c r="A1711">
        <v>1705</v>
      </c>
      <c r="B1711" s="2">
        <v>-486.84902</v>
      </c>
    </row>
    <row r="1712" spans="1:2" x14ac:dyDescent="0.2">
      <c r="A1712">
        <v>1706</v>
      </c>
      <c r="B1712" s="2">
        <v>-486.87835000000001</v>
      </c>
    </row>
    <row r="1713" spans="1:2" x14ac:dyDescent="0.2">
      <c r="A1713">
        <v>1707</v>
      </c>
      <c r="B1713" s="2">
        <v>-486.79041000000001</v>
      </c>
    </row>
    <row r="1714" spans="1:2" x14ac:dyDescent="0.2">
      <c r="A1714">
        <v>1708</v>
      </c>
      <c r="B1714" s="2">
        <v>-486.77310999999997</v>
      </c>
    </row>
    <row r="1715" spans="1:2" x14ac:dyDescent="0.2">
      <c r="A1715">
        <v>1709</v>
      </c>
      <c r="B1715" s="2">
        <v>-486.96534000000003</v>
      </c>
    </row>
    <row r="1716" spans="1:2" x14ac:dyDescent="0.2">
      <c r="A1716">
        <v>1710</v>
      </c>
      <c r="B1716" s="2">
        <v>-487.11759999999998</v>
      </c>
    </row>
    <row r="1717" spans="1:2" x14ac:dyDescent="0.2">
      <c r="A1717">
        <v>1711</v>
      </c>
      <c r="B1717" s="2">
        <v>-487.04253</v>
      </c>
    </row>
    <row r="1718" spans="1:2" x14ac:dyDescent="0.2">
      <c r="A1718">
        <v>1712</v>
      </c>
      <c r="B1718" s="2">
        <v>-487.03194999999999</v>
      </c>
    </row>
    <row r="1719" spans="1:2" x14ac:dyDescent="0.2">
      <c r="A1719">
        <v>1713</v>
      </c>
      <c r="B1719" s="2">
        <v>-487.12268</v>
      </c>
    </row>
    <row r="1720" spans="1:2" x14ac:dyDescent="0.2">
      <c r="A1720">
        <v>1714</v>
      </c>
      <c r="B1720" s="2">
        <v>-487.10755999999998</v>
      </c>
    </row>
    <row r="1721" spans="1:2" x14ac:dyDescent="0.2">
      <c r="A1721">
        <v>1715</v>
      </c>
      <c r="B1721" s="2">
        <v>-487.03978999999998</v>
      </c>
    </row>
    <row r="1722" spans="1:2" x14ac:dyDescent="0.2">
      <c r="A1722">
        <v>1716</v>
      </c>
      <c r="B1722" s="2">
        <v>-486.88024999999999</v>
      </c>
    </row>
    <row r="1723" spans="1:2" x14ac:dyDescent="0.2">
      <c r="A1723">
        <v>1717</v>
      </c>
      <c r="B1723" s="2">
        <v>-486.84206</v>
      </c>
    </row>
    <row r="1724" spans="1:2" x14ac:dyDescent="0.2">
      <c r="A1724">
        <v>1718</v>
      </c>
      <c r="B1724" s="2">
        <v>-486.84017999999998</v>
      </c>
    </row>
    <row r="1725" spans="1:2" x14ac:dyDescent="0.2">
      <c r="A1725">
        <v>1719</v>
      </c>
      <c r="B1725" s="2">
        <v>-486.72138000000001</v>
      </c>
    </row>
    <row r="1726" spans="1:2" x14ac:dyDescent="0.2">
      <c r="A1726">
        <v>1720</v>
      </c>
      <c r="B1726" s="2">
        <v>-486.58661000000001</v>
      </c>
    </row>
    <row r="1727" spans="1:2" x14ac:dyDescent="0.2">
      <c r="A1727">
        <v>1721</v>
      </c>
      <c r="B1727" s="2">
        <v>-486.60018000000002</v>
      </c>
    </row>
    <row r="1728" spans="1:2" x14ac:dyDescent="0.2">
      <c r="A1728">
        <v>1722</v>
      </c>
      <c r="B1728" s="2">
        <v>-486.71278000000001</v>
      </c>
    </row>
    <row r="1729" spans="1:2" x14ac:dyDescent="0.2">
      <c r="A1729">
        <v>1723</v>
      </c>
      <c r="B1729" s="2">
        <v>-486.82459</v>
      </c>
    </row>
    <row r="1730" spans="1:2" x14ac:dyDescent="0.2">
      <c r="A1730">
        <v>1724</v>
      </c>
      <c r="B1730" s="2">
        <v>-486.73489000000001</v>
      </c>
    </row>
    <row r="1731" spans="1:2" x14ac:dyDescent="0.2">
      <c r="A1731">
        <v>1725</v>
      </c>
      <c r="B1731" s="2">
        <v>-486.51458000000002</v>
      </c>
    </row>
    <row r="1732" spans="1:2" x14ac:dyDescent="0.2">
      <c r="A1732">
        <v>1726</v>
      </c>
      <c r="B1732" s="2">
        <v>-486.27359999999999</v>
      </c>
    </row>
    <row r="1733" spans="1:2" x14ac:dyDescent="0.2">
      <c r="A1733">
        <v>1727</v>
      </c>
      <c r="B1733" s="2">
        <v>-486.34634</v>
      </c>
    </row>
    <row r="1734" spans="1:2" x14ac:dyDescent="0.2">
      <c r="A1734">
        <v>1728</v>
      </c>
      <c r="B1734" s="2">
        <v>-486.54996999999997</v>
      </c>
    </row>
    <row r="1735" spans="1:2" x14ac:dyDescent="0.2">
      <c r="A1735">
        <v>1729</v>
      </c>
      <c r="B1735" s="2">
        <v>-486.53113000000002</v>
      </c>
    </row>
    <row r="1736" spans="1:2" x14ac:dyDescent="0.2">
      <c r="A1736">
        <v>1730</v>
      </c>
      <c r="B1736" s="2">
        <v>-486.52267000000001</v>
      </c>
    </row>
    <row r="1737" spans="1:2" x14ac:dyDescent="0.2">
      <c r="A1737">
        <v>1731</v>
      </c>
      <c r="B1737" s="2">
        <v>-486.50299000000001</v>
      </c>
    </row>
    <row r="1738" spans="1:2" x14ac:dyDescent="0.2">
      <c r="A1738">
        <v>1732</v>
      </c>
      <c r="B1738" s="2">
        <v>-486.54369000000003</v>
      </c>
    </row>
    <row r="1739" spans="1:2" x14ac:dyDescent="0.2">
      <c r="A1739">
        <v>1733</v>
      </c>
      <c r="B1739" s="2">
        <v>-486.56033000000002</v>
      </c>
    </row>
    <row r="1740" spans="1:2" x14ac:dyDescent="0.2">
      <c r="A1740">
        <v>1734</v>
      </c>
      <c r="B1740" s="2">
        <v>-486.64945999999998</v>
      </c>
    </row>
    <row r="1741" spans="1:2" x14ac:dyDescent="0.2">
      <c r="A1741">
        <v>1735</v>
      </c>
      <c r="B1741" s="2">
        <v>-486.64402000000001</v>
      </c>
    </row>
    <row r="1742" spans="1:2" x14ac:dyDescent="0.2">
      <c r="A1742">
        <v>1736</v>
      </c>
      <c r="B1742" s="2">
        <v>-486.54298</v>
      </c>
    </row>
    <row r="1743" spans="1:2" x14ac:dyDescent="0.2">
      <c r="A1743">
        <v>1737</v>
      </c>
      <c r="B1743" s="2">
        <v>-486.52560999999997</v>
      </c>
    </row>
    <row r="1744" spans="1:2" x14ac:dyDescent="0.2">
      <c r="A1744">
        <v>1738</v>
      </c>
      <c r="B1744" s="2">
        <v>-486.71393</v>
      </c>
    </row>
    <row r="1745" spans="1:2" x14ac:dyDescent="0.2">
      <c r="A1745">
        <v>1739</v>
      </c>
      <c r="B1745" s="2">
        <v>-486.96091999999999</v>
      </c>
    </row>
    <row r="1746" spans="1:2" x14ac:dyDescent="0.2">
      <c r="A1746">
        <v>1740</v>
      </c>
      <c r="B1746" s="2">
        <v>-487.09089</v>
      </c>
    </row>
    <row r="1747" spans="1:2" x14ac:dyDescent="0.2">
      <c r="A1747">
        <v>1741</v>
      </c>
      <c r="B1747" s="2">
        <v>-487.25054</v>
      </c>
    </row>
    <row r="1748" spans="1:2" x14ac:dyDescent="0.2">
      <c r="A1748">
        <v>1742</v>
      </c>
      <c r="B1748" s="2">
        <v>-487.21141</v>
      </c>
    </row>
    <row r="1749" spans="1:2" x14ac:dyDescent="0.2">
      <c r="A1749">
        <v>1743</v>
      </c>
      <c r="B1749" s="2">
        <v>-487.05617999999998</v>
      </c>
    </row>
    <row r="1750" spans="1:2" x14ac:dyDescent="0.2">
      <c r="A1750">
        <v>1744</v>
      </c>
      <c r="B1750" s="2">
        <v>-486.77157999999997</v>
      </c>
    </row>
    <row r="1751" spans="1:2" x14ac:dyDescent="0.2">
      <c r="A1751">
        <v>1745</v>
      </c>
      <c r="B1751" s="2">
        <v>-486.58494999999999</v>
      </c>
    </row>
    <row r="1752" spans="1:2" x14ac:dyDescent="0.2">
      <c r="A1752">
        <v>1746</v>
      </c>
      <c r="B1752" s="2">
        <v>-487.00040999999999</v>
      </c>
    </row>
    <row r="1753" spans="1:2" x14ac:dyDescent="0.2">
      <c r="A1753">
        <v>1747</v>
      </c>
      <c r="B1753" s="2">
        <v>-487.35842000000002</v>
      </c>
    </row>
    <row r="1754" spans="1:2" x14ac:dyDescent="0.2">
      <c r="A1754">
        <v>1748</v>
      </c>
      <c r="B1754" s="2">
        <v>-487.07632999999998</v>
      </c>
    </row>
    <row r="1755" spans="1:2" x14ac:dyDescent="0.2">
      <c r="A1755">
        <v>1749</v>
      </c>
      <c r="B1755" s="2">
        <v>-486.74473</v>
      </c>
    </row>
    <row r="1756" spans="1:2" x14ac:dyDescent="0.2">
      <c r="A1756">
        <v>1750</v>
      </c>
      <c r="B1756" s="2">
        <v>-486.74495999999999</v>
      </c>
    </row>
    <row r="1757" spans="1:2" x14ac:dyDescent="0.2">
      <c r="A1757">
        <v>1751</v>
      </c>
      <c r="B1757" s="2">
        <v>-486.85475000000002</v>
      </c>
    </row>
    <row r="1758" spans="1:2" x14ac:dyDescent="0.2">
      <c r="A1758">
        <v>1752</v>
      </c>
      <c r="B1758" s="2">
        <v>-486.88740999999999</v>
      </c>
    </row>
    <row r="1759" spans="1:2" x14ac:dyDescent="0.2">
      <c r="A1759">
        <v>1753</v>
      </c>
      <c r="B1759" s="2">
        <v>-486.63117999999997</v>
      </c>
    </row>
    <row r="1760" spans="1:2" x14ac:dyDescent="0.2">
      <c r="A1760">
        <v>1754</v>
      </c>
      <c r="B1760" s="2">
        <v>-486.34037999999998</v>
      </c>
    </row>
    <row r="1761" spans="1:2" x14ac:dyDescent="0.2">
      <c r="A1761">
        <v>1755</v>
      </c>
      <c r="B1761" s="2">
        <v>-486.27168</v>
      </c>
    </row>
    <row r="1762" spans="1:2" x14ac:dyDescent="0.2">
      <c r="A1762">
        <v>1756</v>
      </c>
      <c r="B1762" s="2">
        <v>-486.52659999999997</v>
      </c>
    </row>
    <row r="1763" spans="1:2" x14ac:dyDescent="0.2">
      <c r="A1763">
        <v>1757</v>
      </c>
      <c r="B1763" s="2">
        <v>-486.81020999999998</v>
      </c>
    </row>
    <row r="1764" spans="1:2" x14ac:dyDescent="0.2">
      <c r="A1764">
        <v>1758</v>
      </c>
      <c r="B1764" s="2">
        <v>-486.79579999999999</v>
      </c>
    </row>
    <row r="1765" spans="1:2" x14ac:dyDescent="0.2">
      <c r="A1765">
        <v>1759</v>
      </c>
      <c r="B1765" s="2">
        <v>-486.71492999999998</v>
      </c>
    </row>
    <row r="1766" spans="1:2" x14ac:dyDescent="0.2">
      <c r="A1766">
        <v>1760</v>
      </c>
      <c r="B1766" s="2">
        <v>-486.81840999999997</v>
      </c>
    </row>
    <row r="1767" spans="1:2" x14ac:dyDescent="0.2">
      <c r="A1767">
        <v>1761</v>
      </c>
      <c r="B1767" s="2">
        <v>-486.95571999999999</v>
      </c>
    </row>
    <row r="1768" spans="1:2" x14ac:dyDescent="0.2">
      <c r="A1768">
        <v>1762</v>
      </c>
      <c r="B1768" s="2">
        <v>-486.91931</v>
      </c>
    </row>
    <row r="1769" spans="1:2" x14ac:dyDescent="0.2">
      <c r="A1769">
        <v>1763</v>
      </c>
      <c r="B1769" s="2">
        <v>-486.73174</v>
      </c>
    </row>
    <row r="1770" spans="1:2" x14ac:dyDescent="0.2">
      <c r="A1770">
        <v>1764</v>
      </c>
      <c r="B1770" s="2">
        <v>-486.76808</v>
      </c>
    </row>
    <row r="1771" spans="1:2" x14ac:dyDescent="0.2">
      <c r="A1771">
        <v>1765</v>
      </c>
      <c r="B1771" s="2">
        <v>-486.90526999999997</v>
      </c>
    </row>
    <row r="1772" spans="1:2" x14ac:dyDescent="0.2">
      <c r="A1772">
        <v>1766</v>
      </c>
      <c r="B1772" s="2">
        <v>-486.86948999999998</v>
      </c>
    </row>
    <row r="1773" spans="1:2" x14ac:dyDescent="0.2">
      <c r="A1773">
        <v>1767</v>
      </c>
      <c r="B1773" s="2">
        <v>-486.60462999999999</v>
      </c>
    </row>
    <row r="1774" spans="1:2" x14ac:dyDescent="0.2">
      <c r="A1774">
        <v>1768</v>
      </c>
      <c r="B1774" s="2">
        <v>-486.48845999999998</v>
      </c>
    </row>
    <row r="1775" spans="1:2" x14ac:dyDescent="0.2">
      <c r="A1775">
        <v>1769</v>
      </c>
      <c r="B1775" s="2">
        <v>-486.43770999999998</v>
      </c>
    </row>
    <row r="1776" spans="1:2" x14ac:dyDescent="0.2">
      <c r="A1776">
        <v>1770</v>
      </c>
      <c r="B1776" s="2">
        <v>-486.76697000000001</v>
      </c>
    </row>
    <row r="1777" spans="1:2" x14ac:dyDescent="0.2">
      <c r="A1777">
        <v>1771</v>
      </c>
      <c r="B1777" s="2">
        <v>-486.97442999999998</v>
      </c>
    </row>
    <row r="1778" spans="1:2" x14ac:dyDescent="0.2">
      <c r="A1778">
        <v>1772</v>
      </c>
      <c r="B1778" s="2">
        <v>-486.68495000000001</v>
      </c>
    </row>
    <row r="1779" spans="1:2" x14ac:dyDescent="0.2">
      <c r="A1779">
        <v>1773</v>
      </c>
      <c r="B1779" s="2">
        <v>-486.34055999999998</v>
      </c>
    </row>
    <row r="1780" spans="1:2" x14ac:dyDescent="0.2">
      <c r="A1780">
        <v>1774</v>
      </c>
      <c r="B1780" s="2">
        <v>-486.42648000000003</v>
      </c>
    </row>
    <row r="1781" spans="1:2" x14ac:dyDescent="0.2">
      <c r="A1781">
        <v>1775</v>
      </c>
      <c r="B1781" s="2">
        <v>-486.80068</v>
      </c>
    </row>
    <row r="1782" spans="1:2" x14ac:dyDescent="0.2">
      <c r="A1782">
        <v>1776</v>
      </c>
      <c r="B1782" s="2">
        <v>-486.73728999999997</v>
      </c>
    </row>
    <row r="1783" spans="1:2" x14ac:dyDescent="0.2">
      <c r="A1783">
        <v>1777</v>
      </c>
      <c r="B1783" s="2">
        <v>-486.50474000000003</v>
      </c>
    </row>
    <row r="1784" spans="1:2" x14ac:dyDescent="0.2">
      <c r="A1784">
        <v>1778</v>
      </c>
      <c r="B1784" s="2">
        <v>-486.28134</v>
      </c>
    </row>
    <row r="1785" spans="1:2" x14ac:dyDescent="0.2">
      <c r="A1785">
        <v>1779</v>
      </c>
      <c r="B1785" s="2">
        <v>-486.50938000000002</v>
      </c>
    </row>
    <row r="1786" spans="1:2" x14ac:dyDescent="0.2">
      <c r="A1786">
        <v>1780</v>
      </c>
      <c r="B1786" s="2">
        <v>-486.81268999999998</v>
      </c>
    </row>
    <row r="1787" spans="1:2" x14ac:dyDescent="0.2">
      <c r="A1787">
        <v>1781</v>
      </c>
      <c r="B1787" s="2">
        <v>-486.90672000000001</v>
      </c>
    </row>
    <row r="1788" spans="1:2" x14ac:dyDescent="0.2">
      <c r="A1788">
        <v>1782</v>
      </c>
      <c r="B1788" s="2">
        <v>-486.77909</v>
      </c>
    </row>
    <row r="1789" spans="1:2" x14ac:dyDescent="0.2">
      <c r="A1789">
        <v>1783</v>
      </c>
      <c r="B1789" s="2">
        <v>-486.93759</v>
      </c>
    </row>
    <row r="1790" spans="1:2" x14ac:dyDescent="0.2">
      <c r="A1790">
        <v>1784</v>
      </c>
      <c r="B1790" s="2">
        <v>-487.21026999999998</v>
      </c>
    </row>
    <row r="1791" spans="1:2" x14ac:dyDescent="0.2">
      <c r="A1791">
        <v>1785</v>
      </c>
      <c r="B1791" s="2">
        <v>-487.44290000000001</v>
      </c>
    </row>
    <row r="1792" spans="1:2" x14ac:dyDescent="0.2">
      <c r="A1792">
        <v>1786</v>
      </c>
      <c r="B1792" s="2">
        <v>-487.39749</v>
      </c>
    </row>
    <row r="1793" spans="1:2" x14ac:dyDescent="0.2">
      <c r="A1793">
        <v>1787</v>
      </c>
      <c r="B1793" s="2">
        <v>-487.29432000000003</v>
      </c>
    </row>
    <row r="1794" spans="1:2" x14ac:dyDescent="0.2">
      <c r="A1794">
        <v>1788</v>
      </c>
      <c r="B1794" s="2">
        <v>-487.38227000000001</v>
      </c>
    </row>
    <row r="1795" spans="1:2" x14ac:dyDescent="0.2">
      <c r="A1795">
        <v>1789</v>
      </c>
      <c r="B1795" s="2">
        <v>-487.53345999999999</v>
      </c>
    </row>
    <row r="1796" spans="1:2" x14ac:dyDescent="0.2">
      <c r="A1796">
        <v>1790</v>
      </c>
      <c r="B1796" s="2">
        <v>-487.41061999999999</v>
      </c>
    </row>
    <row r="1797" spans="1:2" x14ac:dyDescent="0.2">
      <c r="A1797">
        <v>1791</v>
      </c>
      <c r="B1797" s="2">
        <v>-487.27062000000001</v>
      </c>
    </row>
    <row r="1798" spans="1:2" x14ac:dyDescent="0.2">
      <c r="A1798">
        <v>1792</v>
      </c>
      <c r="B1798" s="2">
        <v>-487.26666</v>
      </c>
    </row>
    <row r="1799" spans="1:2" x14ac:dyDescent="0.2">
      <c r="A1799">
        <v>1793</v>
      </c>
      <c r="B1799" s="2">
        <v>-487.31569000000002</v>
      </c>
    </row>
    <row r="1800" spans="1:2" x14ac:dyDescent="0.2">
      <c r="A1800">
        <v>1794</v>
      </c>
      <c r="B1800" s="2">
        <v>-487.18599999999998</v>
      </c>
    </row>
    <row r="1801" spans="1:2" x14ac:dyDescent="0.2">
      <c r="A1801">
        <v>1795</v>
      </c>
      <c r="B1801" s="2">
        <v>-487.07261</v>
      </c>
    </row>
    <row r="1802" spans="1:2" x14ac:dyDescent="0.2">
      <c r="A1802">
        <v>1796</v>
      </c>
      <c r="B1802" s="2">
        <v>-487.05176</v>
      </c>
    </row>
    <row r="1803" spans="1:2" x14ac:dyDescent="0.2">
      <c r="A1803">
        <v>1797</v>
      </c>
      <c r="B1803" s="2">
        <v>-487.01409000000001</v>
      </c>
    </row>
    <row r="1804" spans="1:2" x14ac:dyDescent="0.2">
      <c r="A1804">
        <v>1798</v>
      </c>
      <c r="B1804" s="2">
        <v>-486.95497999999998</v>
      </c>
    </row>
    <row r="1805" spans="1:2" x14ac:dyDescent="0.2">
      <c r="A1805">
        <v>1799</v>
      </c>
      <c r="B1805" s="2">
        <v>-487.06796000000003</v>
      </c>
    </row>
    <row r="1806" spans="1:2" x14ac:dyDescent="0.2">
      <c r="A1806">
        <v>1800</v>
      </c>
      <c r="B1806" s="2">
        <v>-487.16806000000003</v>
      </c>
    </row>
    <row r="1807" spans="1:2" x14ac:dyDescent="0.2">
      <c r="A1807">
        <v>1801</v>
      </c>
      <c r="B1807" s="2">
        <v>-487.08409999999998</v>
      </c>
    </row>
    <row r="1808" spans="1:2" x14ac:dyDescent="0.2">
      <c r="A1808">
        <v>1802</v>
      </c>
      <c r="B1808" s="2">
        <v>-486.74286000000001</v>
      </c>
    </row>
    <row r="1809" spans="1:2" x14ac:dyDescent="0.2">
      <c r="A1809">
        <v>1803</v>
      </c>
      <c r="B1809" s="2">
        <v>-486.62137000000001</v>
      </c>
    </row>
    <row r="1810" spans="1:2" x14ac:dyDescent="0.2">
      <c r="A1810">
        <v>1804</v>
      </c>
      <c r="B1810" s="2">
        <v>-486.96478000000002</v>
      </c>
    </row>
    <row r="1811" spans="1:2" x14ac:dyDescent="0.2">
      <c r="A1811">
        <v>1805</v>
      </c>
      <c r="B1811" s="2">
        <v>-487.05759</v>
      </c>
    </row>
    <row r="1812" spans="1:2" x14ac:dyDescent="0.2">
      <c r="A1812">
        <v>1806</v>
      </c>
      <c r="B1812" s="2">
        <v>-486.48268999999999</v>
      </c>
    </row>
    <row r="1813" spans="1:2" x14ac:dyDescent="0.2">
      <c r="A1813">
        <v>1807</v>
      </c>
      <c r="B1813" s="2">
        <v>-486.12441999999999</v>
      </c>
    </row>
    <row r="1814" spans="1:2" x14ac:dyDescent="0.2">
      <c r="A1814">
        <v>1808</v>
      </c>
      <c r="B1814" s="2">
        <v>-486.25738999999999</v>
      </c>
    </row>
    <row r="1815" spans="1:2" x14ac:dyDescent="0.2">
      <c r="A1815">
        <v>1809</v>
      </c>
      <c r="B1815" s="2">
        <v>-486.29397999999998</v>
      </c>
    </row>
    <row r="1816" spans="1:2" x14ac:dyDescent="0.2">
      <c r="A1816">
        <v>1810</v>
      </c>
      <c r="B1816" s="2">
        <v>-486.4513</v>
      </c>
    </row>
    <row r="1817" spans="1:2" x14ac:dyDescent="0.2">
      <c r="A1817">
        <v>1811</v>
      </c>
      <c r="B1817" s="2">
        <v>-486.57776999999999</v>
      </c>
    </row>
    <row r="1818" spans="1:2" x14ac:dyDescent="0.2">
      <c r="A1818">
        <v>1812</v>
      </c>
      <c r="B1818" s="2">
        <v>-486.81898000000001</v>
      </c>
    </row>
    <row r="1819" spans="1:2" x14ac:dyDescent="0.2">
      <c r="A1819">
        <v>1813</v>
      </c>
      <c r="B1819" s="2">
        <v>-486.86676999999997</v>
      </c>
    </row>
    <row r="1820" spans="1:2" x14ac:dyDescent="0.2">
      <c r="A1820">
        <v>1814</v>
      </c>
      <c r="B1820" s="2">
        <v>-486.79575999999997</v>
      </c>
    </row>
    <row r="1821" spans="1:2" x14ac:dyDescent="0.2">
      <c r="A1821">
        <v>1815</v>
      </c>
      <c r="B1821" s="2">
        <v>-486.71969999999999</v>
      </c>
    </row>
    <row r="1822" spans="1:2" x14ac:dyDescent="0.2">
      <c r="A1822">
        <v>1816</v>
      </c>
      <c r="B1822" s="2">
        <v>-486.87752999999998</v>
      </c>
    </row>
    <row r="1823" spans="1:2" x14ac:dyDescent="0.2">
      <c r="A1823">
        <v>1817</v>
      </c>
      <c r="B1823" s="2">
        <v>-486.78859</v>
      </c>
    </row>
    <row r="1824" spans="1:2" x14ac:dyDescent="0.2">
      <c r="A1824">
        <v>1818</v>
      </c>
      <c r="B1824" s="2">
        <v>-486.60966999999999</v>
      </c>
    </row>
    <row r="1825" spans="1:2" x14ac:dyDescent="0.2">
      <c r="A1825">
        <v>1819</v>
      </c>
      <c r="B1825" s="2">
        <v>-486.55955999999998</v>
      </c>
    </row>
    <row r="1826" spans="1:2" x14ac:dyDescent="0.2">
      <c r="A1826">
        <v>1820</v>
      </c>
      <c r="B1826" s="2">
        <v>-486.67729000000003</v>
      </c>
    </row>
    <row r="1827" spans="1:2" x14ac:dyDescent="0.2">
      <c r="A1827">
        <v>1821</v>
      </c>
      <c r="B1827" s="2">
        <v>-486.60271</v>
      </c>
    </row>
    <row r="1828" spans="1:2" x14ac:dyDescent="0.2">
      <c r="A1828">
        <v>1822</v>
      </c>
      <c r="B1828" s="2">
        <v>-486.49419999999998</v>
      </c>
    </row>
    <row r="1829" spans="1:2" x14ac:dyDescent="0.2">
      <c r="A1829">
        <v>1823</v>
      </c>
      <c r="B1829" s="2">
        <v>-486.48137000000003</v>
      </c>
    </row>
    <row r="1830" spans="1:2" x14ac:dyDescent="0.2">
      <c r="A1830">
        <v>1824</v>
      </c>
      <c r="B1830" s="2">
        <v>-486.62495000000001</v>
      </c>
    </row>
    <row r="1831" spans="1:2" x14ac:dyDescent="0.2">
      <c r="A1831">
        <v>1825</v>
      </c>
      <c r="B1831" s="2">
        <v>-486.92570000000001</v>
      </c>
    </row>
    <row r="1832" spans="1:2" x14ac:dyDescent="0.2">
      <c r="A1832">
        <v>1826</v>
      </c>
      <c r="B1832" s="2">
        <v>-486.96753000000001</v>
      </c>
    </row>
    <row r="1833" spans="1:2" x14ac:dyDescent="0.2">
      <c r="A1833">
        <v>1827</v>
      </c>
      <c r="B1833" s="2">
        <v>-486.70801999999998</v>
      </c>
    </row>
    <row r="1834" spans="1:2" x14ac:dyDescent="0.2">
      <c r="A1834">
        <v>1828</v>
      </c>
      <c r="B1834" s="2">
        <v>-486.56806</v>
      </c>
    </row>
    <row r="1835" spans="1:2" x14ac:dyDescent="0.2">
      <c r="A1835">
        <v>1829</v>
      </c>
      <c r="B1835" s="2">
        <v>-486.60480999999999</v>
      </c>
    </row>
    <row r="1836" spans="1:2" x14ac:dyDescent="0.2">
      <c r="A1836">
        <v>1830</v>
      </c>
      <c r="B1836" s="2">
        <v>-486.77996999999999</v>
      </c>
    </row>
    <row r="1837" spans="1:2" x14ac:dyDescent="0.2">
      <c r="A1837">
        <v>1831</v>
      </c>
      <c r="B1837" s="2">
        <v>-486.62473999999997</v>
      </c>
    </row>
    <row r="1838" spans="1:2" x14ac:dyDescent="0.2">
      <c r="A1838">
        <v>1832</v>
      </c>
      <c r="B1838" s="2">
        <v>-486.50106</v>
      </c>
    </row>
    <row r="1839" spans="1:2" x14ac:dyDescent="0.2">
      <c r="A1839">
        <v>1833</v>
      </c>
      <c r="B1839" s="2">
        <v>-486.60577999999998</v>
      </c>
    </row>
    <row r="1840" spans="1:2" x14ac:dyDescent="0.2">
      <c r="A1840">
        <v>1834</v>
      </c>
      <c r="B1840" s="2">
        <v>-486.82067999999998</v>
      </c>
    </row>
    <row r="1841" spans="1:2" x14ac:dyDescent="0.2">
      <c r="A1841">
        <v>1835</v>
      </c>
      <c r="B1841" s="2">
        <v>-486.67219999999998</v>
      </c>
    </row>
    <row r="1842" spans="1:2" x14ac:dyDescent="0.2">
      <c r="A1842">
        <v>1836</v>
      </c>
      <c r="B1842" s="2">
        <v>-486.53359</v>
      </c>
    </row>
    <row r="1843" spans="1:2" x14ac:dyDescent="0.2">
      <c r="A1843">
        <v>1837</v>
      </c>
      <c r="B1843" s="2">
        <v>-486.66492</v>
      </c>
    </row>
    <row r="1844" spans="1:2" x14ac:dyDescent="0.2">
      <c r="A1844">
        <v>1838</v>
      </c>
      <c r="B1844" s="2">
        <v>-486.87621999999999</v>
      </c>
    </row>
    <row r="1845" spans="1:2" x14ac:dyDescent="0.2">
      <c r="A1845">
        <v>1839</v>
      </c>
      <c r="B1845" s="2">
        <v>-486.74392</v>
      </c>
    </row>
    <row r="1846" spans="1:2" x14ac:dyDescent="0.2">
      <c r="A1846">
        <v>1840</v>
      </c>
      <c r="B1846" s="2">
        <v>-486.44666000000001</v>
      </c>
    </row>
    <row r="1847" spans="1:2" x14ac:dyDescent="0.2">
      <c r="A1847">
        <v>1841</v>
      </c>
      <c r="B1847" s="2">
        <v>-486.44997000000001</v>
      </c>
    </row>
    <row r="1848" spans="1:2" x14ac:dyDescent="0.2">
      <c r="A1848">
        <v>1842</v>
      </c>
      <c r="B1848" s="2">
        <v>-486.67493999999999</v>
      </c>
    </row>
    <row r="1849" spans="1:2" x14ac:dyDescent="0.2">
      <c r="A1849">
        <v>1843</v>
      </c>
      <c r="B1849" s="2">
        <v>-486.79993000000002</v>
      </c>
    </row>
    <row r="1850" spans="1:2" x14ac:dyDescent="0.2">
      <c r="A1850">
        <v>1844</v>
      </c>
      <c r="B1850" s="2">
        <v>-486.91367000000002</v>
      </c>
    </row>
    <row r="1851" spans="1:2" x14ac:dyDescent="0.2">
      <c r="A1851">
        <v>1845</v>
      </c>
      <c r="B1851" s="2">
        <v>-487.19738000000001</v>
      </c>
    </row>
    <row r="1852" spans="1:2" x14ac:dyDescent="0.2">
      <c r="A1852">
        <v>1846</v>
      </c>
      <c r="B1852" s="2">
        <v>-487.34748999999999</v>
      </c>
    </row>
    <row r="1853" spans="1:2" x14ac:dyDescent="0.2">
      <c r="A1853">
        <v>1847</v>
      </c>
      <c r="B1853" s="2">
        <v>-487.18570999999997</v>
      </c>
    </row>
    <row r="1854" spans="1:2" x14ac:dyDescent="0.2">
      <c r="A1854">
        <v>1848</v>
      </c>
      <c r="B1854" s="2">
        <v>-487.00722999999999</v>
      </c>
    </row>
    <row r="1855" spans="1:2" x14ac:dyDescent="0.2">
      <c r="A1855">
        <v>1849</v>
      </c>
      <c r="B1855" s="2">
        <v>-486.99851000000001</v>
      </c>
    </row>
    <row r="1856" spans="1:2" x14ac:dyDescent="0.2">
      <c r="A1856">
        <v>1850</v>
      </c>
      <c r="B1856" s="2">
        <v>-486.96199999999999</v>
      </c>
    </row>
    <row r="1857" spans="1:2" x14ac:dyDescent="0.2">
      <c r="A1857">
        <v>1851</v>
      </c>
      <c r="B1857" s="2">
        <v>-486.98164000000003</v>
      </c>
    </row>
    <row r="1858" spans="1:2" x14ac:dyDescent="0.2">
      <c r="A1858">
        <v>1852</v>
      </c>
      <c r="B1858" s="2">
        <v>-486.88107000000002</v>
      </c>
    </row>
    <row r="1859" spans="1:2" x14ac:dyDescent="0.2">
      <c r="A1859">
        <v>1853</v>
      </c>
      <c r="B1859" s="2">
        <v>-486.93804999999998</v>
      </c>
    </row>
    <row r="1860" spans="1:2" x14ac:dyDescent="0.2">
      <c r="A1860">
        <v>1854</v>
      </c>
      <c r="B1860" s="2">
        <v>-487.21012000000002</v>
      </c>
    </row>
    <row r="1861" spans="1:2" x14ac:dyDescent="0.2">
      <c r="A1861">
        <v>1855</v>
      </c>
      <c r="B1861" s="2">
        <v>-487.22960999999998</v>
      </c>
    </row>
    <row r="1862" spans="1:2" x14ac:dyDescent="0.2">
      <c r="A1862">
        <v>1856</v>
      </c>
      <c r="B1862" s="2">
        <v>-487.08494999999999</v>
      </c>
    </row>
    <row r="1863" spans="1:2" x14ac:dyDescent="0.2">
      <c r="A1863">
        <v>1857</v>
      </c>
      <c r="B1863" s="2">
        <v>-487.09458999999998</v>
      </c>
    </row>
    <row r="1864" spans="1:2" x14ac:dyDescent="0.2">
      <c r="A1864">
        <v>1858</v>
      </c>
      <c r="B1864" s="2">
        <v>-487.18623000000002</v>
      </c>
    </row>
    <row r="1865" spans="1:2" x14ac:dyDescent="0.2">
      <c r="A1865">
        <v>1859</v>
      </c>
      <c r="B1865" s="2">
        <v>-487.24486000000002</v>
      </c>
    </row>
    <row r="1866" spans="1:2" x14ac:dyDescent="0.2">
      <c r="A1866">
        <v>1860</v>
      </c>
      <c r="B1866" s="2">
        <v>-487.35563000000002</v>
      </c>
    </row>
    <row r="1867" spans="1:2" x14ac:dyDescent="0.2">
      <c r="A1867">
        <v>1861</v>
      </c>
      <c r="B1867" s="2">
        <v>-487.35663</v>
      </c>
    </row>
    <row r="1868" spans="1:2" x14ac:dyDescent="0.2">
      <c r="A1868">
        <v>1862</v>
      </c>
      <c r="B1868" s="2">
        <v>-487.18329999999997</v>
      </c>
    </row>
    <row r="1869" spans="1:2" x14ac:dyDescent="0.2">
      <c r="A1869">
        <v>1863</v>
      </c>
      <c r="B1869" s="2">
        <v>-487.17187000000001</v>
      </c>
    </row>
    <row r="1870" spans="1:2" x14ac:dyDescent="0.2">
      <c r="A1870">
        <v>1864</v>
      </c>
      <c r="B1870" s="2">
        <v>-487.31418000000002</v>
      </c>
    </row>
    <row r="1871" spans="1:2" x14ac:dyDescent="0.2">
      <c r="A1871">
        <v>1865</v>
      </c>
      <c r="B1871" s="2">
        <v>-487.20308</v>
      </c>
    </row>
    <row r="1872" spans="1:2" x14ac:dyDescent="0.2">
      <c r="A1872">
        <v>1866</v>
      </c>
      <c r="B1872" s="2">
        <v>-487.06797</v>
      </c>
    </row>
    <row r="1873" spans="1:2" x14ac:dyDescent="0.2">
      <c r="A1873">
        <v>1867</v>
      </c>
      <c r="B1873" s="2">
        <v>-487.25526000000002</v>
      </c>
    </row>
    <row r="1874" spans="1:2" x14ac:dyDescent="0.2">
      <c r="A1874">
        <v>1868</v>
      </c>
      <c r="B1874" s="2">
        <v>-487.41887000000003</v>
      </c>
    </row>
    <row r="1875" spans="1:2" x14ac:dyDescent="0.2">
      <c r="A1875">
        <v>1869</v>
      </c>
      <c r="B1875" s="2">
        <v>-487.58722</v>
      </c>
    </row>
    <row r="1876" spans="1:2" x14ac:dyDescent="0.2">
      <c r="A1876">
        <v>1870</v>
      </c>
      <c r="B1876" s="2">
        <v>-487.39884999999998</v>
      </c>
    </row>
    <row r="1877" spans="1:2" x14ac:dyDescent="0.2">
      <c r="A1877">
        <v>1871</v>
      </c>
      <c r="B1877" s="2">
        <v>-487.22045000000003</v>
      </c>
    </row>
    <row r="1878" spans="1:2" x14ac:dyDescent="0.2">
      <c r="A1878">
        <v>1872</v>
      </c>
      <c r="B1878" s="2">
        <v>-487.33706999999998</v>
      </c>
    </row>
    <row r="1879" spans="1:2" x14ac:dyDescent="0.2">
      <c r="A1879">
        <v>1873</v>
      </c>
      <c r="B1879" s="2">
        <v>-487.49975999999998</v>
      </c>
    </row>
    <row r="1880" spans="1:2" x14ac:dyDescent="0.2">
      <c r="A1880">
        <v>1874</v>
      </c>
      <c r="B1880" s="2">
        <v>-487.41336999999999</v>
      </c>
    </row>
    <row r="1881" spans="1:2" x14ac:dyDescent="0.2">
      <c r="A1881">
        <v>1875</v>
      </c>
      <c r="B1881" s="2">
        <v>-487.20654999999999</v>
      </c>
    </row>
    <row r="1882" spans="1:2" x14ac:dyDescent="0.2">
      <c r="A1882">
        <v>1876</v>
      </c>
      <c r="B1882" s="2">
        <v>-487.16086999999999</v>
      </c>
    </row>
    <row r="1883" spans="1:2" x14ac:dyDescent="0.2">
      <c r="A1883">
        <v>1877</v>
      </c>
      <c r="B1883" s="2">
        <v>-487.17995000000002</v>
      </c>
    </row>
    <row r="1884" spans="1:2" x14ac:dyDescent="0.2">
      <c r="A1884">
        <v>1878</v>
      </c>
      <c r="B1884" s="2">
        <v>-487.21838000000002</v>
      </c>
    </row>
    <row r="1885" spans="1:2" x14ac:dyDescent="0.2">
      <c r="A1885">
        <v>1879</v>
      </c>
      <c r="B1885" s="2">
        <v>-487.29266000000001</v>
      </c>
    </row>
    <row r="1886" spans="1:2" x14ac:dyDescent="0.2">
      <c r="A1886">
        <v>1880</v>
      </c>
      <c r="B1886" s="2">
        <v>-487.27551</v>
      </c>
    </row>
    <row r="1887" spans="1:2" x14ac:dyDescent="0.2">
      <c r="A1887">
        <v>1881</v>
      </c>
      <c r="B1887" s="2">
        <v>-487.00303000000002</v>
      </c>
    </row>
    <row r="1888" spans="1:2" x14ac:dyDescent="0.2">
      <c r="A1888">
        <v>1882</v>
      </c>
      <c r="B1888" s="2">
        <v>-486.84555999999998</v>
      </c>
    </row>
    <row r="1889" spans="1:2" x14ac:dyDescent="0.2">
      <c r="A1889">
        <v>1883</v>
      </c>
      <c r="B1889" s="2">
        <v>-487.13594000000001</v>
      </c>
    </row>
    <row r="1890" spans="1:2" x14ac:dyDescent="0.2">
      <c r="A1890">
        <v>1884</v>
      </c>
      <c r="B1890" s="2">
        <v>-487.29694999999998</v>
      </c>
    </row>
    <row r="1891" spans="1:2" x14ac:dyDescent="0.2">
      <c r="A1891">
        <v>1885</v>
      </c>
      <c r="B1891" s="2">
        <v>-487.01325000000003</v>
      </c>
    </row>
    <row r="1892" spans="1:2" x14ac:dyDescent="0.2">
      <c r="A1892">
        <v>1886</v>
      </c>
      <c r="B1892" s="2">
        <v>-486.85849999999999</v>
      </c>
    </row>
    <row r="1893" spans="1:2" x14ac:dyDescent="0.2">
      <c r="A1893">
        <v>1887</v>
      </c>
      <c r="B1893" s="2">
        <v>-487.29543000000001</v>
      </c>
    </row>
    <row r="1894" spans="1:2" x14ac:dyDescent="0.2">
      <c r="A1894">
        <v>1888</v>
      </c>
      <c r="B1894" s="2">
        <v>-487.55962</v>
      </c>
    </row>
    <row r="1895" spans="1:2" x14ac:dyDescent="0.2">
      <c r="A1895">
        <v>1889</v>
      </c>
      <c r="B1895" s="2">
        <v>-487.14805999999999</v>
      </c>
    </row>
    <row r="1896" spans="1:2" x14ac:dyDescent="0.2">
      <c r="A1896">
        <v>1890</v>
      </c>
      <c r="B1896" s="2">
        <v>-486.78843999999998</v>
      </c>
    </row>
    <row r="1897" spans="1:2" x14ac:dyDescent="0.2">
      <c r="A1897">
        <v>1891</v>
      </c>
      <c r="B1897" s="2">
        <v>-486.83512999999999</v>
      </c>
    </row>
    <row r="1898" spans="1:2" x14ac:dyDescent="0.2">
      <c r="A1898">
        <v>1892</v>
      </c>
      <c r="B1898" s="2">
        <v>-486.74536000000001</v>
      </c>
    </row>
    <row r="1899" spans="1:2" x14ac:dyDescent="0.2">
      <c r="A1899">
        <v>1893</v>
      </c>
      <c r="B1899" s="2">
        <v>-486.69513999999998</v>
      </c>
    </row>
    <row r="1900" spans="1:2" x14ac:dyDescent="0.2">
      <c r="A1900">
        <v>1894</v>
      </c>
      <c r="B1900" s="2">
        <v>-486.60286000000002</v>
      </c>
    </row>
    <row r="1901" spans="1:2" x14ac:dyDescent="0.2">
      <c r="A1901">
        <v>1895</v>
      </c>
      <c r="B1901" s="2">
        <v>-486.61442</v>
      </c>
    </row>
    <row r="1902" spans="1:2" x14ac:dyDescent="0.2">
      <c r="A1902">
        <v>1896</v>
      </c>
      <c r="B1902" s="2">
        <v>-486.82089999999999</v>
      </c>
    </row>
    <row r="1903" spans="1:2" x14ac:dyDescent="0.2">
      <c r="A1903">
        <v>1897</v>
      </c>
      <c r="B1903" s="2">
        <v>-487.20148</v>
      </c>
    </row>
    <row r="1904" spans="1:2" x14ac:dyDescent="0.2">
      <c r="A1904">
        <v>1898</v>
      </c>
      <c r="B1904" s="2">
        <v>-487.29835000000003</v>
      </c>
    </row>
    <row r="1905" spans="1:2" x14ac:dyDescent="0.2">
      <c r="A1905">
        <v>1899</v>
      </c>
      <c r="B1905" s="2">
        <v>-487.10563999999999</v>
      </c>
    </row>
    <row r="1906" spans="1:2" x14ac:dyDescent="0.2">
      <c r="A1906">
        <v>1900</v>
      </c>
      <c r="B1906" s="2">
        <v>-486.84771000000001</v>
      </c>
    </row>
    <row r="1907" spans="1:2" x14ac:dyDescent="0.2">
      <c r="A1907">
        <v>1901</v>
      </c>
      <c r="B1907" s="2">
        <v>-486.74538999999999</v>
      </c>
    </row>
    <row r="1908" spans="1:2" x14ac:dyDescent="0.2">
      <c r="A1908">
        <v>1902</v>
      </c>
      <c r="B1908" s="2">
        <v>-486.80257</v>
      </c>
    </row>
    <row r="1909" spans="1:2" x14ac:dyDescent="0.2">
      <c r="A1909">
        <v>1903</v>
      </c>
      <c r="B1909" s="2">
        <v>-486.86644000000001</v>
      </c>
    </row>
    <row r="1910" spans="1:2" x14ac:dyDescent="0.2">
      <c r="A1910">
        <v>1904</v>
      </c>
      <c r="B1910" s="2">
        <v>-486.97958</v>
      </c>
    </row>
    <row r="1911" spans="1:2" x14ac:dyDescent="0.2">
      <c r="A1911">
        <v>1905</v>
      </c>
      <c r="B1911" s="2">
        <v>-486.90877999999998</v>
      </c>
    </row>
    <row r="1912" spans="1:2" x14ac:dyDescent="0.2">
      <c r="A1912">
        <v>1906</v>
      </c>
      <c r="B1912" s="2">
        <v>-486.85692</v>
      </c>
    </row>
    <row r="1913" spans="1:2" x14ac:dyDescent="0.2">
      <c r="A1913">
        <v>1907</v>
      </c>
      <c r="B1913" s="2">
        <v>-486.84640000000002</v>
      </c>
    </row>
    <row r="1914" spans="1:2" x14ac:dyDescent="0.2">
      <c r="A1914">
        <v>1908</v>
      </c>
      <c r="B1914" s="2">
        <v>-486.99806000000001</v>
      </c>
    </row>
    <row r="1915" spans="1:2" x14ac:dyDescent="0.2">
      <c r="A1915">
        <v>1909</v>
      </c>
      <c r="B1915" s="2">
        <v>-486.84332999999998</v>
      </c>
    </row>
    <row r="1916" spans="1:2" x14ac:dyDescent="0.2">
      <c r="A1916">
        <v>1910</v>
      </c>
      <c r="B1916" s="2">
        <v>-486.57666999999998</v>
      </c>
    </row>
    <row r="1917" spans="1:2" x14ac:dyDescent="0.2">
      <c r="A1917">
        <v>1911</v>
      </c>
      <c r="B1917" s="2">
        <v>-486.61398000000003</v>
      </c>
    </row>
    <row r="1918" spans="1:2" x14ac:dyDescent="0.2">
      <c r="A1918">
        <v>1912</v>
      </c>
      <c r="B1918" s="2">
        <v>-486.93781999999999</v>
      </c>
    </row>
    <row r="1919" spans="1:2" x14ac:dyDescent="0.2">
      <c r="A1919">
        <v>1913</v>
      </c>
      <c r="B1919" s="2">
        <v>-487.13654000000002</v>
      </c>
    </row>
    <row r="1920" spans="1:2" x14ac:dyDescent="0.2">
      <c r="A1920">
        <v>1914</v>
      </c>
      <c r="B1920" s="2">
        <v>-487.15244000000001</v>
      </c>
    </row>
    <row r="1921" spans="1:2" x14ac:dyDescent="0.2">
      <c r="A1921">
        <v>1915</v>
      </c>
      <c r="B1921" s="2">
        <v>-487.10347000000002</v>
      </c>
    </row>
    <row r="1922" spans="1:2" x14ac:dyDescent="0.2">
      <c r="A1922">
        <v>1916</v>
      </c>
      <c r="B1922" s="2">
        <v>-487.21994000000001</v>
      </c>
    </row>
    <row r="1923" spans="1:2" x14ac:dyDescent="0.2">
      <c r="A1923">
        <v>1917</v>
      </c>
      <c r="B1923" s="2">
        <v>-487.18171000000001</v>
      </c>
    </row>
    <row r="1924" spans="1:2" x14ac:dyDescent="0.2">
      <c r="A1924">
        <v>1918</v>
      </c>
      <c r="B1924" s="2">
        <v>-486.78793999999999</v>
      </c>
    </row>
    <row r="1925" spans="1:2" x14ac:dyDescent="0.2">
      <c r="A1925">
        <v>1919</v>
      </c>
      <c r="B1925" s="2">
        <v>-486.52006999999998</v>
      </c>
    </row>
    <row r="1926" spans="1:2" x14ac:dyDescent="0.2">
      <c r="A1926">
        <v>1920</v>
      </c>
      <c r="B1926" s="2">
        <v>-486.49302999999998</v>
      </c>
    </row>
    <row r="1927" spans="1:2" x14ac:dyDescent="0.2">
      <c r="A1927">
        <v>1921</v>
      </c>
      <c r="B1927" s="2">
        <v>-486.81745000000001</v>
      </c>
    </row>
    <row r="1928" spans="1:2" x14ac:dyDescent="0.2">
      <c r="A1928">
        <v>1922</v>
      </c>
      <c r="B1928" s="2">
        <v>-487.00896</v>
      </c>
    </row>
    <row r="1929" spans="1:2" x14ac:dyDescent="0.2">
      <c r="A1929">
        <v>1923</v>
      </c>
      <c r="B1929" s="2">
        <v>-486.83082999999999</v>
      </c>
    </row>
    <row r="1930" spans="1:2" x14ac:dyDescent="0.2">
      <c r="A1930">
        <v>1924</v>
      </c>
      <c r="B1930" s="2">
        <v>-486.74538000000001</v>
      </c>
    </row>
    <row r="1931" spans="1:2" x14ac:dyDescent="0.2">
      <c r="A1931">
        <v>1925</v>
      </c>
      <c r="B1931" s="2">
        <v>-486.89206000000001</v>
      </c>
    </row>
    <row r="1932" spans="1:2" x14ac:dyDescent="0.2">
      <c r="A1932">
        <v>1926</v>
      </c>
      <c r="B1932" s="2">
        <v>-487.12855000000002</v>
      </c>
    </row>
    <row r="1933" spans="1:2" x14ac:dyDescent="0.2">
      <c r="A1933">
        <v>1927</v>
      </c>
      <c r="B1933" s="2">
        <v>-487.04496</v>
      </c>
    </row>
    <row r="1934" spans="1:2" x14ac:dyDescent="0.2">
      <c r="A1934">
        <v>1928</v>
      </c>
      <c r="B1934" s="2">
        <v>-486.94914</v>
      </c>
    </row>
    <row r="1935" spans="1:2" x14ac:dyDescent="0.2">
      <c r="A1935">
        <v>1929</v>
      </c>
      <c r="B1935" s="2">
        <v>-487.02287000000001</v>
      </c>
    </row>
    <row r="1936" spans="1:2" x14ac:dyDescent="0.2">
      <c r="A1936">
        <v>1930</v>
      </c>
      <c r="B1936" s="2">
        <v>-487.17883</v>
      </c>
    </row>
    <row r="1937" spans="1:2" x14ac:dyDescent="0.2">
      <c r="A1937">
        <v>1931</v>
      </c>
      <c r="B1937" s="2">
        <v>-487.11531000000002</v>
      </c>
    </row>
    <row r="1938" spans="1:2" x14ac:dyDescent="0.2">
      <c r="A1938">
        <v>1932</v>
      </c>
      <c r="B1938" s="2">
        <v>-486.92669999999998</v>
      </c>
    </row>
    <row r="1939" spans="1:2" x14ac:dyDescent="0.2">
      <c r="A1939">
        <v>1933</v>
      </c>
      <c r="B1939" s="2">
        <v>-486.85359</v>
      </c>
    </row>
    <row r="1940" spans="1:2" x14ac:dyDescent="0.2">
      <c r="A1940">
        <v>1934</v>
      </c>
      <c r="B1940" s="2">
        <v>-486.73973999999998</v>
      </c>
    </row>
    <row r="1941" spans="1:2" x14ac:dyDescent="0.2">
      <c r="A1941">
        <v>1935</v>
      </c>
      <c r="B1941" s="2">
        <v>-486.61196999999999</v>
      </c>
    </row>
    <row r="1942" spans="1:2" x14ac:dyDescent="0.2">
      <c r="A1942">
        <v>1936</v>
      </c>
      <c r="B1942" s="2">
        <v>-486.54363999999998</v>
      </c>
    </row>
    <row r="1943" spans="1:2" x14ac:dyDescent="0.2">
      <c r="A1943">
        <v>1937</v>
      </c>
      <c r="B1943" s="2">
        <v>-486.64386999999999</v>
      </c>
    </row>
    <row r="1944" spans="1:2" x14ac:dyDescent="0.2">
      <c r="A1944">
        <v>1938</v>
      </c>
      <c r="B1944" s="2">
        <v>-486.60714000000002</v>
      </c>
    </row>
    <row r="1945" spans="1:2" x14ac:dyDescent="0.2">
      <c r="A1945">
        <v>1939</v>
      </c>
      <c r="B1945" s="2">
        <v>-486.61171000000002</v>
      </c>
    </row>
    <row r="1946" spans="1:2" x14ac:dyDescent="0.2">
      <c r="A1946">
        <v>1940</v>
      </c>
      <c r="B1946" s="2">
        <v>-486.57155</v>
      </c>
    </row>
    <row r="1947" spans="1:2" x14ac:dyDescent="0.2">
      <c r="A1947">
        <v>1941</v>
      </c>
      <c r="B1947" s="2">
        <v>-486.52672999999999</v>
      </c>
    </row>
    <row r="1948" spans="1:2" x14ac:dyDescent="0.2">
      <c r="A1948">
        <v>1942</v>
      </c>
      <c r="B1948" s="2">
        <v>-486.66502000000003</v>
      </c>
    </row>
    <row r="1949" spans="1:2" x14ac:dyDescent="0.2">
      <c r="A1949">
        <v>1943</v>
      </c>
      <c r="B1949" s="2">
        <v>-486.72322000000003</v>
      </c>
    </row>
    <row r="1950" spans="1:2" x14ac:dyDescent="0.2">
      <c r="A1950">
        <v>1944</v>
      </c>
      <c r="B1950" s="2">
        <v>-486.87101999999999</v>
      </c>
    </row>
    <row r="1951" spans="1:2" x14ac:dyDescent="0.2">
      <c r="A1951">
        <v>1945</v>
      </c>
      <c r="B1951" s="2">
        <v>-486.73797999999999</v>
      </c>
    </row>
    <row r="1952" spans="1:2" x14ac:dyDescent="0.2">
      <c r="A1952">
        <v>1946</v>
      </c>
      <c r="B1952" s="2">
        <v>-486.62168000000003</v>
      </c>
    </row>
    <row r="1953" spans="1:2" x14ac:dyDescent="0.2">
      <c r="A1953">
        <v>1947</v>
      </c>
      <c r="B1953" s="2">
        <v>-486.74227999999999</v>
      </c>
    </row>
    <row r="1954" spans="1:2" x14ac:dyDescent="0.2">
      <c r="A1954">
        <v>1948</v>
      </c>
      <c r="B1954" s="2">
        <v>-486.86457000000001</v>
      </c>
    </row>
    <row r="1955" spans="1:2" x14ac:dyDescent="0.2">
      <c r="A1955">
        <v>1949</v>
      </c>
      <c r="B1955" s="2">
        <v>-486.58803</v>
      </c>
    </row>
    <row r="1956" spans="1:2" x14ac:dyDescent="0.2">
      <c r="A1956">
        <v>1950</v>
      </c>
      <c r="B1956" s="2">
        <v>-486.23383000000001</v>
      </c>
    </row>
    <row r="1957" spans="1:2" x14ac:dyDescent="0.2">
      <c r="A1957">
        <v>1951</v>
      </c>
      <c r="B1957" s="2">
        <v>-486.11284000000001</v>
      </c>
    </row>
    <row r="1958" spans="1:2" x14ac:dyDescent="0.2">
      <c r="A1958">
        <v>1952</v>
      </c>
      <c r="B1958" s="2">
        <v>-486.36221</v>
      </c>
    </row>
    <row r="1959" spans="1:2" x14ac:dyDescent="0.2">
      <c r="A1959">
        <v>1953</v>
      </c>
      <c r="B1959" s="2">
        <v>-486.47899999999998</v>
      </c>
    </row>
    <row r="1960" spans="1:2" x14ac:dyDescent="0.2">
      <c r="A1960">
        <v>1954</v>
      </c>
      <c r="B1960" s="2">
        <v>-486.26594999999998</v>
      </c>
    </row>
    <row r="1961" spans="1:2" x14ac:dyDescent="0.2">
      <c r="A1961">
        <v>1955</v>
      </c>
      <c r="B1961" s="2">
        <v>-486.10045000000002</v>
      </c>
    </row>
    <row r="1962" spans="1:2" x14ac:dyDescent="0.2">
      <c r="A1962">
        <v>1956</v>
      </c>
      <c r="B1962" s="2">
        <v>-486.22246999999999</v>
      </c>
    </row>
    <row r="1963" spans="1:2" x14ac:dyDescent="0.2">
      <c r="A1963">
        <v>1957</v>
      </c>
      <c r="B1963" s="2">
        <v>-486.45641000000001</v>
      </c>
    </row>
    <row r="1964" spans="1:2" x14ac:dyDescent="0.2">
      <c r="A1964">
        <v>1958</v>
      </c>
      <c r="B1964" s="2">
        <v>-486.51798000000002</v>
      </c>
    </row>
    <row r="1965" spans="1:2" x14ac:dyDescent="0.2">
      <c r="A1965">
        <v>1959</v>
      </c>
      <c r="B1965" s="2">
        <v>-486.31200000000001</v>
      </c>
    </row>
    <row r="1966" spans="1:2" x14ac:dyDescent="0.2">
      <c r="A1966">
        <v>1960</v>
      </c>
      <c r="B1966" s="2">
        <v>-486.13251000000002</v>
      </c>
    </row>
    <row r="1967" spans="1:2" x14ac:dyDescent="0.2">
      <c r="A1967">
        <v>1961</v>
      </c>
      <c r="B1967" s="2">
        <v>-486.48671000000002</v>
      </c>
    </row>
    <row r="1968" spans="1:2" x14ac:dyDescent="0.2">
      <c r="A1968">
        <v>1962</v>
      </c>
      <c r="B1968" s="2">
        <v>-486.86002999999999</v>
      </c>
    </row>
    <row r="1969" spans="1:2" x14ac:dyDescent="0.2">
      <c r="A1969">
        <v>1963</v>
      </c>
      <c r="B1969" s="2">
        <v>-486.93925000000002</v>
      </c>
    </row>
    <row r="1970" spans="1:2" x14ac:dyDescent="0.2">
      <c r="A1970">
        <v>1964</v>
      </c>
      <c r="B1970" s="2">
        <v>-486.80255</v>
      </c>
    </row>
    <row r="1971" spans="1:2" x14ac:dyDescent="0.2">
      <c r="A1971">
        <v>1965</v>
      </c>
      <c r="B1971" s="2">
        <v>-486.60570000000001</v>
      </c>
    </row>
    <row r="1972" spans="1:2" x14ac:dyDescent="0.2">
      <c r="A1972">
        <v>1966</v>
      </c>
      <c r="B1972" s="2">
        <v>-486.89771000000002</v>
      </c>
    </row>
    <row r="1973" spans="1:2" x14ac:dyDescent="0.2">
      <c r="A1973">
        <v>1967</v>
      </c>
      <c r="B1973" s="2">
        <v>-487.27012999999999</v>
      </c>
    </row>
    <row r="1974" spans="1:2" x14ac:dyDescent="0.2">
      <c r="A1974">
        <v>1968</v>
      </c>
      <c r="B1974" s="2">
        <v>-487.11675000000002</v>
      </c>
    </row>
    <row r="1975" spans="1:2" x14ac:dyDescent="0.2">
      <c r="A1975">
        <v>1969</v>
      </c>
      <c r="B1975" s="2">
        <v>-487.02550000000002</v>
      </c>
    </row>
    <row r="1976" spans="1:2" x14ac:dyDescent="0.2">
      <c r="A1976">
        <v>1970</v>
      </c>
      <c r="B1976" s="2">
        <v>-487.23455999999999</v>
      </c>
    </row>
    <row r="1977" spans="1:2" x14ac:dyDescent="0.2">
      <c r="A1977">
        <v>1971</v>
      </c>
      <c r="B1977" s="2">
        <v>-487.54977000000002</v>
      </c>
    </row>
    <row r="1978" spans="1:2" x14ac:dyDescent="0.2">
      <c r="A1978">
        <v>1972</v>
      </c>
      <c r="B1978" s="2">
        <v>-487.56792000000002</v>
      </c>
    </row>
    <row r="1979" spans="1:2" x14ac:dyDescent="0.2">
      <c r="A1979">
        <v>1973</v>
      </c>
      <c r="B1979" s="2">
        <v>-487.4246</v>
      </c>
    </row>
    <row r="1980" spans="1:2" x14ac:dyDescent="0.2">
      <c r="A1980">
        <v>1974</v>
      </c>
      <c r="B1980" s="2">
        <v>-487.37567000000001</v>
      </c>
    </row>
    <row r="1981" spans="1:2" x14ac:dyDescent="0.2">
      <c r="A1981">
        <v>1975</v>
      </c>
      <c r="B1981" s="2">
        <v>-487.32044999999999</v>
      </c>
    </row>
    <row r="1982" spans="1:2" x14ac:dyDescent="0.2">
      <c r="A1982">
        <v>1976</v>
      </c>
      <c r="B1982" s="2">
        <v>-487.21715999999998</v>
      </c>
    </row>
    <row r="1983" spans="1:2" x14ac:dyDescent="0.2">
      <c r="A1983">
        <v>1977</v>
      </c>
      <c r="B1983" s="2">
        <v>-487.12545999999998</v>
      </c>
    </row>
    <row r="1984" spans="1:2" x14ac:dyDescent="0.2">
      <c r="A1984">
        <v>1978</v>
      </c>
      <c r="B1984" s="2">
        <v>-487.13722999999999</v>
      </c>
    </row>
    <row r="1985" spans="1:2" x14ac:dyDescent="0.2">
      <c r="A1985">
        <v>1979</v>
      </c>
      <c r="B1985" s="2">
        <v>-487.0351</v>
      </c>
    </row>
    <row r="1986" spans="1:2" x14ac:dyDescent="0.2">
      <c r="A1986">
        <v>1980</v>
      </c>
      <c r="B1986" s="2">
        <v>-486.95152000000002</v>
      </c>
    </row>
    <row r="1987" spans="1:2" x14ac:dyDescent="0.2">
      <c r="A1987">
        <v>1981</v>
      </c>
      <c r="B1987" s="2">
        <v>-487.02332999999999</v>
      </c>
    </row>
    <row r="1988" spans="1:2" x14ac:dyDescent="0.2">
      <c r="A1988">
        <v>1982</v>
      </c>
      <c r="B1988" s="2">
        <v>-487.17995999999999</v>
      </c>
    </row>
    <row r="1989" spans="1:2" x14ac:dyDescent="0.2">
      <c r="A1989">
        <v>1983</v>
      </c>
      <c r="B1989" s="2">
        <v>-487.42500000000001</v>
      </c>
    </row>
    <row r="1990" spans="1:2" x14ac:dyDescent="0.2">
      <c r="A1990">
        <v>1984</v>
      </c>
      <c r="B1990" s="2">
        <v>-487.53154999999998</v>
      </c>
    </row>
    <row r="1991" spans="1:2" x14ac:dyDescent="0.2">
      <c r="A1991">
        <v>1985</v>
      </c>
      <c r="B1991" s="2">
        <v>-487.49203</v>
      </c>
    </row>
    <row r="1992" spans="1:2" x14ac:dyDescent="0.2">
      <c r="A1992">
        <v>1986</v>
      </c>
      <c r="B1992" s="2">
        <v>-487.33645999999999</v>
      </c>
    </row>
    <row r="1993" spans="1:2" x14ac:dyDescent="0.2">
      <c r="A1993">
        <v>1987</v>
      </c>
      <c r="B1993" s="2">
        <v>-487.26799</v>
      </c>
    </row>
    <row r="1994" spans="1:2" x14ac:dyDescent="0.2">
      <c r="A1994">
        <v>1988</v>
      </c>
      <c r="B1994" s="2">
        <v>-487.13688999999999</v>
      </c>
    </row>
    <row r="1995" spans="1:2" x14ac:dyDescent="0.2">
      <c r="A1995">
        <v>1989</v>
      </c>
      <c r="B1995" s="2">
        <v>-487.06027999999998</v>
      </c>
    </row>
    <row r="1996" spans="1:2" x14ac:dyDescent="0.2">
      <c r="A1996">
        <v>1990</v>
      </c>
      <c r="B1996" s="2">
        <v>-487.01562000000001</v>
      </c>
    </row>
    <row r="1997" spans="1:2" x14ac:dyDescent="0.2">
      <c r="A1997">
        <v>1991</v>
      </c>
      <c r="B1997" s="2">
        <v>-487.00553000000002</v>
      </c>
    </row>
    <row r="1998" spans="1:2" x14ac:dyDescent="0.2">
      <c r="A1998">
        <v>1992</v>
      </c>
      <c r="B1998" s="2">
        <v>-487.17020000000002</v>
      </c>
    </row>
    <row r="1999" spans="1:2" x14ac:dyDescent="0.2">
      <c r="A1999">
        <v>1993</v>
      </c>
      <c r="B1999" s="2">
        <v>-487.22233</v>
      </c>
    </row>
    <row r="2000" spans="1:2" x14ac:dyDescent="0.2">
      <c r="A2000">
        <v>1994</v>
      </c>
      <c r="B2000" s="2">
        <v>-486.97714000000002</v>
      </c>
    </row>
    <row r="2001" spans="1:2" x14ac:dyDescent="0.2">
      <c r="A2001">
        <v>1995</v>
      </c>
      <c r="B2001" s="2">
        <v>-486.8775</v>
      </c>
    </row>
    <row r="2002" spans="1:2" x14ac:dyDescent="0.2">
      <c r="A2002">
        <v>1996</v>
      </c>
      <c r="B2002" s="2">
        <v>-486.99628000000001</v>
      </c>
    </row>
    <row r="2003" spans="1:2" x14ac:dyDescent="0.2">
      <c r="A2003">
        <v>1997</v>
      </c>
      <c r="B2003" s="2">
        <v>-486.96985999999998</v>
      </c>
    </row>
    <row r="2004" spans="1:2" x14ac:dyDescent="0.2">
      <c r="A2004">
        <v>1998</v>
      </c>
      <c r="B2004" s="2">
        <v>-486.90517999999997</v>
      </c>
    </row>
    <row r="2005" spans="1:2" x14ac:dyDescent="0.2">
      <c r="A2005">
        <v>1999</v>
      </c>
      <c r="B2005" s="2">
        <v>-486.88229999999999</v>
      </c>
    </row>
    <row r="2006" spans="1:2" x14ac:dyDescent="0.2">
      <c r="A2006">
        <v>2000</v>
      </c>
      <c r="B2006" s="2">
        <v>-486.87191000000001</v>
      </c>
    </row>
    <row r="2007" spans="1:2" x14ac:dyDescent="0.2">
      <c r="A2007">
        <v>2001</v>
      </c>
      <c r="B2007" s="2">
        <v>-486.91359</v>
      </c>
    </row>
    <row r="2008" spans="1:2" x14ac:dyDescent="0.2">
      <c r="A2008">
        <v>2002</v>
      </c>
      <c r="B2008" s="2">
        <v>-486.87270999999998</v>
      </c>
    </row>
    <row r="2009" spans="1:2" x14ac:dyDescent="0.2">
      <c r="A2009">
        <v>2003</v>
      </c>
      <c r="B2009" s="2">
        <v>-486.88468</v>
      </c>
    </row>
    <row r="2010" spans="1:2" x14ac:dyDescent="0.2">
      <c r="A2010">
        <v>2004</v>
      </c>
      <c r="B2010" s="2">
        <v>-486.92979000000003</v>
      </c>
    </row>
    <row r="2011" spans="1:2" x14ac:dyDescent="0.2">
      <c r="A2011">
        <v>2005</v>
      </c>
      <c r="B2011" s="2">
        <v>-487.14742999999999</v>
      </c>
    </row>
    <row r="2012" spans="1:2" x14ac:dyDescent="0.2">
      <c r="A2012">
        <v>2006</v>
      </c>
      <c r="B2012" s="2">
        <v>-487.11180000000002</v>
      </c>
    </row>
    <row r="2013" spans="1:2" x14ac:dyDescent="0.2">
      <c r="A2013">
        <v>2007</v>
      </c>
      <c r="B2013" s="2">
        <v>-486.69725</v>
      </c>
    </row>
    <row r="2014" spans="1:2" x14ac:dyDescent="0.2">
      <c r="A2014">
        <v>2008</v>
      </c>
      <c r="B2014" s="2">
        <v>-486.62522000000001</v>
      </c>
    </row>
    <row r="2015" spans="1:2" x14ac:dyDescent="0.2">
      <c r="A2015">
        <v>2009</v>
      </c>
      <c r="B2015" s="2">
        <v>-487.01402999999999</v>
      </c>
    </row>
    <row r="2016" spans="1:2" x14ac:dyDescent="0.2">
      <c r="A2016">
        <v>2010</v>
      </c>
      <c r="B2016" s="2">
        <v>-487.13020999999998</v>
      </c>
    </row>
    <row r="2017" spans="1:2" x14ac:dyDescent="0.2">
      <c r="A2017">
        <v>2011</v>
      </c>
      <c r="B2017" s="2">
        <v>-487.04986000000002</v>
      </c>
    </row>
    <row r="2018" spans="1:2" x14ac:dyDescent="0.2">
      <c r="A2018">
        <v>2012</v>
      </c>
      <c r="B2018" s="2">
        <v>-486.87723999999997</v>
      </c>
    </row>
    <row r="2019" spans="1:2" x14ac:dyDescent="0.2">
      <c r="A2019">
        <v>2013</v>
      </c>
      <c r="B2019" s="2">
        <v>-486.67827</v>
      </c>
    </row>
    <row r="2020" spans="1:2" x14ac:dyDescent="0.2">
      <c r="A2020">
        <v>2014</v>
      </c>
      <c r="B2020" s="2">
        <v>-486.76756999999998</v>
      </c>
    </row>
    <row r="2021" spans="1:2" x14ac:dyDescent="0.2">
      <c r="A2021">
        <v>2015</v>
      </c>
      <c r="B2021" s="2">
        <v>-486.86732000000001</v>
      </c>
    </row>
    <row r="2022" spans="1:2" x14ac:dyDescent="0.2">
      <c r="A2022">
        <v>2016</v>
      </c>
      <c r="B2022" s="2">
        <v>-486.94484</v>
      </c>
    </row>
    <row r="2023" spans="1:2" x14ac:dyDescent="0.2">
      <c r="A2023">
        <v>2017</v>
      </c>
      <c r="B2023" s="2">
        <v>-486.96433999999999</v>
      </c>
    </row>
    <row r="2024" spans="1:2" x14ac:dyDescent="0.2">
      <c r="A2024">
        <v>2018</v>
      </c>
      <c r="B2024" s="2">
        <v>-486.94114999999999</v>
      </c>
    </row>
    <row r="2025" spans="1:2" x14ac:dyDescent="0.2">
      <c r="A2025">
        <v>2019</v>
      </c>
      <c r="B2025" s="2">
        <v>-487.04548999999997</v>
      </c>
    </row>
    <row r="2026" spans="1:2" x14ac:dyDescent="0.2">
      <c r="A2026">
        <v>2020</v>
      </c>
      <c r="B2026" s="2">
        <v>-487.01308999999998</v>
      </c>
    </row>
    <row r="2027" spans="1:2" x14ac:dyDescent="0.2">
      <c r="A2027">
        <v>2021</v>
      </c>
      <c r="B2027" s="2">
        <v>-487.04266000000001</v>
      </c>
    </row>
    <row r="2028" spans="1:2" x14ac:dyDescent="0.2">
      <c r="A2028">
        <v>2022</v>
      </c>
      <c r="B2028" s="2">
        <v>-487.19101000000001</v>
      </c>
    </row>
    <row r="2029" spans="1:2" x14ac:dyDescent="0.2">
      <c r="A2029">
        <v>2023</v>
      </c>
      <c r="B2029" s="2">
        <v>-487.02204999999998</v>
      </c>
    </row>
    <row r="2030" spans="1:2" x14ac:dyDescent="0.2">
      <c r="A2030">
        <v>2024</v>
      </c>
      <c r="B2030" s="2">
        <v>-486.80761999999999</v>
      </c>
    </row>
    <row r="2031" spans="1:2" x14ac:dyDescent="0.2">
      <c r="A2031">
        <v>2025</v>
      </c>
      <c r="B2031" s="2">
        <v>-486.74930000000001</v>
      </c>
    </row>
    <row r="2032" spans="1:2" x14ac:dyDescent="0.2">
      <c r="A2032">
        <v>2026</v>
      </c>
      <c r="B2032" s="2">
        <v>-487.02924999999999</v>
      </c>
    </row>
    <row r="2033" spans="1:2" x14ac:dyDescent="0.2">
      <c r="A2033">
        <v>2027</v>
      </c>
      <c r="B2033" s="2">
        <v>-487.16145</v>
      </c>
    </row>
    <row r="2034" spans="1:2" x14ac:dyDescent="0.2">
      <c r="A2034">
        <v>2028</v>
      </c>
      <c r="B2034" s="2">
        <v>-486.93535000000003</v>
      </c>
    </row>
    <row r="2035" spans="1:2" x14ac:dyDescent="0.2">
      <c r="A2035">
        <v>2029</v>
      </c>
      <c r="B2035" s="2">
        <v>-486.86588</v>
      </c>
    </row>
    <row r="2036" spans="1:2" x14ac:dyDescent="0.2">
      <c r="A2036">
        <v>2030</v>
      </c>
      <c r="B2036" s="2">
        <v>-487.04079000000002</v>
      </c>
    </row>
    <row r="2037" spans="1:2" x14ac:dyDescent="0.2">
      <c r="A2037">
        <v>2031</v>
      </c>
      <c r="B2037" s="2">
        <v>-487.14785999999998</v>
      </c>
    </row>
    <row r="2038" spans="1:2" x14ac:dyDescent="0.2">
      <c r="A2038">
        <v>2032</v>
      </c>
      <c r="B2038" s="2">
        <v>-487.20422000000002</v>
      </c>
    </row>
    <row r="2039" spans="1:2" x14ac:dyDescent="0.2">
      <c r="A2039">
        <v>2033</v>
      </c>
      <c r="B2039" s="2">
        <v>-487.24995999999999</v>
      </c>
    </row>
    <row r="2040" spans="1:2" x14ac:dyDescent="0.2">
      <c r="A2040">
        <v>2034</v>
      </c>
      <c r="B2040" s="2">
        <v>-487.26287000000002</v>
      </c>
    </row>
    <row r="2041" spans="1:2" x14ac:dyDescent="0.2">
      <c r="A2041">
        <v>2035</v>
      </c>
      <c r="B2041" s="2">
        <v>-487.13558999999998</v>
      </c>
    </row>
    <row r="2042" spans="1:2" x14ac:dyDescent="0.2">
      <c r="A2042">
        <v>2036</v>
      </c>
      <c r="B2042" s="2">
        <v>-487.07364000000001</v>
      </c>
    </row>
    <row r="2043" spans="1:2" x14ac:dyDescent="0.2">
      <c r="A2043">
        <v>2037</v>
      </c>
      <c r="B2043" s="2">
        <v>-487.04572000000002</v>
      </c>
    </row>
    <row r="2044" spans="1:2" x14ac:dyDescent="0.2">
      <c r="A2044">
        <v>2038</v>
      </c>
      <c r="B2044" s="2">
        <v>-487.01994999999999</v>
      </c>
    </row>
    <row r="2045" spans="1:2" x14ac:dyDescent="0.2">
      <c r="A2045">
        <v>2039</v>
      </c>
      <c r="B2045" s="2">
        <v>-486.99768</v>
      </c>
    </row>
    <row r="2046" spans="1:2" x14ac:dyDescent="0.2">
      <c r="A2046">
        <v>2040</v>
      </c>
      <c r="B2046" s="2">
        <v>-487.07389000000001</v>
      </c>
    </row>
    <row r="2047" spans="1:2" x14ac:dyDescent="0.2">
      <c r="A2047">
        <v>2041</v>
      </c>
      <c r="B2047" s="2">
        <v>-486.92036000000002</v>
      </c>
    </row>
    <row r="2048" spans="1:2" x14ac:dyDescent="0.2">
      <c r="A2048">
        <v>2042</v>
      </c>
      <c r="B2048" s="2">
        <v>-486.67901000000001</v>
      </c>
    </row>
    <row r="2049" spans="1:2" x14ac:dyDescent="0.2">
      <c r="A2049">
        <v>2043</v>
      </c>
      <c r="B2049" s="2">
        <v>-486.6284</v>
      </c>
    </row>
    <row r="2050" spans="1:2" x14ac:dyDescent="0.2">
      <c r="A2050">
        <v>2044</v>
      </c>
      <c r="B2050" s="2">
        <v>-486.63344000000001</v>
      </c>
    </row>
    <row r="2051" spans="1:2" x14ac:dyDescent="0.2">
      <c r="A2051">
        <v>2045</v>
      </c>
      <c r="B2051" s="2">
        <v>-486.51251999999999</v>
      </c>
    </row>
    <row r="2052" spans="1:2" x14ac:dyDescent="0.2">
      <c r="A2052">
        <v>2046</v>
      </c>
      <c r="B2052" s="2">
        <v>-486.48502000000002</v>
      </c>
    </row>
    <row r="2053" spans="1:2" x14ac:dyDescent="0.2">
      <c r="A2053">
        <v>2047</v>
      </c>
      <c r="B2053" s="2">
        <v>-486.64388000000002</v>
      </c>
    </row>
    <row r="2054" spans="1:2" x14ac:dyDescent="0.2">
      <c r="A2054">
        <v>2048</v>
      </c>
      <c r="B2054" s="2">
        <v>-486.82204999999999</v>
      </c>
    </row>
    <row r="2055" spans="1:2" x14ac:dyDescent="0.2">
      <c r="A2055">
        <v>2049</v>
      </c>
      <c r="B2055" s="2">
        <v>-486.74637999999999</v>
      </c>
    </row>
    <row r="2056" spans="1:2" x14ac:dyDescent="0.2">
      <c r="A2056">
        <v>2050</v>
      </c>
      <c r="B2056" s="2">
        <v>-486.47555999999997</v>
      </c>
    </row>
    <row r="2057" spans="1:2" x14ac:dyDescent="0.2">
      <c r="A2057">
        <v>2051</v>
      </c>
      <c r="B2057" s="2">
        <v>-486.41341</v>
      </c>
    </row>
    <row r="2058" spans="1:2" x14ac:dyDescent="0.2">
      <c r="A2058">
        <v>2052</v>
      </c>
      <c r="B2058" s="2">
        <v>-486.39024000000001</v>
      </c>
    </row>
    <row r="2059" spans="1:2" x14ac:dyDescent="0.2">
      <c r="A2059">
        <v>2053</v>
      </c>
      <c r="B2059" s="2">
        <v>-486.25644</v>
      </c>
    </row>
    <row r="2060" spans="1:2" x14ac:dyDescent="0.2">
      <c r="A2060">
        <v>2054</v>
      </c>
      <c r="B2060" s="2">
        <v>-486.01441</v>
      </c>
    </row>
    <row r="2061" spans="1:2" x14ac:dyDescent="0.2">
      <c r="A2061">
        <v>2055</v>
      </c>
      <c r="B2061" s="2">
        <v>-485.94281000000001</v>
      </c>
    </row>
    <row r="2062" spans="1:2" x14ac:dyDescent="0.2">
      <c r="A2062">
        <v>2056</v>
      </c>
      <c r="B2062" s="2">
        <v>-486.00468000000001</v>
      </c>
    </row>
    <row r="2063" spans="1:2" x14ac:dyDescent="0.2">
      <c r="A2063">
        <v>2057</v>
      </c>
      <c r="B2063" s="2">
        <v>-486.19112999999999</v>
      </c>
    </row>
    <row r="2064" spans="1:2" x14ac:dyDescent="0.2">
      <c r="A2064">
        <v>2058</v>
      </c>
      <c r="B2064" s="2">
        <v>-486.34440999999998</v>
      </c>
    </row>
    <row r="2065" spans="1:2" x14ac:dyDescent="0.2">
      <c r="A2065">
        <v>2059</v>
      </c>
      <c r="B2065" s="2">
        <v>-486.09289999999999</v>
      </c>
    </row>
    <row r="2066" spans="1:2" x14ac:dyDescent="0.2">
      <c r="A2066">
        <v>2060</v>
      </c>
      <c r="B2066" s="2">
        <v>-486.02985000000001</v>
      </c>
    </row>
    <row r="2067" spans="1:2" x14ac:dyDescent="0.2">
      <c r="A2067">
        <v>2061</v>
      </c>
      <c r="B2067" s="2">
        <v>-486.44558999999998</v>
      </c>
    </row>
    <row r="2068" spans="1:2" x14ac:dyDescent="0.2">
      <c r="A2068">
        <v>2062</v>
      </c>
      <c r="B2068" s="2">
        <v>-486.62277</v>
      </c>
    </row>
    <row r="2069" spans="1:2" x14ac:dyDescent="0.2">
      <c r="A2069">
        <v>2063</v>
      </c>
      <c r="B2069" s="2">
        <v>-486.57204000000002</v>
      </c>
    </row>
    <row r="2070" spans="1:2" x14ac:dyDescent="0.2">
      <c r="A2070">
        <v>2064</v>
      </c>
      <c r="B2070" s="2">
        <v>-486.36887999999999</v>
      </c>
    </row>
    <row r="2071" spans="1:2" x14ac:dyDescent="0.2">
      <c r="A2071">
        <v>2065</v>
      </c>
      <c r="B2071" s="2">
        <v>-486.23059999999998</v>
      </c>
    </row>
    <row r="2072" spans="1:2" x14ac:dyDescent="0.2">
      <c r="A2072">
        <v>2066</v>
      </c>
      <c r="B2072" s="2">
        <v>-486.57416999999998</v>
      </c>
    </row>
    <row r="2073" spans="1:2" x14ac:dyDescent="0.2">
      <c r="A2073">
        <v>2067</v>
      </c>
      <c r="B2073" s="2">
        <v>-486.90931999999998</v>
      </c>
    </row>
    <row r="2074" spans="1:2" x14ac:dyDescent="0.2">
      <c r="A2074">
        <v>2068</v>
      </c>
      <c r="B2074" s="2">
        <v>-486.84384999999997</v>
      </c>
    </row>
    <row r="2075" spans="1:2" x14ac:dyDescent="0.2">
      <c r="A2075">
        <v>2069</v>
      </c>
      <c r="B2075" s="2">
        <v>-486.44866999999999</v>
      </c>
    </row>
    <row r="2076" spans="1:2" x14ac:dyDescent="0.2">
      <c r="A2076">
        <v>2070</v>
      </c>
      <c r="B2076" s="2">
        <v>-486.19851999999997</v>
      </c>
    </row>
    <row r="2077" spans="1:2" x14ac:dyDescent="0.2">
      <c r="A2077">
        <v>2071</v>
      </c>
      <c r="B2077" s="2">
        <v>-486.29644999999999</v>
      </c>
    </row>
    <row r="2078" spans="1:2" x14ac:dyDescent="0.2">
      <c r="A2078">
        <v>2072</v>
      </c>
      <c r="B2078" s="2">
        <v>-486.53888000000001</v>
      </c>
    </row>
    <row r="2079" spans="1:2" x14ac:dyDescent="0.2">
      <c r="A2079">
        <v>2073</v>
      </c>
      <c r="B2079" s="2">
        <v>-486.50948</v>
      </c>
    </row>
    <row r="2080" spans="1:2" x14ac:dyDescent="0.2">
      <c r="A2080">
        <v>2074</v>
      </c>
      <c r="B2080" s="2">
        <v>-486.28910999999999</v>
      </c>
    </row>
    <row r="2081" spans="1:2" x14ac:dyDescent="0.2">
      <c r="A2081">
        <v>2075</v>
      </c>
      <c r="B2081" s="2">
        <v>-486.29527000000002</v>
      </c>
    </row>
    <row r="2082" spans="1:2" x14ac:dyDescent="0.2">
      <c r="A2082">
        <v>2076</v>
      </c>
      <c r="B2082" s="2">
        <v>-486.65237000000002</v>
      </c>
    </row>
    <row r="2083" spans="1:2" x14ac:dyDescent="0.2">
      <c r="A2083">
        <v>2077</v>
      </c>
      <c r="B2083" s="2">
        <v>-486.73383999999999</v>
      </c>
    </row>
    <row r="2084" spans="1:2" x14ac:dyDescent="0.2">
      <c r="A2084">
        <v>2078</v>
      </c>
      <c r="B2084" s="2">
        <v>-486.60590000000002</v>
      </c>
    </row>
    <row r="2085" spans="1:2" x14ac:dyDescent="0.2">
      <c r="A2085">
        <v>2079</v>
      </c>
      <c r="B2085" s="2">
        <v>-486.46884999999997</v>
      </c>
    </row>
    <row r="2086" spans="1:2" x14ac:dyDescent="0.2">
      <c r="A2086">
        <v>2080</v>
      </c>
      <c r="B2086" s="2">
        <v>-486.32526000000001</v>
      </c>
    </row>
    <row r="2087" spans="1:2" x14ac:dyDescent="0.2">
      <c r="A2087">
        <v>2081</v>
      </c>
      <c r="B2087" s="2">
        <v>-486.33145999999999</v>
      </c>
    </row>
    <row r="2088" spans="1:2" x14ac:dyDescent="0.2">
      <c r="A2088">
        <v>2082</v>
      </c>
      <c r="B2088" s="2">
        <v>-486.18400000000003</v>
      </c>
    </row>
    <row r="2089" spans="1:2" x14ac:dyDescent="0.2">
      <c r="A2089">
        <v>2083</v>
      </c>
      <c r="B2089" s="2">
        <v>-485.86541</v>
      </c>
    </row>
    <row r="2090" spans="1:2" x14ac:dyDescent="0.2">
      <c r="A2090">
        <v>2084</v>
      </c>
      <c r="B2090" s="2">
        <v>-485.99299000000002</v>
      </c>
    </row>
    <row r="2091" spans="1:2" x14ac:dyDescent="0.2">
      <c r="A2091">
        <v>2085</v>
      </c>
      <c r="B2091" s="2">
        <v>-486.19713999999999</v>
      </c>
    </row>
    <row r="2092" spans="1:2" x14ac:dyDescent="0.2">
      <c r="A2092">
        <v>2086</v>
      </c>
      <c r="B2092" s="2">
        <v>-486.47066999999998</v>
      </c>
    </row>
    <row r="2093" spans="1:2" x14ac:dyDescent="0.2">
      <c r="A2093">
        <v>2087</v>
      </c>
      <c r="B2093" s="2">
        <v>-486.68137000000002</v>
      </c>
    </row>
    <row r="2094" spans="1:2" x14ac:dyDescent="0.2">
      <c r="A2094">
        <v>2088</v>
      </c>
      <c r="B2094" s="2">
        <v>-486.58058</v>
      </c>
    </row>
    <row r="2095" spans="1:2" x14ac:dyDescent="0.2">
      <c r="A2095">
        <v>2089</v>
      </c>
      <c r="B2095" s="2">
        <v>-486.62495999999999</v>
      </c>
    </row>
    <row r="2096" spans="1:2" x14ac:dyDescent="0.2">
      <c r="A2096">
        <v>2090</v>
      </c>
      <c r="B2096" s="2">
        <v>-486.84496000000001</v>
      </c>
    </row>
    <row r="2097" spans="1:2" x14ac:dyDescent="0.2">
      <c r="A2097">
        <v>2091</v>
      </c>
      <c r="B2097" s="2">
        <v>-486.94225</v>
      </c>
    </row>
    <row r="2098" spans="1:2" x14ac:dyDescent="0.2">
      <c r="A2098">
        <v>2092</v>
      </c>
      <c r="B2098" s="2">
        <v>-486.83708000000001</v>
      </c>
    </row>
    <row r="2099" spans="1:2" x14ac:dyDescent="0.2">
      <c r="A2099">
        <v>2093</v>
      </c>
      <c r="B2099" s="2">
        <v>-486.68966</v>
      </c>
    </row>
    <row r="2100" spans="1:2" x14ac:dyDescent="0.2">
      <c r="A2100">
        <v>2094</v>
      </c>
      <c r="B2100" s="2">
        <v>-486.68812000000003</v>
      </c>
    </row>
    <row r="2101" spans="1:2" x14ac:dyDescent="0.2">
      <c r="A2101">
        <v>2095</v>
      </c>
      <c r="B2101" s="2">
        <v>-486.75317000000001</v>
      </c>
    </row>
    <row r="2102" spans="1:2" x14ac:dyDescent="0.2">
      <c r="A2102">
        <v>2096</v>
      </c>
      <c r="B2102" s="2">
        <v>-486.86453</v>
      </c>
    </row>
    <row r="2103" spans="1:2" x14ac:dyDescent="0.2">
      <c r="A2103">
        <v>2097</v>
      </c>
      <c r="B2103" s="2">
        <v>-486.85789</v>
      </c>
    </row>
    <row r="2104" spans="1:2" x14ac:dyDescent="0.2">
      <c r="A2104">
        <v>2098</v>
      </c>
      <c r="B2104" s="2">
        <v>-486.76468999999997</v>
      </c>
    </row>
    <row r="2105" spans="1:2" x14ac:dyDescent="0.2">
      <c r="A2105">
        <v>2099</v>
      </c>
      <c r="B2105" s="2">
        <v>-486.80471</v>
      </c>
    </row>
    <row r="2106" spans="1:2" x14ac:dyDescent="0.2">
      <c r="A2106">
        <v>2100</v>
      </c>
      <c r="B2106" s="2">
        <v>-486.93603000000002</v>
      </c>
    </row>
    <row r="2107" spans="1:2" x14ac:dyDescent="0.2">
      <c r="A2107">
        <v>2101</v>
      </c>
      <c r="B2107" s="2">
        <v>-486.91985</v>
      </c>
    </row>
    <row r="2108" spans="1:2" x14ac:dyDescent="0.2">
      <c r="A2108">
        <v>2102</v>
      </c>
      <c r="B2108" s="2">
        <v>-486.57175000000001</v>
      </c>
    </row>
    <row r="2109" spans="1:2" x14ac:dyDescent="0.2">
      <c r="A2109">
        <v>2103</v>
      </c>
      <c r="B2109" s="2">
        <v>-486.37303000000003</v>
      </c>
    </row>
    <row r="2110" spans="1:2" x14ac:dyDescent="0.2">
      <c r="A2110">
        <v>2104</v>
      </c>
      <c r="B2110" s="2">
        <v>-486.55732</v>
      </c>
    </row>
    <row r="2111" spans="1:2" x14ac:dyDescent="0.2">
      <c r="A2111">
        <v>2105</v>
      </c>
      <c r="B2111" s="2">
        <v>-486.61583999999999</v>
      </c>
    </row>
    <row r="2112" spans="1:2" x14ac:dyDescent="0.2">
      <c r="A2112">
        <v>2106</v>
      </c>
      <c r="B2112" s="2">
        <v>-486.55603000000002</v>
      </c>
    </row>
    <row r="2113" spans="1:2" x14ac:dyDescent="0.2">
      <c r="A2113">
        <v>2107</v>
      </c>
      <c r="B2113" s="2">
        <v>-486.40983999999997</v>
      </c>
    </row>
    <row r="2114" spans="1:2" x14ac:dyDescent="0.2">
      <c r="A2114">
        <v>2108</v>
      </c>
      <c r="B2114" s="2">
        <v>-486.34809999999999</v>
      </c>
    </row>
    <row r="2115" spans="1:2" x14ac:dyDescent="0.2">
      <c r="A2115">
        <v>2109</v>
      </c>
      <c r="B2115" s="2">
        <v>-486.43884000000003</v>
      </c>
    </row>
    <row r="2116" spans="1:2" x14ac:dyDescent="0.2">
      <c r="A2116">
        <v>2110</v>
      </c>
      <c r="B2116" s="2">
        <v>-486.53431</v>
      </c>
    </row>
    <row r="2117" spans="1:2" x14ac:dyDescent="0.2">
      <c r="A2117">
        <v>2111</v>
      </c>
      <c r="B2117" s="2">
        <v>-486.40343999999999</v>
      </c>
    </row>
    <row r="2118" spans="1:2" x14ac:dyDescent="0.2">
      <c r="A2118">
        <v>2112</v>
      </c>
      <c r="B2118" s="2">
        <v>-486.28739999999999</v>
      </c>
    </row>
    <row r="2119" spans="1:2" x14ac:dyDescent="0.2">
      <c r="A2119">
        <v>2113</v>
      </c>
      <c r="B2119" s="2">
        <v>-486.27647000000002</v>
      </c>
    </row>
    <row r="2120" spans="1:2" x14ac:dyDescent="0.2">
      <c r="A2120">
        <v>2114</v>
      </c>
      <c r="B2120" s="2">
        <v>-486.53676999999999</v>
      </c>
    </row>
    <row r="2121" spans="1:2" x14ac:dyDescent="0.2">
      <c r="A2121">
        <v>2115</v>
      </c>
      <c r="B2121" s="2">
        <v>-486.72807999999998</v>
      </c>
    </row>
    <row r="2122" spans="1:2" x14ac:dyDescent="0.2">
      <c r="A2122">
        <v>2116</v>
      </c>
      <c r="B2122" s="2">
        <v>-486.76821999999999</v>
      </c>
    </row>
    <row r="2123" spans="1:2" x14ac:dyDescent="0.2">
      <c r="A2123">
        <v>2117</v>
      </c>
      <c r="B2123" s="2">
        <v>-486.74536000000001</v>
      </c>
    </row>
    <row r="2124" spans="1:2" x14ac:dyDescent="0.2">
      <c r="A2124">
        <v>2118</v>
      </c>
      <c r="B2124" s="2">
        <v>-486.59278</v>
      </c>
    </row>
    <row r="2125" spans="1:2" x14ac:dyDescent="0.2">
      <c r="A2125">
        <v>2119</v>
      </c>
      <c r="B2125" s="2">
        <v>-486.56637999999998</v>
      </c>
    </row>
    <row r="2126" spans="1:2" x14ac:dyDescent="0.2">
      <c r="A2126">
        <v>2120</v>
      </c>
      <c r="B2126" s="2">
        <v>-486.56990000000002</v>
      </c>
    </row>
    <row r="2127" spans="1:2" x14ac:dyDescent="0.2">
      <c r="A2127">
        <v>2121</v>
      </c>
      <c r="B2127" s="2">
        <v>-486.56916999999999</v>
      </c>
    </row>
    <row r="2128" spans="1:2" x14ac:dyDescent="0.2">
      <c r="A2128">
        <v>2122</v>
      </c>
      <c r="B2128" s="2">
        <v>-486.59102999999999</v>
      </c>
    </row>
    <row r="2129" spans="1:2" x14ac:dyDescent="0.2">
      <c r="A2129">
        <v>2123</v>
      </c>
      <c r="B2129" s="2">
        <v>-486.43754999999999</v>
      </c>
    </row>
    <row r="2130" spans="1:2" x14ac:dyDescent="0.2">
      <c r="A2130">
        <v>2124</v>
      </c>
      <c r="B2130" s="2">
        <v>-486.41127</v>
      </c>
    </row>
    <row r="2131" spans="1:2" x14ac:dyDescent="0.2">
      <c r="A2131">
        <v>2125</v>
      </c>
      <c r="B2131" s="2">
        <v>-486.63821000000002</v>
      </c>
    </row>
    <row r="2132" spans="1:2" x14ac:dyDescent="0.2">
      <c r="A2132">
        <v>2126</v>
      </c>
      <c r="B2132" s="2">
        <v>-486.64191</v>
      </c>
    </row>
    <row r="2133" spans="1:2" x14ac:dyDescent="0.2">
      <c r="A2133">
        <v>2127</v>
      </c>
      <c r="B2133" s="2">
        <v>-486.47444000000002</v>
      </c>
    </row>
    <row r="2134" spans="1:2" x14ac:dyDescent="0.2">
      <c r="A2134">
        <v>2128</v>
      </c>
      <c r="B2134" s="2">
        <v>-486.45193</v>
      </c>
    </row>
    <row r="2135" spans="1:2" x14ac:dyDescent="0.2">
      <c r="A2135">
        <v>2129</v>
      </c>
      <c r="B2135" s="2">
        <v>-486.59420999999998</v>
      </c>
    </row>
    <row r="2136" spans="1:2" x14ac:dyDescent="0.2">
      <c r="A2136">
        <v>2130</v>
      </c>
      <c r="B2136" s="2">
        <v>-486.80874</v>
      </c>
    </row>
    <row r="2137" spans="1:2" x14ac:dyDescent="0.2">
      <c r="A2137">
        <v>2131</v>
      </c>
      <c r="B2137" s="2">
        <v>-486.97705999999999</v>
      </c>
    </row>
    <row r="2138" spans="1:2" x14ac:dyDescent="0.2">
      <c r="A2138">
        <v>2132</v>
      </c>
      <c r="B2138" s="2">
        <v>-487.02123</v>
      </c>
    </row>
    <row r="2139" spans="1:2" x14ac:dyDescent="0.2">
      <c r="A2139">
        <v>2133</v>
      </c>
      <c r="B2139" s="2">
        <v>-487.05664000000002</v>
      </c>
    </row>
    <row r="2140" spans="1:2" x14ac:dyDescent="0.2">
      <c r="A2140">
        <v>2134</v>
      </c>
      <c r="B2140" s="2">
        <v>-487.15938</v>
      </c>
    </row>
    <row r="2141" spans="1:2" x14ac:dyDescent="0.2">
      <c r="A2141">
        <v>2135</v>
      </c>
      <c r="B2141" s="2">
        <v>-487.14980000000003</v>
      </c>
    </row>
    <row r="2142" spans="1:2" x14ac:dyDescent="0.2">
      <c r="A2142">
        <v>2136</v>
      </c>
      <c r="B2142" s="2">
        <v>-486.98439999999999</v>
      </c>
    </row>
    <row r="2143" spans="1:2" x14ac:dyDescent="0.2">
      <c r="A2143">
        <v>2137</v>
      </c>
      <c r="B2143" s="2">
        <v>-486.81529999999998</v>
      </c>
    </row>
    <row r="2144" spans="1:2" x14ac:dyDescent="0.2">
      <c r="A2144">
        <v>2138</v>
      </c>
      <c r="B2144" s="2">
        <v>-486.78604000000001</v>
      </c>
    </row>
    <row r="2145" spans="1:2" x14ac:dyDescent="0.2">
      <c r="A2145">
        <v>2139</v>
      </c>
      <c r="B2145" s="2">
        <v>-487.02864</v>
      </c>
    </row>
    <row r="2146" spans="1:2" x14ac:dyDescent="0.2">
      <c r="A2146">
        <v>2140</v>
      </c>
      <c r="B2146" s="2">
        <v>-486.98061000000001</v>
      </c>
    </row>
    <row r="2147" spans="1:2" x14ac:dyDescent="0.2">
      <c r="A2147">
        <v>2141</v>
      </c>
      <c r="B2147" s="2">
        <v>-486.62407999999999</v>
      </c>
    </row>
    <row r="2148" spans="1:2" x14ac:dyDescent="0.2">
      <c r="A2148">
        <v>2142</v>
      </c>
      <c r="B2148" s="2">
        <v>-486.56243999999998</v>
      </c>
    </row>
    <row r="2149" spans="1:2" x14ac:dyDescent="0.2">
      <c r="A2149">
        <v>2143</v>
      </c>
      <c r="B2149" s="2">
        <v>-486.73860000000002</v>
      </c>
    </row>
    <row r="2150" spans="1:2" x14ac:dyDescent="0.2">
      <c r="A2150">
        <v>2144</v>
      </c>
      <c r="B2150" s="2">
        <v>-486.72030999999998</v>
      </c>
    </row>
    <row r="2151" spans="1:2" x14ac:dyDescent="0.2">
      <c r="A2151">
        <v>2145</v>
      </c>
      <c r="B2151" s="2">
        <v>-486.45872000000003</v>
      </c>
    </row>
    <row r="2152" spans="1:2" x14ac:dyDescent="0.2">
      <c r="A2152">
        <v>2146</v>
      </c>
      <c r="B2152" s="2">
        <v>-486.14352000000002</v>
      </c>
    </row>
    <row r="2153" spans="1:2" x14ac:dyDescent="0.2">
      <c r="A2153">
        <v>2147</v>
      </c>
      <c r="B2153" s="2">
        <v>-486.39587</v>
      </c>
    </row>
    <row r="2154" spans="1:2" x14ac:dyDescent="0.2">
      <c r="A2154">
        <v>2148</v>
      </c>
      <c r="B2154" s="2">
        <v>-486.78438999999997</v>
      </c>
    </row>
    <row r="2155" spans="1:2" x14ac:dyDescent="0.2">
      <c r="A2155">
        <v>2149</v>
      </c>
      <c r="B2155" s="2">
        <v>-486.78913999999997</v>
      </c>
    </row>
    <row r="2156" spans="1:2" x14ac:dyDescent="0.2">
      <c r="A2156">
        <v>2150</v>
      </c>
      <c r="B2156" s="2">
        <v>-486.46751999999998</v>
      </c>
    </row>
    <row r="2157" spans="1:2" x14ac:dyDescent="0.2">
      <c r="A2157">
        <v>2151</v>
      </c>
      <c r="B2157" s="2">
        <v>-486.46582000000001</v>
      </c>
    </row>
    <row r="2158" spans="1:2" x14ac:dyDescent="0.2">
      <c r="A2158">
        <v>2152</v>
      </c>
      <c r="B2158" s="2">
        <v>-486.93648999999999</v>
      </c>
    </row>
    <row r="2159" spans="1:2" x14ac:dyDescent="0.2">
      <c r="A2159">
        <v>2153</v>
      </c>
      <c r="B2159" s="2">
        <v>-487.06243000000001</v>
      </c>
    </row>
    <row r="2160" spans="1:2" x14ac:dyDescent="0.2">
      <c r="A2160">
        <v>2154</v>
      </c>
      <c r="B2160" s="2">
        <v>-486.83841000000001</v>
      </c>
    </row>
    <row r="2161" spans="1:2" x14ac:dyDescent="0.2">
      <c r="A2161">
        <v>2155</v>
      </c>
      <c r="B2161" s="2">
        <v>-486.95907999999997</v>
      </c>
    </row>
    <row r="2162" spans="1:2" x14ac:dyDescent="0.2">
      <c r="A2162">
        <v>2156</v>
      </c>
      <c r="B2162" s="2">
        <v>-487.09897999999998</v>
      </c>
    </row>
    <row r="2163" spans="1:2" x14ac:dyDescent="0.2">
      <c r="A2163">
        <v>2157</v>
      </c>
      <c r="B2163" s="2">
        <v>-487.20141999999998</v>
      </c>
    </row>
    <row r="2164" spans="1:2" x14ac:dyDescent="0.2">
      <c r="A2164">
        <v>2158</v>
      </c>
      <c r="B2164" s="2">
        <v>-487.16570000000002</v>
      </c>
    </row>
    <row r="2165" spans="1:2" x14ac:dyDescent="0.2">
      <c r="A2165">
        <v>2159</v>
      </c>
      <c r="B2165" s="2">
        <v>-486.91410999999999</v>
      </c>
    </row>
    <row r="2166" spans="1:2" x14ac:dyDescent="0.2">
      <c r="A2166">
        <v>2160</v>
      </c>
      <c r="B2166" s="2">
        <v>-486.81394</v>
      </c>
    </row>
    <row r="2167" spans="1:2" x14ac:dyDescent="0.2">
      <c r="A2167">
        <v>2161</v>
      </c>
      <c r="B2167" s="2">
        <v>-486.95621</v>
      </c>
    </row>
    <row r="2168" spans="1:2" x14ac:dyDescent="0.2">
      <c r="A2168">
        <v>2162</v>
      </c>
      <c r="B2168" s="2">
        <v>-486.97791000000001</v>
      </c>
    </row>
    <row r="2169" spans="1:2" x14ac:dyDescent="0.2">
      <c r="A2169">
        <v>2163</v>
      </c>
      <c r="B2169" s="2">
        <v>-486.77780999999999</v>
      </c>
    </row>
    <row r="2170" spans="1:2" x14ac:dyDescent="0.2">
      <c r="A2170">
        <v>2164</v>
      </c>
      <c r="B2170" s="2">
        <v>-486.80148000000003</v>
      </c>
    </row>
    <row r="2171" spans="1:2" x14ac:dyDescent="0.2">
      <c r="A2171">
        <v>2165</v>
      </c>
      <c r="B2171" s="2">
        <v>-486.80077999999997</v>
      </c>
    </row>
    <row r="2172" spans="1:2" x14ac:dyDescent="0.2">
      <c r="A2172">
        <v>2166</v>
      </c>
      <c r="B2172" s="2">
        <v>-486.82094999999998</v>
      </c>
    </row>
    <row r="2173" spans="1:2" x14ac:dyDescent="0.2">
      <c r="A2173">
        <v>2167</v>
      </c>
      <c r="B2173" s="2">
        <v>-486.82186000000002</v>
      </c>
    </row>
    <row r="2174" spans="1:2" x14ac:dyDescent="0.2">
      <c r="A2174">
        <v>2168</v>
      </c>
      <c r="B2174" s="2">
        <v>-486.92482000000001</v>
      </c>
    </row>
    <row r="2175" spans="1:2" x14ac:dyDescent="0.2">
      <c r="A2175">
        <v>2169</v>
      </c>
      <c r="B2175" s="2">
        <v>-486.88905</v>
      </c>
    </row>
    <row r="2176" spans="1:2" x14ac:dyDescent="0.2">
      <c r="A2176">
        <v>2170</v>
      </c>
      <c r="B2176" s="2">
        <v>-486.92559999999997</v>
      </c>
    </row>
    <row r="2177" spans="1:2" x14ac:dyDescent="0.2">
      <c r="A2177">
        <v>2171</v>
      </c>
      <c r="B2177" s="2">
        <v>-486.89431999999999</v>
      </c>
    </row>
    <row r="2178" spans="1:2" x14ac:dyDescent="0.2">
      <c r="A2178">
        <v>2172</v>
      </c>
      <c r="B2178" s="2">
        <v>-486.73615000000001</v>
      </c>
    </row>
    <row r="2179" spans="1:2" x14ac:dyDescent="0.2">
      <c r="A2179">
        <v>2173</v>
      </c>
      <c r="B2179" s="2">
        <v>-486.74297999999999</v>
      </c>
    </row>
    <row r="2180" spans="1:2" x14ac:dyDescent="0.2">
      <c r="A2180">
        <v>2174</v>
      </c>
      <c r="B2180" s="2">
        <v>-486.72847999999999</v>
      </c>
    </row>
    <row r="2181" spans="1:2" x14ac:dyDescent="0.2">
      <c r="A2181">
        <v>2175</v>
      </c>
      <c r="B2181" s="2">
        <v>-486.77310999999997</v>
      </c>
    </row>
    <row r="2182" spans="1:2" x14ac:dyDescent="0.2">
      <c r="A2182">
        <v>2176</v>
      </c>
      <c r="B2182" s="2">
        <v>-486.89254</v>
      </c>
    </row>
    <row r="2183" spans="1:2" x14ac:dyDescent="0.2">
      <c r="A2183">
        <v>2177</v>
      </c>
      <c r="B2183" s="2">
        <v>-486.91244999999998</v>
      </c>
    </row>
    <row r="2184" spans="1:2" x14ac:dyDescent="0.2">
      <c r="A2184">
        <v>2178</v>
      </c>
      <c r="B2184" s="2">
        <v>-486.88270999999997</v>
      </c>
    </row>
    <row r="2185" spans="1:2" x14ac:dyDescent="0.2">
      <c r="A2185">
        <v>2179</v>
      </c>
      <c r="B2185" s="2">
        <v>-486.81725</v>
      </c>
    </row>
    <row r="2186" spans="1:2" x14ac:dyDescent="0.2">
      <c r="A2186">
        <v>2180</v>
      </c>
      <c r="B2186" s="2">
        <v>-486.86745999999999</v>
      </c>
    </row>
    <row r="2187" spans="1:2" x14ac:dyDescent="0.2">
      <c r="A2187">
        <v>2181</v>
      </c>
      <c r="B2187" s="2">
        <v>-487.06326000000001</v>
      </c>
    </row>
    <row r="2188" spans="1:2" x14ac:dyDescent="0.2">
      <c r="A2188">
        <v>2182</v>
      </c>
      <c r="B2188" s="2">
        <v>-487.09848</v>
      </c>
    </row>
    <row r="2189" spans="1:2" x14ac:dyDescent="0.2">
      <c r="A2189">
        <v>2183</v>
      </c>
      <c r="B2189" s="2">
        <v>-487.16127</v>
      </c>
    </row>
    <row r="2190" spans="1:2" x14ac:dyDescent="0.2">
      <c r="A2190">
        <v>2184</v>
      </c>
      <c r="B2190" s="2">
        <v>-487.15832999999998</v>
      </c>
    </row>
    <row r="2191" spans="1:2" x14ac:dyDescent="0.2">
      <c r="A2191">
        <v>2185</v>
      </c>
      <c r="B2191" s="2">
        <v>-486.95092</v>
      </c>
    </row>
    <row r="2192" spans="1:2" x14ac:dyDescent="0.2">
      <c r="A2192">
        <v>2186</v>
      </c>
      <c r="B2192" s="2">
        <v>-486.92406999999997</v>
      </c>
    </row>
    <row r="2193" spans="1:2" x14ac:dyDescent="0.2">
      <c r="A2193">
        <v>2187</v>
      </c>
      <c r="B2193" s="2">
        <v>-486.88323000000003</v>
      </c>
    </row>
    <row r="2194" spans="1:2" x14ac:dyDescent="0.2">
      <c r="A2194">
        <v>2188</v>
      </c>
      <c r="B2194" s="2">
        <v>-486.69842999999997</v>
      </c>
    </row>
    <row r="2195" spans="1:2" x14ac:dyDescent="0.2">
      <c r="A2195">
        <v>2189</v>
      </c>
      <c r="B2195" s="2">
        <v>-486.69866000000002</v>
      </c>
    </row>
    <row r="2196" spans="1:2" x14ac:dyDescent="0.2">
      <c r="A2196">
        <v>2190</v>
      </c>
      <c r="B2196" s="2">
        <v>-486.83021000000002</v>
      </c>
    </row>
    <row r="2197" spans="1:2" x14ac:dyDescent="0.2">
      <c r="A2197">
        <v>2191</v>
      </c>
      <c r="B2197" s="2">
        <v>-486.76357999999999</v>
      </c>
    </row>
    <row r="2198" spans="1:2" x14ac:dyDescent="0.2">
      <c r="A2198">
        <v>2192</v>
      </c>
      <c r="B2198" s="2">
        <v>-486.58785</v>
      </c>
    </row>
    <row r="2199" spans="1:2" x14ac:dyDescent="0.2">
      <c r="A2199">
        <v>2193</v>
      </c>
      <c r="B2199" s="2">
        <v>-486.53692999999998</v>
      </c>
    </row>
    <row r="2200" spans="1:2" x14ac:dyDescent="0.2">
      <c r="A2200">
        <v>2194</v>
      </c>
      <c r="B2200" s="2">
        <v>-486.55302</v>
      </c>
    </row>
    <row r="2201" spans="1:2" x14ac:dyDescent="0.2">
      <c r="A2201">
        <v>2195</v>
      </c>
      <c r="B2201" s="2">
        <v>-486.48203999999998</v>
      </c>
    </row>
    <row r="2202" spans="1:2" x14ac:dyDescent="0.2">
      <c r="A2202">
        <v>2196</v>
      </c>
      <c r="B2202" s="2">
        <v>-486.23437999999999</v>
      </c>
    </row>
    <row r="2203" spans="1:2" x14ac:dyDescent="0.2">
      <c r="A2203">
        <v>2197</v>
      </c>
      <c r="B2203" s="2">
        <v>-486.10093000000001</v>
      </c>
    </row>
    <row r="2204" spans="1:2" x14ac:dyDescent="0.2">
      <c r="A2204">
        <v>2198</v>
      </c>
      <c r="B2204" s="2">
        <v>-486.21663999999998</v>
      </c>
    </row>
    <row r="2205" spans="1:2" x14ac:dyDescent="0.2">
      <c r="A2205">
        <v>2199</v>
      </c>
      <c r="B2205" s="2">
        <v>-486.31517000000002</v>
      </c>
    </row>
    <row r="2206" spans="1:2" x14ac:dyDescent="0.2">
      <c r="A2206">
        <v>2200</v>
      </c>
      <c r="B2206" s="2">
        <v>-486.40919000000002</v>
      </c>
    </row>
    <row r="2207" spans="1:2" x14ac:dyDescent="0.2">
      <c r="A2207">
        <v>2201</v>
      </c>
      <c r="B2207" s="2">
        <v>-486.45623999999998</v>
      </c>
    </row>
    <row r="2208" spans="1:2" x14ac:dyDescent="0.2">
      <c r="A2208">
        <v>2202</v>
      </c>
      <c r="B2208" s="2">
        <v>-486.18477999999999</v>
      </c>
    </row>
    <row r="2209" spans="1:2" x14ac:dyDescent="0.2">
      <c r="A2209">
        <v>2203</v>
      </c>
      <c r="B2209" s="2">
        <v>-486.08485999999999</v>
      </c>
    </row>
    <row r="2210" spans="1:2" x14ac:dyDescent="0.2">
      <c r="A2210">
        <v>2204</v>
      </c>
      <c r="B2210" s="2">
        <v>-486.02177999999998</v>
      </c>
    </row>
    <row r="2211" spans="1:2" x14ac:dyDescent="0.2">
      <c r="A2211">
        <v>2205</v>
      </c>
      <c r="B2211" s="2">
        <v>-486.1746</v>
      </c>
    </row>
    <row r="2212" spans="1:2" x14ac:dyDescent="0.2">
      <c r="A2212">
        <v>2206</v>
      </c>
      <c r="B2212" s="2">
        <v>-486.29532</v>
      </c>
    </row>
    <row r="2213" spans="1:2" x14ac:dyDescent="0.2">
      <c r="A2213">
        <v>2207</v>
      </c>
      <c r="B2213" s="2">
        <v>-486.20238999999998</v>
      </c>
    </row>
    <row r="2214" spans="1:2" x14ac:dyDescent="0.2">
      <c r="A2214">
        <v>2208</v>
      </c>
      <c r="B2214" s="2">
        <v>-486.22365000000002</v>
      </c>
    </row>
    <row r="2215" spans="1:2" x14ac:dyDescent="0.2">
      <c r="A2215">
        <v>2209</v>
      </c>
      <c r="B2215" s="2">
        <v>-486.48424</v>
      </c>
    </row>
    <row r="2216" spans="1:2" x14ac:dyDescent="0.2">
      <c r="A2216">
        <v>2210</v>
      </c>
      <c r="B2216" s="2">
        <v>-486.67971999999997</v>
      </c>
    </row>
    <row r="2217" spans="1:2" x14ac:dyDescent="0.2">
      <c r="A2217">
        <v>2211</v>
      </c>
      <c r="B2217" s="2">
        <v>-486.51853999999997</v>
      </c>
    </row>
    <row r="2218" spans="1:2" x14ac:dyDescent="0.2">
      <c r="A2218">
        <v>2212</v>
      </c>
      <c r="B2218" s="2">
        <v>-486.60762</v>
      </c>
    </row>
    <row r="2219" spans="1:2" x14ac:dyDescent="0.2">
      <c r="A2219">
        <v>2213</v>
      </c>
      <c r="B2219" s="2">
        <v>-486.81157999999999</v>
      </c>
    </row>
    <row r="2220" spans="1:2" x14ac:dyDescent="0.2">
      <c r="A2220">
        <v>2214</v>
      </c>
      <c r="B2220" s="2">
        <v>-486.63233000000002</v>
      </c>
    </row>
    <row r="2221" spans="1:2" x14ac:dyDescent="0.2">
      <c r="A2221">
        <v>2215</v>
      </c>
      <c r="B2221" s="2">
        <v>-486.65589999999997</v>
      </c>
    </row>
    <row r="2222" spans="1:2" x14ac:dyDescent="0.2">
      <c r="A2222">
        <v>2216</v>
      </c>
      <c r="B2222" s="2">
        <v>-486.75801000000001</v>
      </c>
    </row>
    <row r="2223" spans="1:2" x14ac:dyDescent="0.2">
      <c r="A2223">
        <v>2217</v>
      </c>
      <c r="B2223" s="2">
        <v>-486.81536999999997</v>
      </c>
    </row>
    <row r="2224" spans="1:2" x14ac:dyDescent="0.2">
      <c r="A2224">
        <v>2218</v>
      </c>
      <c r="B2224" s="2">
        <v>-486.73971999999998</v>
      </c>
    </row>
    <row r="2225" spans="1:2" x14ac:dyDescent="0.2">
      <c r="A2225">
        <v>2219</v>
      </c>
      <c r="B2225" s="2">
        <v>-486.89285000000001</v>
      </c>
    </row>
    <row r="2226" spans="1:2" x14ac:dyDescent="0.2">
      <c r="A2226">
        <v>2220</v>
      </c>
      <c r="B2226" s="2">
        <v>-487.03543999999999</v>
      </c>
    </row>
    <row r="2227" spans="1:2" x14ac:dyDescent="0.2">
      <c r="A2227">
        <v>2221</v>
      </c>
      <c r="B2227" s="2">
        <v>-486.95310999999998</v>
      </c>
    </row>
    <row r="2228" spans="1:2" x14ac:dyDescent="0.2">
      <c r="A2228">
        <v>2222</v>
      </c>
      <c r="B2228" s="2">
        <v>-486.84956</v>
      </c>
    </row>
    <row r="2229" spans="1:2" x14ac:dyDescent="0.2">
      <c r="A2229">
        <v>2223</v>
      </c>
      <c r="B2229" s="2">
        <v>-486.78231</v>
      </c>
    </row>
    <row r="2230" spans="1:2" x14ac:dyDescent="0.2">
      <c r="A2230">
        <v>2224</v>
      </c>
      <c r="B2230" s="2">
        <v>-486.67583999999999</v>
      </c>
    </row>
    <row r="2231" spans="1:2" x14ac:dyDescent="0.2">
      <c r="A2231">
        <v>2225</v>
      </c>
      <c r="B2231" s="2">
        <v>-486.69655999999998</v>
      </c>
    </row>
    <row r="2232" spans="1:2" x14ac:dyDescent="0.2">
      <c r="A2232">
        <v>2226</v>
      </c>
      <c r="B2232" s="2">
        <v>-486.89559000000003</v>
      </c>
    </row>
    <row r="2233" spans="1:2" x14ac:dyDescent="0.2">
      <c r="A2233">
        <v>2227</v>
      </c>
      <c r="B2233" s="2">
        <v>-486.93725000000001</v>
      </c>
    </row>
    <row r="2234" spans="1:2" x14ac:dyDescent="0.2">
      <c r="A2234">
        <v>2228</v>
      </c>
      <c r="B2234" s="2">
        <v>-486.82623999999998</v>
      </c>
    </row>
    <row r="2235" spans="1:2" x14ac:dyDescent="0.2">
      <c r="A2235">
        <v>2229</v>
      </c>
      <c r="B2235" s="2">
        <v>-486.77507000000003</v>
      </c>
    </row>
    <row r="2236" spans="1:2" x14ac:dyDescent="0.2">
      <c r="A2236">
        <v>2230</v>
      </c>
      <c r="B2236" s="2">
        <v>-486.82895000000002</v>
      </c>
    </row>
    <row r="2237" spans="1:2" x14ac:dyDescent="0.2">
      <c r="A2237">
        <v>2231</v>
      </c>
      <c r="B2237" s="2">
        <v>-486.84463</v>
      </c>
    </row>
    <row r="2238" spans="1:2" x14ac:dyDescent="0.2">
      <c r="A2238">
        <v>2232</v>
      </c>
      <c r="B2238" s="2">
        <v>-486.80802</v>
      </c>
    </row>
    <row r="2239" spans="1:2" x14ac:dyDescent="0.2">
      <c r="A2239">
        <v>2233</v>
      </c>
      <c r="B2239" s="2">
        <v>-486.86311000000001</v>
      </c>
    </row>
    <row r="2240" spans="1:2" x14ac:dyDescent="0.2">
      <c r="A2240">
        <v>2234</v>
      </c>
      <c r="B2240" s="2">
        <v>-486.80916000000002</v>
      </c>
    </row>
    <row r="2241" spans="1:2" x14ac:dyDescent="0.2">
      <c r="A2241">
        <v>2235</v>
      </c>
      <c r="B2241" s="2">
        <v>-486.97007000000002</v>
      </c>
    </row>
    <row r="2242" spans="1:2" x14ac:dyDescent="0.2">
      <c r="A2242">
        <v>2236</v>
      </c>
      <c r="B2242" s="2">
        <v>-486.99032</v>
      </c>
    </row>
    <row r="2243" spans="1:2" x14ac:dyDescent="0.2">
      <c r="A2243">
        <v>2237</v>
      </c>
      <c r="B2243" s="2">
        <v>-486.82843000000003</v>
      </c>
    </row>
    <row r="2244" spans="1:2" x14ac:dyDescent="0.2">
      <c r="A2244">
        <v>2238</v>
      </c>
      <c r="B2244" s="2">
        <v>-486.76555999999999</v>
      </c>
    </row>
    <row r="2245" spans="1:2" x14ac:dyDescent="0.2">
      <c r="A2245">
        <v>2239</v>
      </c>
      <c r="B2245" s="2">
        <v>-486.95661000000001</v>
      </c>
    </row>
    <row r="2246" spans="1:2" x14ac:dyDescent="0.2">
      <c r="A2246">
        <v>2240</v>
      </c>
      <c r="B2246" s="2">
        <v>-487.09485000000001</v>
      </c>
    </row>
    <row r="2247" spans="1:2" x14ac:dyDescent="0.2">
      <c r="A2247">
        <v>2241</v>
      </c>
      <c r="B2247" s="2">
        <v>-487.05273999999997</v>
      </c>
    </row>
    <row r="2248" spans="1:2" x14ac:dyDescent="0.2">
      <c r="A2248">
        <v>2242</v>
      </c>
      <c r="B2248" s="2">
        <v>-486.94042999999999</v>
      </c>
    </row>
    <row r="2249" spans="1:2" x14ac:dyDescent="0.2">
      <c r="A2249">
        <v>2243</v>
      </c>
      <c r="B2249" s="2">
        <v>-486.84143</v>
      </c>
    </row>
    <row r="2250" spans="1:2" x14ac:dyDescent="0.2">
      <c r="A2250">
        <v>2244</v>
      </c>
      <c r="B2250" s="2">
        <v>-487.08283999999998</v>
      </c>
    </row>
    <row r="2251" spans="1:2" x14ac:dyDescent="0.2">
      <c r="A2251">
        <v>2245</v>
      </c>
      <c r="B2251" s="2">
        <v>-487.27267999999998</v>
      </c>
    </row>
    <row r="2252" spans="1:2" x14ac:dyDescent="0.2">
      <c r="A2252">
        <v>2246</v>
      </c>
      <c r="B2252" s="2">
        <v>-487.11317000000003</v>
      </c>
    </row>
    <row r="2253" spans="1:2" x14ac:dyDescent="0.2">
      <c r="A2253">
        <v>2247</v>
      </c>
      <c r="B2253" s="2">
        <v>-486.84521999999998</v>
      </c>
    </row>
    <row r="2254" spans="1:2" x14ac:dyDescent="0.2">
      <c r="A2254">
        <v>2248</v>
      </c>
      <c r="B2254" s="2">
        <v>-486.49065000000002</v>
      </c>
    </row>
    <row r="2255" spans="1:2" x14ac:dyDescent="0.2">
      <c r="A2255">
        <v>2249</v>
      </c>
      <c r="B2255" s="2">
        <v>-486.71987999999999</v>
      </c>
    </row>
    <row r="2256" spans="1:2" x14ac:dyDescent="0.2">
      <c r="A2256">
        <v>2250</v>
      </c>
      <c r="B2256" s="2">
        <v>-486.81752999999998</v>
      </c>
    </row>
    <row r="2257" spans="1:2" x14ac:dyDescent="0.2">
      <c r="A2257">
        <v>2251</v>
      </c>
      <c r="B2257" s="2">
        <v>-486.81362000000001</v>
      </c>
    </row>
    <row r="2258" spans="1:2" x14ac:dyDescent="0.2">
      <c r="A2258">
        <v>2252</v>
      </c>
      <c r="B2258" s="2">
        <v>-486.77987999999999</v>
      </c>
    </row>
    <row r="2259" spans="1:2" x14ac:dyDescent="0.2">
      <c r="A2259">
        <v>2253</v>
      </c>
      <c r="B2259" s="2">
        <v>-486.77629000000002</v>
      </c>
    </row>
    <row r="2260" spans="1:2" x14ac:dyDescent="0.2">
      <c r="A2260">
        <v>2254</v>
      </c>
      <c r="B2260" s="2">
        <v>-486.86115999999998</v>
      </c>
    </row>
    <row r="2261" spans="1:2" x14ac:dyDescent="0.2">
      <c r="A2261">
        <v>2255</v>
      </c>
      <c r="B2261" s="2">
        <v>-486.72766999999999</v>
      </c>
    </row>
    <row r="2262" spans="1:2" x14ac:dyDescent="0.2">
      <c r="A2262">
        <v>2256</v>
      </c>
      <c r="B2262" s="2">
        <v>-486.44</v>
      </c>
    </row>
    <row r="2263" spans="1:2" x14ac:dyDescent="0.2">
      <c r="A2263">
        <v>2257</v>
      </c>
      <c r="B2263" s="2">
        <v>-486.26618999999999</v>
      </c>
    </row>
    <row r="2264" spans="1:2" x14ac:dyDescent="0.2">
      <c r="A2264">
        <v>2258</v>
      </c>
      <c r="B2264" s="2">
        <v>-486.55077</v>
      </c>
    </row>
    <row r="2265" spans="1:2" x14ac:dyDescent="0.2">
      <c r="A2265">
        <v>2259</v>
      </c>
      <c r="B2265" s="2">
        <v>-486.99635000000001</v>
      </c>
    </row>
    <row r="2266" spans="1:2" x14ac:dyDescent="0.2">
      <c r="A2266">
        <v>2260</v>
      </c>
      <c r="B2266" s="2">
        <v>-487.01943</v>
      </c>
    </row>
    <row r="2267" spans="1:2" x14ac:dyDescent="0.2">
      <c r="A2267">
        <v>2261</v>
      </c>
      <c r="B2267" s="2">
        <v>-486.75943000000001</v>
      </c>
    </row>
    <row r="2268" spans="1:2" x14ac:dyDescent="0.2">
      <c r="A2268">
        <v>2262</v>
      </c>
      <c r="B2268" s="2">
        <v>-486.56499000000002</v>
      </c>
    </row>
    <row r="2269" spans="1:2" x14ac:dyDescent="0.2">
      <c r="A2269">
        <v>2263</v>
      </c>
      <c r="B2269" s="2">
        <v>-486.64855</v>
      </c>
    </row>
    <row r="2270" spans="1:2" x14ac:dyDescent="0.2">
      <c r="A2270">
        <v>2264</v>
      </c>
      <c r="B2270" s="2">
        <v>-486.50812999999999</v>
      </c>
    </row>
    <row r="2271" spans="1:2" x14ac:dyDescent="0.2">
      <c r="A2271">
        <v>2265</v>
      </c>
      <c r="B2271" s="2">
        <v>-486.36108000000002</v>
      </c>
    </row>
    <row r="2272" spans="1:2" x14ac:dyDescent="0.2">
      <c r="A2272">
        <v>2266</v>
      </c>
      <c r="B2272" s="2">
        <v>-485.97672999999998</v>
      </c>
    </row>
    <row r="2273" spans="1:2" x14ac:dyDescent="0.2">
      <c r="A2273">
        <v>2267</v>
      </c>
      <c r="B2273" s="2">
        <v>-485.93763999999999</v>
      </c>
    </row>
    <row r="2274" spans="1:2" x14ac:dyDescent="0.2">
      <c r="A2274">
        <v>2268</v>
      </c>
      <c r="B2274" s="2">
        <v>-486.24164000000002</v>
      </c>
    </row>
    <row r="2275" spans="1:2" x14ac:dyDescent="0.2">
      <c r="A2275">
        <v>2269</v>
      </c>
      <c r="B2275" s="2">
        <v>-486.52190999999999</v>
      </c>
    </row>
    <row r="2276" spans="1:2" x14ac:dyDescent="0.2">
      <c r="A2276">
        <v>2270</v>
      </c>
      <c r="B2276" s="2">
        <v>-486.62506999999999</v>
      </c>
    </row>
    <row r="2277" spans="1:2" x14ac:dyDescent="0.2">
      <c r="A2277">
        <v>2271</v>
      </c>
      <c r="B2277" s="2">
        <v>-486.41888999999998</v>
      </c>
    </row>
    <row r="2278" spans="1:2" x14ac:dyDescent="0.2">
      <c r="A2278">
        <v>2272</v>
      </c>
      <c r="B2278" s="2">
        <v>-486.24047000000002</v>
      </c>
    </row>
    <row r="2279" spans="1:2" x14ac:dyDescent="0.2">
      <c r="A2279">
        <v>2273</v>
      </c>
      <c r="B2279" s="2">
        <v>-486.24716000000001</v>
      </c>
    </row>
    <row r="2280" spans="1:2" x14ac:dyDescent="0.2">
      <c r="A2280">
        <v>2274</v>
      </c>
      <c r="B2280" s="2">
        <v>-486.15284000000003</v>
      </c>
    </row>
    <row r="2281" spans="1:2" x14ac:dyDescent="0.2">
      <c r="A2281">
        <v>2275</v>
      </c>
      <c r="B2281" s="2">
        <v>-485.94697000000002</v>
      </c>
    </row>
    <row r="2282" spans="1:2" x14ac:dyDescent="0.2">
      <c r="A2282">
        <v>2276</v>
      </c>
      <c r="B2282" s="2">
        <v>-486.02569</v>
      </c>
    </row>
    <row r="2283" spans="1:2" x14ac:dyDescent="0.2">
      <c r="A2283">
        <v>2277</v>
      </c>
      <c r="B2283" s="2">
        <v>-486.23566</v>
      </c>
    </row>
    <row r="2284" spans="1:2" x14ac:dyDescent="0.2">
      <c r="A2284">
        <v>2278</v>
      </c>
      <c r="B2284" s="2">
        <v>-486.13722000000001</v>
      </c>
    </row>
    <row r="2285" spans="1:2" x14ac:dyDescent="0.2">
      <c r="A2285">
        <v>2279</v>
      </c>
      <c r="B2285" s="2">
        <v>-486.21370999999999</v>
      </c>
    </row>
    <row r="2286" spans="1:2" x14ac:dyDescent="0.2">
      <c r="A2286">
        <v>2280</v>
      </c>
      <c r="B2286" s="2">
        <v>-486.41115000000002</v>
      </c>
    </row>
    <row r="2287" spans="1:2" x14ac:dyDescent="0.2">
      <c r="A2287">
        <v>2281</v>
      </c>
      <c r="B2287" s="2">
        <v>-486.59253999999999</v>
      </c>
    </row>
    <row r="2288" spans="1:2" x14ac:dyDescent="0.2">
      <c r="A2288">
        <v>2282</v>
      </c>
      <c r="B2288" s="2">
        <v>-486.61133000000001</v>
      </c>
    </row>
    <row r="2289" spans="1:2" x14ac:dyDescent="0.2">
      <c r="A2289">
        <v>2283</v>
      </c>
      <c r="B2289" s="2">
        <v>-486.40883000000002</v>
      </c>
    </row>
    <row r="2290" spans="1:2" x14ac:dyDescent="0.2">
      <c r="A2290">
        <v>2284</v>
      </c>
      <c r="B2290" s="2">
        <v>-486.32830999999999</v>
      </c>
    </row>
    <row r="2291" spans="1:2" x14ac:dyDescent="0.2">
      <c r="A2291">
        <v>2285</v>
      </c>
      <c r="B2291" s="2">
        <v>-486.38540999999998</v>
      </c>
    </row>
    <row r="2292" spans="1:2" x14ac:dyDescent="0.2">
      <c r="A2292">
        <v>2286</v>
      </c>
      <c r="B2292" s="2">
        <v>-486.23998</v>
      </c>
    </row>
    <row r="2293" spans="1:2" x14ac:dyDescent="0.2">
      <c r="A2293">
        <v>2287</v>
      </c>
      <c r="B2293" s="2">
        <v>-486.35752000000002</v>
      </c>
    </row>
    <row r="2294" spans="1:2" x14ac:dyDescent="0.2">
      <c r="A2294">
        <v>2288</v>
      </c>
      <c r="B2294" s="2">
        <v>-486.72415000000001</v>
      </c>
    </row>
    <row r="2295" spans="1:2" x14ac:dyDescent="0.2">
      <c r="A2295">
        <v>2289</v>
      </c>
      <c r="B2295" s="2">
        <v>-486.92228999999998</v>
      </c>
    </row>
    <row r="2296" spans="1:2" x14ac:dyDescent="0.2">
      <c r="A2296">
        <v>2290</v>
      </c>
      <c r="B2296" s="2">
        <v>-486.87297000000001</v>
      </c>
    </row>
    <row r="2297" spans="1:2" x14ac:dyDescent="0.2">
      <c r="A2297">
        <v>2291</v>
      </c>
      <c r="B2297" s="2">
        <v>-486.82324999999997</v>
      </c>
    </row>
    <row r="2298" spans="1:2" x14ac:dyDescent="0.2">
      <c r="A2298">
        <v>2292</v>
      </c>
      <c r="B2298" s="2">
        <v>-486.94970000000001</v>
      </c>
    </row>
    <row r="2299" spans="1:2" x14ac:dyDescent="0.2">
      <c r="A2299">
        <v>2293</v>
      </c>
      <c r="B2299" s="2">
        <v>-487.04811999999998</v>
      </c>
    </row>
    <row r="2300" spans="1:2" x14ac:dyDescent="0.2">
      <c r="A2300">
        <v>2294</v>
      </c>
      <c r="B2300" s="2">
        <v>-486.83091999999999</v>
      </c>
    </row>
    <row r="2301" spans="1:2" x14ac:dyDescent="0.2">
      <c r="A2301">
        <v>2295</v>
      </c>
      <c r="B2301" s="2">
        <v>-486.61369999999999</v>
      </c>
    </row>
    <row r="2302" spans="1:2" x14ac:dyDescent="0.2">
      <c r="A2302">
        <v>2296</v>
      </c>
      <c r="B2302" s="2">
        <v>-486.48203000000001</v>
      </c>
    </row>
    <row r="2303" spans="1:2" x14ac:dyDescent="0.2">
      <c r="A2303">
        <v>2297</v>
      </c>
      <c r="B2303" s="2">
        <v>-486.55232000000001</v>
      </c>
    </row>
    <row r="2304" spans="1:2" x14ac:dyDescent="0.2">
      <c r="A2304">
        <v>2298</v>
      </c>
      <c r="B2304" s="2">
        <v>-486.70058999999998</v>
      </c>
    </row>
    <row r="2305" spans="1:2" x14ac:dyDescent="0.2">
      <c r="A2305">
        <v>2299</v>
      </c>
      <c r="B2305" s="2">
        <v>-486.85682000000003</v>
      </c>
    </row>
    <row r="2306" spans="1:2" x14ac:dyDescent="0.2">
      <c r="A2306">
        <v>2300</v>
      </c>
      <c r="B2306" s="2">
        <v>-486.88833</v>
      </c>
    </row>
    <row r="2307" spans="1:2" x14ac:dyDescent="0.2">
      <c r="A2307">
        <v>2301</v>
      </c>
      <c r="B2307" s="2">
        <v>-486.87788999999998</v>
      </c>
    </row>
    <row r="2308" spans="1:2" x14ac:dyDescent="0.2">
      <c r="A2308">
        <v>2302</v>
      </c>
      <c r="B2308" s="2">
        <v>-486.82042000000001</v>
      </c>
    </row>
    <row r="2309" spans="1:2" x14ac:dyDescent="0.2">
      <c r="A2309">
        <v>2303</v>
      </c>
      <c r="B2309" s="2">
        <v>-486.84978999999998</v>
      </c>
    </row>
    <row r="2310" spans="1:2" x14ac:dyDescent="0.2">
      <c r="A2310">
        <v>2304</v>
      </c>
      <c r="B2310" s="2">
        <v>-486.87837000000002</v>
      </c>
    </row>
    <row r="2311" spans="1:2" x14ac:dyDescent="0.2">
      <c r="A2311">
        <v>2305</v>
      </c>
      <c r="B2311" s="2">
        <v>-486.82224000000002</v>
      </c>
    </row>
    <row r="2312" spans="1:2" x14ac:dyDescent="0.2">
      <c r="A2312">
        <v>2306</v>
      </c>
      <c r="B2312" s="2">
        <v>-486.73631999999998</v>
      </c>
    </row>
    <row r="2313" spans="1:2" x14ac:dyDescent="0.2">
      <c r="A2313">
        <v>2307</v>
      </c>
      <c r="B2313" s="2">
        <v>-486.74982999999997</v>
      </c>
    </row>
    <row r="2314" spans="1:2" x14ac:dyDescent="0.2">
      <c r="A2314">
        <v>2308</v>
      </c>
      <c r="B2314" s="2">
        <v>-487.00234</v>
      </c>
    </row>
    <row r="2315" spans="1:2" x14ac:dyDescent="0.2">
      <c r="A2315">
        <v>2309</v>
      </c>
      <c r="B2315" s="2">
        <v>-486.92986999999999</v>
      </c>
    </row>
    <row r="2316" spans="1:2" x14ac:dyDescent="0.2">
      <c r="A2316">
        <v>2310</v>
      </c>
      <c r="B2316" s="2">
        <v>-486.61167999999998</v>
      </c>
    </row>
    <row r="2317" spans="1:2" x14ac:dyDescent="0.2">
      <c r="A2317">
        <v>2311</v>
      </c>
      <c r="B2317" s="2">
        <v>-486.65091999999999</v>
      </c>
    </row>
    <row r="2318" spans="1:2" x14ac:dyDescent="0.2">
      <c r="A2318">
        <v>2312</v>
      </c>
      <c r="B2318" s="2">
        <v>-486.75661000000002</v>
      </c>
    </row>
    <row r="2319" spans="1:2" x14ac:dyDescent="0.2">
      <c r="A2319">
        <v>2313</v>
      </c>
      <c r="B2319" s="2">
        <v>-486.80642</v>
      </c>
    </row>
    <row r="2320" spans="1:2" x14ac:dyDescent="0.2">
      <c r="A2320">
        <v>2314</v>
      </c>
      <c r="B2320" s="2">
        <v>-486.82828000000001</v>
      </c>
    </row>
    <row r="2321" spans="1:2" x14ac:dyDescent="0.2">
      <c r="A2321">
        <v>2315</v>
      </c>
      <c r="B2321" s="2">
        <v>-486.78293000000002</v>
      </c>
    </row>
    <row r="2322" spans="1:2" x14ac:dyDescent="0.2">
      <c r="A2322">
        <v>2316</v>
      </c>
      <c r="B2322" s="2">
        <v>-486.65890999999999</v>
      </c>
    </row>
    <row r="2323" spans="1:2" x14ac:dyDescent="0.2">
      <c r="A2323">
        <v>2317</v>
      </c>
      <c r="B2323" s="2">
        <v>-486.88028000000003</v>
      </c>
    </row>
    <row r="2324" spans="1:2" x14ac:dyDescent="0.2">
      <c r="A2324">
        <v>2318</v>
      </c>
      <c r="B2324" s="2">
        <v>-487.15242999999998</v>
      </c>
    </row>
    <row r="2325" spans="1:2" x14ac:dyDescent="0.2">
      <c r="A2325">
        <v>2319</v>
      </c>
      <c r="B2325" s="2">
        <v>-487.20623000000001</v>
      </c>
    </row>
    <row r="2326" spans="1:2" x14ac:dyDescent="0.2">
      <c r="A2326">
        <v>2320</v>
      </c>
      <c r="B2326" s="2">
        <v>-487.01988999999998</v>
      </c>
    </row>
    <row r="2327" spans="1:2" x14ac:dyDescent="0.2">
      <c r="A2327">
        <v>2321</v>
      </c>
      <c r="B2327" s="2">
        <v>-486.96836000000002</v>
      </c>
    </row>
    <row r="2328" spans="1:2" x14ac:dyDescent="0.2">
      <c r="A2328">
        <v>2322</v>
      </c>
      <c r="B2328" s="2">
        <v>-487.14452</v>
      </c>
    </row>
    <row r="2329" spans="1:2" x14ac:dyDescent="0.2">
      <c r="A2329">
        <v>2323</v>
      </c>
      <c r="B2329" s="2">
        <v>-487.20744000000002</v>
      </c>
    </row>
    <row r="2330" spans="1:2" x14ac:dyDescent="0.2">
      <c r="A2330">
        <v>2324</v>
      </c>
      <c r="B2330" s="2">
        <v>-486.97958</v>
      </c>
    </row>
    <row r="2331" spans="1:2" x14ac:dyDescent="0.2">
      <c r="A2331">
        <v>2325</v>
      </c>
      <c r="B2331" s="2">
        <v>-486.74901999999997</v>
      </c>
    </row>
    <row r="2332" spans="1:2" x14ac:dyDescent="0.2">
      <c r="A2332">
        <v>2326</v>
      </c>
      <c r="B2332" s="2">
        <v>-486.86772999999999</v>
      </c>
    </row>
    <row r="2333" spans="1:2" x14ac:dyDescent="0.2">
      <c r="A2333">
        <v>2327</v>
      </c>
      <c r="B2333" s="2">
        <v>-487.08407</v>
      </c>
    </row>
    <row r="2334" spans="1:2" x14ac:dyDescent="0.2">
      <c r="A2334">
        <v>2328</v>
      </c>
      <c r="B2334" s="2">
        <v>-487.17239999999998</v>
      </c>
    </row>
    <row r="2335" spans="1:2" x14ac:dyDescent="0.2">
      <c r="A2335">
        <v>2329</v>
      </c>
      <c r="B2335" s="2">
        <v>-487.06963000000002</v>
      </c>
    </row>
    <row r="2336" spans="1:2" x14ac:dyDescent="0.2">
      <c r="A2336">
        <v>2330</v>
      </c>
      <c r="B2336" s="2">
        <v>-486.77427</v>
      </c>
    </row>
    <row r="2337" spans="1:2" x14ac:dyDescent="0.2">
      <c r="A2337">
        <v>2331</v>
      </c>
      <c r="B2337" s="2">
        <v>-486.79187000000002</v>
      </c>
    </row>
    <row r="2338" spans="1:2" x14ac:dyDescent="0.2">
      <c r="A2338">
        <v>2332</v>
      </c>
      <c r="B2338" s="2">
        <v>-487.03127999999998</v>
      </c>
    </row>
    <row r="2339" spans="1:2" x14ac:dyDescent="0.2">
      <c r="A2339">
        <v>2333</v>
      </c>
      <c r="B2339" s="2">
        <v>-487.00407999999999</v>
      </c>
    </row>
    <row r="2340" spans="1:2" x14ac:dyDescent="0.2">
      <c r="A2340">
        <v>2334</v>
      </c>
      <c r="B2340" s="2">
        <v>-486.89172000000002</v>
      </c>
    </row>
    <row r="2341" spans="1:2" x14ac:dyDescent="0.2">
      <c r="A2341">
        <v>2335</v>
      </c>
      <c r="B2341" s="2">
        <v>-487.07736999999997</v>
      </c>
    </row>
    <row r="2342" spans="1:2" x14ac:dyDescent="0.2">
      <c r="A2342">
        <v>2336</v>
      </c>
      <c r="B2342" s="2">
        <v>-487.23718000000002</v>
      </c>
    </row>
    <row r="2343" spans="1:2" x14ac:dyDescent="0.2">
      <c r="A2343">
        <v>2337</v>
      </c>
      <c r="B2343" s="2">
        <v>-487.34125</v>
      </c>
    </row>
    <row r="2344" spans="1:2" x14ac:dyDescent="0.2">
      <c r="A2344">
        <v>2338</v>
      </c>
      <c r="B2344" s="2">
        <v>-487.32249999999999</v>
      </c>
    </row>
    <row r="2345" spans="1:2" x14ac:dyDescent="0.2">
      <c r="A2345">
        <v>2339</v>
      </c>
      <c r="B2345" s="2">
        <v>-487.28715</v>
      </c>
    </row>
    <row r="2346" spans="1:2" x14ac:dyDescent="0.2">
      <c r="A2346">
        <v>2340</v>
      </c>
      <c r="B2346" s="2">
        <v>-487.03138999999999</v>
      </c>
    </row>
    <row r="2347" spans="1:2" x14ac:dyDescent="0.2">
      <c r="A2347">
        <v>2341</v>
      </c>
      <c r="B2347" s="2">
        <v>-486.85467999999997</v>
      </c>
    </row>
    <row r="2348" spans="1:2" x14ac:dyDescent="0.2">
      <c r="A2348">
        <v>2342</v>
      </c>
      <c r="B2348" s="2">
        <v>-486.85613000000001</v>
      </c>
    </row>
    <row r="2349" spans="1:2" x14ac:dyDescent="0.2">
      <c r="A2349">
        <v>2343</v>
      </c>
      <c r="B2349" s="2">
        <v>-486.95461</v>
      </c>
    </row>
    <row r="2350" spans="1:2" x14ac:dyDescent="0.2">
      <c r="A2350">
        <v>2344</v>
      </c>
      <c r="B2350" s="2">
        <v>-487.04547000000002</v>
      </c>
    </row>
    <row r="2351" spans="1:2" x14ac:dyDescent="0.2">
      <c r="A2351">
        <v>2345</v>
      </c>
      <c r="B2351" s="2">
        <v>-486.78748000000002</v>
      </c>
    </row>
    <row r="2352" spans="1:2" x14ac:dyDescent="0.2">
      <c r="A2352">
        <v>2346</v>
      </c>
      <c r="B2352" s="2">
        <v>-486.67838</v>
      </c>
    </row>
    <row r="2353" spans="1:2" x14ac:dyDescent="0.2">
      <c r="A2353">
        <v>2347</v>
      </c>
      <c r="B2353" s="2">
        <v>-486.74288000000001</v>
      </c>
    </row>
    <row r="2354" spans="1:2" x14ac:dyDescent="0.2">
      <c r="A2354">
        <v>2348</v>
      </c>
      <c r="B2354" s="2">
        <v>-486.84634</v>
      </c>
    </row>
    <row r="2355" spans="1:2" x14ac:dyDescent="0.2">
      <c r="A2355">
        <v>2349</v>
      </c>
      <c r="B2355" s="2">
        <v>-486.78651000000002</v>
      </c>
    </row>
    <row r="2356" spans="1:2" x14ac:dyDescent="0.2">
      <c r="A2356">
        <v>2350</v>
      </c>
      <c r="B2356" s="2">
        <v>-486.41942999999998</v>
      </c>
    </row>
    <row r="2357" spans="1:2" x14ac:dyDescent="0.2">
      <c r="A2357">
        <v>2351</v>
      </c>
      <c r="B2357" s="2">
        <v>-486.37720000000002</v>
      </c>
    </row>
    <row r="2358" spans="1:2" x14ac:dyDescent="0.2">
      <c r="A2358">
        <v>2352</v>
      </c>
      <c r="B2358" s="2">
        <v>-486.41174000000001</v>
      </c>
    </row>
    <row r="2359" spans="1:2" x14ac:dyDescent="0.2">
      <c r="A2359">
        <v>2353</v>
      </c>
      <c r="B2359" s="2">
        <v>-486.30457000000001</v>
      </c>
    </row>
    <row r="2360" spans="1:2" x14ac:dyDescent="0.2">
      <c r="A2360">
        <v>2354</v>
      </c>
      <c r="B2360" s="2">
        <v>-486.30765000000002</v>
      </c>
    </row>
    <row r="2361" spans="1:2" x14ac:dyDescent="0.2">
      <c r="A2361">
        <v>2355</v>
      </c>
      <c r="B2361" s="2">
        <v>-486.56236000000001</v>
      </c>
    </row>
    <row r="2362" spans="1:2" x14ac:dyDescent="0.2">
      <c r="A2362">
        <v>2356</v>
      </c>
      <c r="B2362" s="2">
        <v>-486.78942000000001</v>
      </c>
    </row>
    <row r="2363" spans="1:2" x14ac:dyDescent="0.2">
      <c r="A2363">
        <v>2357</v>
      </c>
      <c r="B2363" s="2">
        <v>-486.92198999999999</v>
      </c>
    </row>
    <row r="2364" spans="1:2" x14ac:dyDescent="0.2">
      <c r="A2364">
        <v>2358</v>
      </c>
      <c r="B2364" s="2">
        <v>-486.95317999999997</v>
      </c>
    </row>
    <row r="2365" spans="1:2" x14ac:dyDescent="0.2">
      <c r="A2365">
        <v>2359</v>
      </c>
      <c r="B2365" s="2">
        <v>-486.91737000000001</v>
      </c>
    </row>
    <row r="2366" spans="1:2" x14ac:dyDescent="0.2">
      <c r="A2366">
        <v>2360</v>
      </c>
      <c r="B2366" s="2">
        <v>-486.98980999999998</v>
      </c>
    </row>
    <row r="2367" spans="1:2" x14ac:dyDescent="0.2">
      <c r="A2367">
        <v>2361</v>
      </c>
      <c r="B2367" s="2">
        <v>-487.10037</v>
      </c>
    </row>
    <row r="2368" spans="1:2" x14ac:dyDescent="0.2">
      <c r="A2368">
        <v>2362</v>
      </c>
      <c r="B2368" s="2">
        <v>-487.15105999999997</v>
      </c>
    </row>
    <row r="2369" spans="1:2" x14ac:dyDescent="0.2">
      <c r="A2369">
        <v>2363</v>
      </c>
      <c r="B2369" s="2">
        <v>-487.01963999999998</v>
      </c>
    </row>
    <row r="2370" spans="1:2" x14ac:dyDescent="0.2">
      <c r="A2370">
        <v>2364</v>
      </c>
      <c r="B2370" s="2">
        <v>-486.87889000000001</v>
      </c>
    </row>
    <row r="2371" spans="1:2" x14ac:dyDescent="0.2">
      <c r="A2371">
        <v>2365</v>
      </c>
      <c r="B2371" s="2">
        <v>-486.84545000000003</v>
      </c>
    </row>
    <row r="2372" spans="1:2" x14ac:dyDescent="0.2">
      <c r="A2372">
        <v>2366</v>
      </c>
      <c r="B2372" s="2">
        <v>-487.07468999999998</v>
      </c>
    </row>
    <row r="2373" spans="1:2" x14ac:dyDescent="0.2">
      <c r="A2373">
        <v>2367</v>
      </c>
      <c r="B2373" s="2">
        <v>-487.18927000000002</v>
      </c>
    </row>
    <row r="2374" spans="1:2" x14ac:dyDescent="0.2">
      <c r="A2374">
        <v>2368</v>
      </c>
      <c r="B2374" s="2">
        <v>-487.029</v>
      </c>
    </row>
    <row r="2375" spans="1:2" x14ac:dyDescent="0.2">
      <c r="A2375">
        <v>2369</v>
      </c>
      <c r="B2375" s="2">
        <v>-486.92568999999997</v>
      </c>
    </row>
    <row r="2376" spans="1:2" x14ac:dyDescent="0.2">
      <c r="A2376">
        <v>2370</v>
      </c>
      <c r="B2376" s="2">
        <v>-487.12772999999999</v>
      </c>
    </row>
    <row r="2377" spans="1:2" x14ac:dyDescent="0.2">
      <c r="A2377">
        <v>2371</v>
      </c>
      <c r="B2377" s="2">
        <v>-487.25635999999997</v>
      </c>
    </row>
    <row r="2378" spans="1:2" x14ac:dyDescent="0.2">
      <c r="A2378">
        <v>2372</v>
      </c>
      <c r="B2378" s="2">
        <v>-487.24110000000002</v>
      </c>
    </row>
    <row r="2379" spans="1:2" x14ac:dyDescent="0.2">
      <c r="A2379">
        <v>2373</v>
      </c>
      <c r="B2379" s="2">
        <v>-487.13274999999999</v>
      </c>
    </row>
    <row r="2380" spans="1:2" x14ac:dyDescent="0.2">
      <c r="A2380">
        <v>2374</v>
      </c>
      <c r="B2380" s="2">
        <v>-487.05739</v>
      </c>
    </row>
    <row r="2381" spans="1:2" x14ac:dyDescent="0.2">
      <c r="A2381">
        <v>2375</v>
      </c>
      <c r="B2381" s="2">
        <v>-487.10897</v>
      </c>
    </row>
    <row r="2382" spans="1:2" x14ac:dyDescent="0.2">
      <c r="A2382">
        <v>2376</v>
      </c>
      <c r="B2382" s="2">
        <v>-487.14578</v>
      </c>
    </row>
    <row r="2383" spans="1:2" x14ac:dyDescent="0.2">
      <c r="A2383">
        <v>2377</v>
      </c>
      <c r="B2383" s="2">
        <v>-487.03557999999998</v>
      </c>
    </row>
    <row r="2384" spans="1:2" x14ac:dyDescent="0.2">
      <c r="A2384">
        <v>2378</v>
      </c>
      <c r="B2384" s="2">
        <v>-487.32143000000002</v>
      </c>
    </row>
    <row r="2385" spans="1:2" x14ac:dyDescent="0.2">
      <c r="A2385">
        <v>2379</v>
      </c>
      <c r="B2385" s="2">
        <v>-487.59336000000002</v>
      </c>
    </row>
    <row r="2386" spans="1:2" x14ac:dyDescent="0.2">
      <c r="A2386">
        <v>2380</v>
      </c>
      <c r="B2386" s="2">
        <v>-487.55444999999997</v>
      </c>
    </row>
    <row r="2387" spans="1:2" x14ac:dyDescent="0.2">
      <c r="A2387">
        <v>2381</v>
      </c>
      <c r="B2387" s="2">
        <v>-487.37754999999999</v>
      </c>
    </row>
    <row r="2388" spans="1:2" x14ac:dyDescent="0.2">
      <c r="A2388">
        <v>2382</v>
      </c>
      <c r="B2388" s="2">
        <v>-487.41455000000002</v>
      </c>
    </row>
    <row r="2389" spans="1:2" x14ac:dyDescent="0.2">
      <c r="A2389">
        <v>2383</v>
      </c>
      <c r="B2389" s="2">
        <v>-487.38132999999999</v>
      </c>
    </row>
    <row r="2390" spans="1:2" x14ac:dyDescent="0.2">
      <c r="A2390">
        <v>2384</v>
      </c>
      <c r="B2390" s="2">
        <v>-487.26540999999997</v>
      </c>
    </row>
    <row r="2391" spans="1:2" x14ac:dyDescent="0.2">
      <c r="A2391">
        <v>2385</v>
      </c>
      <c r="B2391" s="2">
        <v>-487.06594000000001</v>
      </c>
    </row>
    <row r="2392" spans="1:2" x14ac:dyDescent="0.2">
      <c r="A2392">
        <v>2386</v>
      </c>
      <c r="B2392" s="2">
        <v>-487.04581000000002</v>
      </c>
    </row>
    <row r="2393" spans="1:2" x14ac:dyDescent="0.2">
      <c r="A2393">
        <v>2387</v>
      </c>
      <c r="B2393" s="2">
        <v>-486.89526000000001</v>
      </c>
    </row>
    <row r="2394" spans="1:2" x14ac:dyDescent="0.2">
      <c r="A2394">
        <v>2388</v>
      </c>
      <c r="B2394" s="2">
        <v>-486.82742999999999</v>
      </c>
    </row>
    <row r="2395" spans="1:2" x14ac:dyDescent="0.2">
      <c r="A2395">
        <v>2389</v>
      </c>
      <c r="B2395" s="2">
        <v>-486.80468000000002</v>
      </c>
    </row>
    <row r="2396" spans="1:2" x14ac:dyDescent="0.2">
      <c r="A2396">
        <v>2390</v>
      </c>
      <c r="B2396" s="2">
        <v>-486.83406000000002</v>
      </c>
    </row>
    <row r="2397" spans="1:2" x14ac:dyDescent="0.2">
      <c r="A2397">
        <v>2391</v>
      </c>
      <c r="B2397" s="2">
        <v>-486.96505000000002</v>
      </c>
    </row>
    <row r="2398" spans="1:2" x14ac:dyDescent="0.2">
      <c r="A2398">
        <v>2392</v>
      </c>
      <c r="B2398" s="2">
        <v>-487.14875999999998</v>
      </c>
    </row>
    <row r="2399" spans="1:2" x14ac:dyDescent="0.2">
      <c r="A2399">
        <v>2393</v>
      </c>
      <c r="B2399" s="2">
        <v>-487.25952000000001</v>
      </c>
    </row>
    <row r="2400" spans="1:2" x14ac:dyDescent="0.2">
      <c r="A2400">
        <v>2394</v>
      </c>
      <c r="B2400" s="2">
        <v>-487.03010999999998</v>
      </c>
    </row>
    <row r="2401" spans="1:2" x14ac:dyDescent="0.2">
      <c r="A2401">
        <v>2395</v>
      </c>
      <c r="B2401" s="2">
        <v>-486.90084999999999</v>
      </c>
    </row>
    <row r="2402" spans="1:2" x14ac:dyDescent="0.2">
      <c r="A2402">
        <v>2396</v>
      </c>
      <c r="B2402" s="2">
        <v>-487.22593999999998</v>
      </c>
    </row>
    <row r="2403" spans="1:2" x14ac:dyDescent="0.2">
      <c r="A2403">
        <v>2397</v>
      </c>
      <c r="B2403" s="2">
        <v>-487.55977999999999</v>
      </c>
    </row>
    <row r="2404" spans="1:2" x14ac:dyDescent="0.2">
      <c r="A2404">
        <v>2398</v>
      </c>
      <c r="B2404" s="2">
        <v>-487.56455</v>
      </c>
    </row>
    <row r="2405" spans="1:2" x14ac:dyDescent="0.2">
      <c r="A2405">
        <v>2399</v>
      </c>
      <c r="B2405" s="2">
        <v>-487.39292</v>
      </c>
    </row>
    <row r="2406" spans="1:2" x14ac:dyDescent="0.2">
      <c r="A2406">
        <v>2400</v>
      </c>
      <c r="B2406" s="2">
        <v>-487.19760000000002</v>
      </c>
    </row>
    <row r="2407" spans="1:2" x14ac:dyDescent="0.2">
      <c r="A2407">
        <v>2401</v>
      </c>
      <c r="B2407" s="2">
        <v>-487.16557</v>
      </c>
    </row>
    <row r="2408" spans="1:2" x14ac:dyDescent="0.2">
      <c r="A2408">
        <v>2402</v>
      </c>
      <c r="B2408" s="2">
        <v>-487.38902000000002</v>
      </c>
    </row>
    <row r="2409" spans="1:2" x14ac:dyDescent="0.2">
      <c r="A2409">
        <v>2403</v>
      </c>
      <c r="B2409" s="2">
        <v>-487.66977000000003</v>
      </c>
    </row>
    <row r="2410" spans="1:2" x14ac:dyDescent="0.2">
      <c r="A2410">
        <v>2404</v>
      </c>
      <c r="B2410" s="2">
        <v>-487.36340000000001</v>
      </c>
    </row>
    <row r="2411" spans="1:2" x14ac:dyDescent="0.2">
      <c r="A2411">
        <v>2405</v>
      </c>
      <c r="B2411" s="2">
        <v>-487.04207000000002</v>
      </c>
    </row>
    <row r="2412" spans="1:2" x14ac:dyDescent="0.2">
      <c r="A2412">
        <v>2406</v>
      </c>
      <c r="B2412" s="2">
        <v>-486.8922</v>
      </c>
    </row>
    <row r="2413" spans="1:2" x14ac:dyDescent="0.2">
      <c r="A2413">
        <v>2407</v>
      </c>
      <c r="B2413" s="2">
        <v>-487.09186999999997</v>
      </c>
    </row>
    <row r="2414" spans="1:2" x14ac:dyDescent="0.2">
      <c r="A2414">
        <v>2408</v>
      </c>
      <c r="B2414" s="2">
        <v>-487.30144000000001</v>
      </c>
    </row>
    <row r="2415" spans="1:2" x14ac:dyDescent="0.2">
      <c r="A2415">
        <v>2409</v>
      </c>
      <c r="B2415" s="2">
        <v>-487.23327</v>
      </c>
    </row>
    <row r="2416" spans="1:2" x14ac:dyDescent="0.2">
      <c r="A2416">
        <v>2410</v>
      </c>
      <c r="B2416" s="2">
        <v>-487.10050000000001</v>
      </c>
    </row>
    <row r="2417" spans="1:2" x14ac:dyDescent="0.2">
      <c r="A2417">
        <v>2411</v>
      </c>
      <c r="B2417" s="2">
        <v>-487.29493000000002</v>
      </c>
    </row>
    <row r="2418" spans="1:2" x14ac:dyDescent="0.2">
      <c r="A2418">
        <v>2412</v>
      </c>
      <c r="B2418" s="2">
        <v>-487.51452999999998</v>
      </c>
    </row>
    <row r="2419" spans="1:2" x14ac:dyDescent="0.2">
      <c r="A2419">
        <v>2413</v>
      </c>
      <c r="B2419" s="2">
        <v>-487.44152000000003</v>
      </c>
    </row>
    <row r="2420" spans="1:2" x14ac:dyDescent="0.2">
      <c r="A2420">
        <v>2414</v>
      </c>
      <c r="B2420" s="2">
        <v>-487.42095999999998</v>
      </c>
    </row>
    <row r="2421" spans="1:2" x14ac:dyDescent="0.2">
      <c r="A2421">
        <v>2415</v>
      </c>
      <c r="B2421" s="2">
        <v>-487.41471000000001</v>
      </c>
    </row>
    <row r="2422" spans="1:2" x14ac:dyDescent="0.2">
      <c r="A2422">
        <v>2416</v>
      </c>
      <c r="B2422" s="2">
        <v>-487.43911000000003</v>
      </c>
    </row>
    <row r="2423" spans="1:2" x14ac:dyDescent="0.2">
      <c r="A2423">
        <v>2417</v>
      </c>
      <c r="B2423" s="2">
        <v>-487.44860999999997</v>
      </c>
    </row>
    <row r="2424" spans="1:2" x14ac:dyDescent="0.2">
      <c r="A2424">
        <v>2418</v>
      </c>
      <c r="B2424" s="2">
        <v>-487.42129</v>
      </c>
    </row>
    <row r="2425" spans="1:2" x14ac:dyDescent="0.2">
      <c r="A2425">
        <v>2419</v>
      </c>
      <c r="B2425" s="2">
        <v>-487.42223999999999</v>
      </c>
    </row>
    <row r="2426" spans="1:2" x14ac:dyDescent="0.2">
      <c r="A2426">
        <v>2420</v>
      </c>
      <c r="B2426" s="2">
        <v>-487.52546000000001</v>
      </c>
    </row>
    <row r="2427" spans="1:2" x14ac:dyDescent="0.2">
      <c r="A2427">
        <v>2421</v>
      </c>
      <c r="B2427" s="2">
        <v>-487.56173000000001</v>
      </c>
    </row>
    <row r="2428" spans="1:2" x14ac:dyDescent="0.2">
      <c r="A2428">
        <v>2422</v>
      </c>
      <c r="B2428" s="2">
        <v>-487.53607</v>
      </c>
    </row>
    <row r="2429" spans="1:2" x14ac:dyDescent="0.2">
      <c r="A2429">
        <v>2423</v>
      </c>
      <c r="B2429" s="2">
        <v>-487.51530000000002</v>
      </c>
    </row>
    <row r="2430" spans="1:2" x14ac:dyDescent="0.2">
      <c r="A2430">
        <v>2424</v>
      </c>
      <c r="B2430" s="2">
        <v>-487.27838000000003</v>
      </c>
    </row>
    <row r="2431" spans="1:2" x14ac:dyDescent="0.2">
      <c r="A2431">
        <v>2425</v>
      </c>
      <c r="B2431" s="2">
        <v>-487.20638000000002</v>
      </c>
    </row>
    <row r="2432" spans="1:2" x14ac:dyDescent="0.2">
      <c r="A2432">
        <v>2426</v>
      </c>
      <c r="B2432" s="2">
        <v>-487.38499999999999</v>
      </c>
    </row>
    <row r="2433" spans="1:2" x14ac:dyDescent="0.2">
      <c r="A2433">
        <v>2427</v>
      </c>
      <c r="B2433" s="2">
        <v>-487.34724</v>
      </c>
    </row>
    <row r="2434" spans="1:2" x14ac:dyDescent="0.2">
      <c r="A2434">
        <v>2428</v>
      </c>
      <c r="B2434" s="2">
        <v>-487.24849</v>
      </c>
    </row>
    <row r="2435" spans="1:2" x14ac:dyDescent="0.2">
      <c r="A2435">
        <v>2429</v>
      </c>
      <c r="B2435" s="2">
        <v>-487.05036000000001</v>
      </c>
    </row>
    <row r="2436" spans="1:2" x14ac:dyDescent="0.2">
      <c r="A2436">
        <v>2430</v>
      </c>
      <c r="B2436" s="2">
        <v>-486.88596999999999</v>
      </c>
    </row>
    <row r="2437" spans="1:2" x14ac:dyDescent="0.2">
      <c r="A2437">
        <v>2431</v>
      </c>
      <c r="B2437" s="2">
        <v>-486.95979999999997</v>
      </c>
    </row>
    <row r="2438" spans="1:2" x14ac:dyDescent="0.2">
      <c r="A2438">
        <v>2432</v>
      </c>
      <c r="B2438" s="2">
        <v>-487.19382000000002</v>
      </c>
    </row>
    <row r="2439" spans="1:2" x14ac:dyDescent="0.2">
      <c r="A2439">
        <v>2433</v>
      </c>
      <c r="B2439" s="2">
        <v>-487.06265999999999</v>
      </c>
    </row>
    <row r="2440" spans="1:2" x14ac:dyDescent="0.2">
      <c r="A2440">
        <v>2434</v>
      </c>
      <c r="B2440" s="2">
        <v>-486.91640999999998</v>
      </c>
    </row>
    <row r="2441" spans="1:2" x14ac:dyDescent="0.2">
      <c r="A2441">
        <v>2435</v>
      </c>
      <c r="B2441" s="2">
        <v>-486.83544000000001</v>
      </c>
    </row>
    <row r="2442" spans="1:2" x14ac:dyDescent="0.2">
      <c r="A2442">
        <v>2436</v>
      </c>
      <c r="B2442" s="2">
        <v>-486.89863000000003</v>
      </c>
    </row>
    <row r="2443" spans="1:2" x14ac:dyDescent="0.2">
      <c r="A2443">
        <v>2437</v>
      </c>
      <c r="B2443" s="2">
        <v>-487.08125000000001</v>
      </c>
    </row>
    <row r="2444" spans="1:2" x14ac:dyDescent="0.2">
      <c r="A2444">
        <v>2438</v>
      </c>
      <c r="B2444" s="2">
        <v>-487.11747000000003</v>
      </c>
    </row>
    <row r="2445" spans="1:2" x14ac:dyDescent="0.2">
      <c r="A2445">
        <v>2439</v>
      </c>
      <c r="B2445" s="2">
        <v>-487.18455</v>
      </c>
    </row>
    <row r="2446" spans="1:2" x14ac:dyDescent="0.2">
      <c r="A2446">
        <v>2440</v>
      </c>
      <c r="B2446" s="2">
        <v>-487.22910999999999</v>
      </c>
    </row>
    <row r="2447" spans="1:2" x14ac:dyDescent="0.2">
      <c r="A2447">
        <v>2441</v>
      </c>
      <c r="B2447" s="2">
        <v>-487.16696000000002</v>
      </c>
    </row>
    <row r="2448" spans="1:2" x14ac:dyDescent="0.2">
      <c r="A2448">
        <v>2442</v>
      </c>
      <c r="B2448" s="2">
        <v>-487.10521</v>
      </c>
    </row>
    <row r="2449" spans="1:2" x14ac:dyDescent="0.2">
      <c r="A2449">
        <v>2443</v>
      </c>
      <c r="B2449" s="2">
        <v>-487.13117</v>
      </c>
    </row>
    <row r="2450" spans="1:2" x14ac:dyDescent="0.2">
      <c r="A2450">
        <v>2444</v>
      </c>
      <c r="B2450" s="2">
        <v>-487.16212999999999</v>
      </c>
    </row>
    <row r="2451" spans="1:2" x14ac:dyDescent="0.2">
      <c r="A2451">
        <v>2445</v>
      </c>
      <c r="B2451" s="2">
        <v>-487.24657999999999</v>
      </c>
    </row>
    <row r="2452" spans="1:2" x14ac:dyDescent="0.2">
      <c r="A2452">
        <v>2446</v>
      </c>
      <c r="B2452" s="2">
        <v>-487.53111000000001</v>
      </c>
    </row>
    <row r="2453" spans="1:2" x14ac:dyDescent="0.2">
      <c r="A2453">
        <v>2447</v>
      </c>
      <c r="B2453" s="2">
        <v>-487.68563999999998</v>
      </c>
    </row>
    <row r="2454" spans="1:2" x14ac:dyDescent="0.2">
      <c r="A2454">
        <v>2448</v>
      </c>
      <c r="B2454" s="2">
        <v>-487.5018</v>
      </c>
    </row>
    <row r="2455" spans="1:2" x14ac:dyDescent="0.2">
      <c r="A2455">
        <v>2449</v>
      </c>
      <c r="B2455" s="2">
        <v>-487.37459999999999</v>
      </c>
    </row>
    <row r="2456" spans="1:2" x14ac:dyDescent="0.2">
      <c r="A2456">
        <v>2450</v>
      </c>
      <c r="B2456" s="2">
        <v>-487.37968999999998</v>
      </c>
    </row>
    <row r="2457" spans="1:2" x14ac:dyDescent="0.2">
      <c r="A2457">
        <v>2451</v>
      </c>
      <c r="B2457" s="2">
        <v>-487.37186000000003</v>
      </c>
    </row>
    <row r="2458" spans="1:2" x14ac:dyDescent="0.2">
      <c r="A2458">
        <v>2452</v>
      </c>
      <c r="B2458" s="2">
        <v>-487.23514</v>
      </c>
    </row>
    <row r="2459" spans="1:2" x14ac:dyDescent="0.2">
      <c r="A2459">
        <v>2453</v>
      </c>
      <c r="B2459" s="2">
        <v>-487.17730999999998</v>
      </c>
    </row>
    <row r="2460" spans="1:2" x14ac:dyDescent="0.2">
      <c r="A2460">
        <v>2454</v>
      </c>
      <c r="B2460" s="2">
        <v>-487.29548999999997</v>
      </c>
    </row>
    <row r="2461" spans="1:2" x14ac:dyDescent="0.2">
      <c r="A2461">
        <v>2455</v>
      </c>
      <c r="B2461" s="2">
        <v>-487.31227000000001</v>
      </c>
    </row>
    <row r="2462" spans="1:2" x14ac:dyDescent="0.2">
      <c r="A2462">
        <v>2456</v>
      </c>
      <c r="B2462" s="2">
        <v>-487.26179999999999</v>
      </c>
    </row>
    <row r="2463" spans="1:2" x14ac:dyDescent="0.2">
      <c r="A2463">
        <v>2457</v>
      </c>
      <c r="B2463" s="2">
        <v>-487.02278000000001</v>
      </c>
    </row>
    <row r="2464" spans="1:2" x14ac:dyDescent="0.2">
      <c r="A2464">
        <v>2458</v>
      </c>
      <c r="B2464" s="2">
        <v>-486.81833</v>
      </c>
    </row>
    <row r="2465" spans="1:2" x14ac:dyDescent="0.2">
      <c r="A2465">
        <v>2459</v>
      </c>
      <c r="B2465" s="2">
        <v>-486.91881999999998</v>
      </c>
    </row>
    <row r="2466" spans="1:2" x14ac:dyDescent="0.2">
      <c r="A2466">
        <v>2460</v>
      </c>
      <c r="B2466" s="2">
        <v>-487.12441000000001</v>
      </c>
    </row>
    <row r="2467" spans="1:2" x14ac:dyDescent="0.2">
      <c r="A2467">
        <v>2461</v>
      </c>
      <c r="B2467" s="2">
        <v>-487.05113</v>
      </c>
    </row>
    <row r="2468" spans="1:2" x14ac:dyDescent="0.2">
      <c r="A2468">
        <v>2462</v>
      </c>
      <c r="B2468" s="2">
        <v>-487.08517000000001</v>
      </c>
    </row>
    <row r="2469" spans="1:2" x14ac:dyDescent="0.2">
      <c r="A2469">
        <v>2463</v>
      </c>
      <c r="B2469" s="2">
        <v>-487.29478999999998</v>
      </c>
    </row>
    <row r="2470" spans="1:2" x14ac:dyDescent="0.2">
      <c r="A2470">
        <v>2464</v>
      </c>
      <c r="B2470" s="2">
        <v>-487.42036000000002</v>
      </c>
    </row>
    <row r="2471" spans="1:2" x14ac:dyDescent="0.2">
      <c r="A2471">
        <v>2465</v>
      </c>
      <c r="B2471" s="2">
        <v>-487.35601000000003</v>
      </c>
    </row>
    <row r="2472" spans="1:2" x14ac:dyDescent="0.2">
      <c r="A2472">
        <v>2466</v>
      </c>
      <c r="B2472" s="2">
        <v>-487.47994</v>
      </c>
    </row>
    <row r="2473" spans="1:2" x14ac:dyDescent="0.2">
      <c r="A2473">
        <v>2467</v>
      </c>
      <c r="B2473" s="2">
        <v>-487.38348000000002</v>
      </c>
    </row>
    <row r="2474" spans="1:2" x14ac:dyDescent="0.2">
      <c r="A2474">
        <v>2468</v>
      </c>
      <c r="B2474" s="2">
        <v>-487.35986000000003</v>
      </c>
    </row>
    <row r="2475" spans="1:2" x14ac:dyDescent="0.2">
      <c r="A2475">
        <v>2469</v>
      </c>
      <c r="B2475" s="2">
        <v>-487.46334999999999</v>
      </c>
    </row>
    <row r="2476" spans="1:2" x14ac:dyDescent="0.2">
      <c r="A2476">
        <v>2470</v>
      </c>
      <c r="B2476" s="2">
        <v>-487.4128</v>
      </c>
    </row>
    <row r="2477" spans="1:2" x14ac:dyDescent="0.2">
      <c r="A2477">
        <v>2471</v>
      </c>
      <c r="B2477" s="2">
        <v>-487.29559999999998</v>
      </c>
    </row>
    <row r="2478" spans="1:2" x14ac:dyDescent="0.2">
      <c r="A2478">
        <v>2472</v>
      </c>
      <c r="B2478" s="2">
        <v>-487.38231999999999</v>
      </c>
    </row>
    <row r="2479" spans="1:2" x14ac:dyDescent="0.2">
      <c r="A2479">
        <v>2473</v>
      </c>
      <c r="B2479" s="2">
        <v>-487.70706000000001</v>
      </c>
    </row>
    <row r="2480" spans="1:2" x14ac:dyDescent="0.2">
      <c r="A2480">
        <v>2474</v>
      </c>
      <c r="B2480" s="2">
        <v>-487.80329999999998</v>
      </c>
    </row>
    <row r="2481" spans="1:2" x14ac:dyDescent="0.2">
      <c r="A2481">
        <v>2475</v>
      </c>
      <c r="B2481" s="2">
        <v>-487.71559000000002</v>
      </c>
    </row>
    <row r="2482" spans="1:2" x14ac:dyDescent="0.2">
      <c r="A2482">
        <v>2476</v>
      </c>
      <c r="B2482" s="2">
        <v>-487.7253</v>
      </c>
    </row>
    <row r="2483" spans="1:2" x14ac:dyDescent="0.2">
      <c r="A2483">
        <v>2477</v>
      </c>
      <c r="B2483" s="2">
        <v>-487.95796999999999</v>
      </c>
    </row>
    <row r="2484" spans="1:2" x14ac:dyDescent="0.2">
      <c r="A2484">
        <v>2478</v>
      </c>
      <c r="B2484" s="2">
        <v>-487.80182000000002</v>
      </c>
    </row>
    <row r="2485" spans="1:2" x14ac:dyDescent="0.2">
      <c r="A2485">
        <v>2479</v>
      </c>
      <c r="B2485" s="2">
        <v>-487.51224000000002</v>
      </c>
    </row>
    <row r="2486" spans="1:2" x14ac:dyDescent="0.2">
      <c r="A2486">
        <v>2480</v>
      </c>
      <c r="B2486" s="2">
        <v>-487.18644</v>
      </c>
    </row>
    <row r="2487" spans="1:2" x14ac:dyDescent="0.2">
      <c r="A2487">
        <v>2481</v>
      </c>
      <c r="B2487" s="2">
        <v>-487.17290000000003</v>
      </c>
    </row>
    <row r="2488" spans="1:2" x14ac:dyDescent="0.2">
      <c r="A2488">
        <v>2482</v>
      </c>
      <c r="B2488" s="2">
        <v>-487.39130999999998</v>
      </c>
    </row>
    <row r="2489" spans="1:2" x14ac:dyDescent="0.2">
      <c r="A2489">
        <v>2483</v>
      </c>
      <c r="B2489" s="2">
        <v>-487.42012999999997</v>
      </c>
    </row>
    <row r="2490" spans="1:2" x14ac:dyDescent="0.2">
      <c r="A2490">
        <v>2484</v>
      </c>
      <c r="B2490" s="2">
        <v>-486.96508</v>
      </c>
    </row>
    <row r="2491" spans="1:2" x14ac:dyDescent="0.2">
      <c r="A2491">
        <v>2485</v>
      </c>
      <c r="B2491" s="2">
        <v>-486.88177000000002</v>
      </c>
    </row>
    <row r="2492" spans="1:2" x14ac:dyDescent="0.2">
      <c r="A2492">
        <v>2486</v>
      </c>
      <c r="B2492" s="2">
        <v>-487.21402999999998</v>
      </c>
    </row>
    <row r="2493" spans="1:2" x14ac:dyDescent="0.2">
      <c r="A2493">
        <v>2487</v>
      </c>
      <c r="B2493" s="2">
        <v>-487.15217999999999</v>
      </c>
    </row>
    <row r="2494" spans="1:2" x14ac:dyDescent="0.2">
      <c r="A2494">
        <v>2488</v>
      </c>
      <c r="B2494" s="2">
        <v>-486.89612</v>
      </c>
    </row>
    <row r="2495" spans="1:2" x14ac:dyDescent="0.2">
      <c r="A2495">
        <v>2489</v>
      </c>
      <c r="B2495" s="2">
        <v>-486.87815000000001</v>
      </c>
    </row>
    <row r="2496" spans="1:2" x14ac:dyDescent="0.2">
      <c r="A2496">
        <v>2490</v>
      </c>
      <c r="B2496" s="2">
        <v>-486.90060999999997</v>
      </c>
    </row>
    <row r="2497" spans="1:2" x14ac:dyDescent="0.2">
      <c r="A2497">
        <v>2491</v>
      </c>
      <c r="B2497" s="2">
        <v>-486.88641000000001</v>
      </c>
    </row>
    <row r="2498" spans="1:2" x14ac:dyDescent="0.2">
      <c r="A2498">
        <v>2492</v>
      </c>
      <c r="B2498" s="2">
        <v>-486.85426999999999</v>
      </c>
    </row>
    <row r="2499" spans="1:2" x14ac:dyDescent="0.2">
      <c r="A2499">
        <v>2493</v>
      </c>
      <c r="B2499" s="2">
        <v>-486.73259000000002</v>
      </c>
    </row>
    <row r="2500" spans="1:2" x14ac:dyDescent="0.2">
      <c r="A2500">
        <v>2494</v>
      </c>
      <c r="B2500" s="2">
        <v>-486.86979000000002</v>
      </c>
    </row>
    <row r="2501" spans="1:2" x14ac:dyDescent="0.2">
      <c r="A2501">
        <v>2495</v>
      </c>
      <c r="B2501" s="2">
        <v>-487.07051999999999</v>
      </c>
    </row>
    <row r="2502" spans="1:2" x14ac:dyDescent="0.2">
      <c r="A2502">
        <v>2496</v>
      </c>
      <c r="B2502" s="2">
        <v>-487.19427000000002</v>
      </c>
    </row>
    <row r="2503" spans="1:2" x14ac:dyDescent="0.2">
      <c r="A2503">
        <v>2497</v>
      </c>
      <c r="B2503" s="2">
        <v>-487.03980000000001</v>
      </c>
    </row>
    <row r="2504" spans="1:2" x14ac:dyDescent="0.2">
      <c r="A2504">
        <v>2498</v>
      </c>
      <c r="B2504" s="2">
        <v>-486.81484999999998</v>
      </c>
    </row>
    <row r="2505" spans="1:2" x14ac:dyDescent="0.2">
      <c r="A2505">
        <v>2499</v>
      </c>
      <c r="B2505" s="2">
        <v>-486.84260999999998</v>
      </c>
    </row>
    <row r="2506" spans="1:2" x14ac:dyDescent="0.2">
      <c r="A2506">
        <v>2500</v>
      </c>
      <c r="B2506" s="2">
        <v>-487.13004999999998</v>
      </c>
    </row>
    <row r="2507" spans="1:2" x14ac:dyDescent="0.2">
      <c r="A2507">
        <v>2501</v>
      </c>
      <c r="B2507" s="2">
        <v>-487.25934000000001</v>
      </c>
    </row>
    <row r="2508" spans="1:2" x14ac:dyDescent="0.2">
      <c r="A2508">
        <v>2502</v>
      </c>
      <c r="B2508" s="2">
        <v>-487.13290999999998</v>
      </c>
    </row>
    <row r="2509" spans="1:2" x14ac:dyDescent="0.2">
      <c r="A2509">
        <v>2503</v>
      </c>
      <c r="B2509" s="2">
        <v>-486.94718999999998</v>
      </c>
    </row>
    <row r="2510" spans="1:2" x14ac:dyDescent="0.2">
      <c r="A2510">
        <v>2504</v>
      </c>
      <c r="B2510" s="2">
        <v>-486.91913</v>
      </c>
    </row>
    <row r="2511" spans="1:2" x14ac:dyDescent="0.2">
      <c r="A2511">
        <v>2505</v>
      </c>
      <c r="B2511" s="2">
        <v>-487.03293000000002</v>
      </c>
    </row>
    <row r="2512" spans="1:2" x14ac:dyDescent="0.2">
      <c r="A2512">
        <v>2506</v>
      </c>
      <c r="B2512" s="2">
        <v>-487.12833999999998</v>
      </c>
    </row>
    <row r="2513" spans="1:2" x14ac:dyDescent="0.2">
      <c r="A2513">
        <v>2507</v>
      </c>
      <c r="B2513" s="2">
        <v>-487.14164</v>
      </c>
    </row>
    <row r="2514" spans="1:2" x14ac:dyDescent="0.2">
      <c r="A2514">
        <v>2508</v>
      </c>
      <c r="B2514" s="2">
        <v>-487.08906999999999</v>
      </c>
    </row>
    <row r="2515" spans="1:2" x14ac:dyDescent="0.2">
      <c r="A2515">
        <v>2509</v>
      </c>
      <c r="B2515" s="2">
        <v>-487.00967000000003</v>
      </c>
    </row>
    <row r="2516" spans="1:2" x14ac:dyDescent="0.2">
      <c r="A2516">
        <v>2510</v>
      </c>
      <c r="B2516" s="2">
        <v>-486.94896</v>
      </c>
    </row>
    <row r="2517" spans="1:2" x14ac:dyDescent="0.2">
      <c r="A2517">
        <v>2511</v>
      </c>
      <c r="B2517" s="2">
        <v>-486.90863999999999</v>
      </c>
    </row>
    <row r="2518" spans="1:2" x14ac:dyDescent="0.2">
      <c r="A2518">
        <v>2512</v>
      </c>
      <c r="B2518" s="2">
        <v>-486.7876</v>
      </c>
    </row>
    <row r="2519" spans="1:2" x14ac:dyDescent="0.2">
      <c r="A2519">
        <v>2513</v>
      </c>
      <c r="B2519" s="2">
        <v>-486.66719999999998</v>
      </c>
    </row>
    <row r="2520" spans="1:2" x14ac:dyDescent="0.2">
      <c r="A2520">
        <v>2514</v>
      </c>
      <c r="B2520" s="2">
        <v>-486.72100999999998</v>
      </c>
    </row>
    <row r="2521" spans="1:2" x14ac:dyDescent="0.2">
      <c r="A2521">
        <v>2515</v>
      </c>
      <c r="B2521" s="2">
        <v>-486.88704000000001</v>
      </c>
    </row>
    <row r="2522" spans="1:2" x14ac:dyDescent="0.2">
      <c r="A2522">
        <v>2516</v>
      </c>
      <c r="B2522" s="2">
        <v>-486.95593000000002</v>
      </c>
    </row>
    <row r="2523" spans="1:2" x14ac:dyDescent="0.2">
      <c r="A2523">
        <v>2517</v>
      </c>
      <c r="B2523" s="2">
        <v>-486.71537999999998</v>
      </c>
    </row>
    <row r="2524" spans="1:2" x14ac:dyDescent="0.2">
      <c r="A2524">
        <v>2518</v>
      </c>
      <c r="B2524" s="2">
        <v>-486.58013</v>
      </c>
    </row>
    <row r="2525" spans="1:2" x14ac:dyDescent="0.2">
      <c r="A2525">
        <v>2519</v>
      </c>
      <c r="B2525" s="2">
        <v>-486.79662999999999</v>
      </c>
    </row>
    <row r="2526" spans="1:2" x14ac:dyDescent="0.2">
      <c r="A2526">
        <v>2520</v>
      </c>
      <c r="B2526" s="2">
        <v>-486.89512000000002</v>
      </c>
    </row>
    <row r="2527" spans="1:2" x14ac:dyDescent="0.2">
      <c r="A2527">
        <v>2521</v>
      </c>
      <c r="B2527" s="2">
        <v>-486.71856000000002</v>
      </c>
    </row>
    <row r="2528" spans="1:2" x14ac:dyDescent="0.2">
      <c r="A2528">
        <v>2522</v>
      </c>
      <c r="B2528" s="2">
        <v>-486.65566999999999</v>
      </c>
    </row>
    <row r="2529" spans="1:2" x14ac:dyDescent="0.2">
      <c r="A2529">
        <v>2523</v>
      </c>
      <c r="B2529" s="2">
        <v>-486.74632000000003</v>
      </c>
    </row>
    <row r="2530" spans="1:2" x14ac:dyDescent="0.2">
      <c r="A2530">
        <v>2524</v>
      </c>
      <c r="B2530" s="2">
        <v>-486.69472999999999</v>
      </c>
    </row>
    <row r="2531" spans="1:2" x14ac:dyDescent="0.2">
      <c r="A2531">
        <v>2525</v>
      </c>
      <c r="B2531" s="2">
        <v>-486.57862999999998</v>
      </c>
    </row>
    <row r="2532" spans="1:2" x14ac:dyDescent="0.2">
      <c r="A2532">
        <v>2526</v>
      </c>
      <c r="B2532" s="2">
        <v>-486.61939000000001</v>
      </c>
    </row>
    <row r="2533" spans="1:2" x14ac:dyDescent="0.2">
      <c r="A2533">
        <v>2527</v>
      </c>
      <c r="B2533" s="2">
        <v>-486.83123999999998</v>
      </c>
    </row>
    <row r="2534" spans="1:2" x14ac:dyDescent="0.2">
      <c r="A2534">
        <v>2528</v>
      </c>
      <c r="B2534" s="2">
        <v>-486.77237000000002</v>
      </c>
    </row>
    <row r="2535" spans="1:2" x14ac:dyDescent="0.2">
      <c r="A2535">
        <v>2529</v>
      </c>
      <c r="B2535" s="2">
        <v>-486.72185000000002</v>
      </c>
    </row>
    <row r="2536" spans="1:2" x14ac:dyDescent="0.2">
      <c r="A2536">
        <v>2530</v>
      </c>
      <c r="B2536" s="2">
        <v>-486.86935</v>
      </c>
    </row>
    <row r="2537" spans="1:2" x14ac:dyDescent="0.2">
      <c r="A2537">
        <v>2531</v>
      </c>
      <c r="B2537" s="2">
        <v>-487.03532000000001</v>
      </c>
    </row>
    <row r="2538" spans="1:2" x14ac:dyDescent="0.2">
      <c r="A2538">
        <v>2532</v>
      </c>
      <c r="B2538" s="2">
        <v>-487.01796999999999</v>
      </c>
    </row>
    <row r="2539" spans="1:2" x14ac:dyDescent="0.2">
      <c r="A2539">
        <v>2533</v>
      </c>
      <c r="B2539" s="2">
        <v>-486.98577999999998</v>
      </c>
    </row>
    <row r="2540" spans="1:2" x14ac:dyDescent="0.2">
      <c r="A2540">
        <v>2534</v>
      </c>
      <c r="B2540" s="2">
        <v>-486.92135000000002</v>
      </c>
    </row>
    <row r="2541" spans="1:2" x14ac:dyDescent="0.2">
      <c r="A2541">
        <v>2535</v>
      </c>
      <c r="B2541" s="2">
        <v>-486.83478000000002</v>
      </c>
    </row>
    <row r="2542" spans="1:2" x14ac:dyDescent="0.2">
      <c r="A2542">
        <v>2536</v>
      </c>
      <c r="B2542" s="2">
        <v>-486.81292999999999</v>
      </c>
    </row>
    <row r="2543" spans="1:2" x14ac:dyDescent="0.2">
      <c r="A2543">
        <v>2537</v>
      </c>
      <c r="B2543" s="2">
        <v>-486.78350999999998</v>
      </c>
    </row>
    <row r="2544" spans="1:2" x14ac:dyDescent="0.2">
      <c r="A2544">
        <v>2538</v>
      </c>
      <c r="B2544" s="2">
        <v>-486.80095999999998</v>
      </c>
    </row>
    <row r="2545" spans="1:2" x14ac:dyDescent="0.2">
      <c r="A2545">
        <v>2539</v>
      </c>
      <c r="B2545" s="2">
        <v>-486.92930999999999</v>
      </c>
    </row>
    <row r="2546" spans="1:2" x14ac:dyDescent="0.2">
      <c r="A2546">
        <v>2540</v>
      </c>
      <c r="B2546" s="2">
        <v>-486.95350999999999</v>
      </c>
    </row>
    <row r="2547" spans="1:2" x14ac:dyDescent="0.2">
      <c r="A2547">
        <v>2541</v>
      </c>
      <c r="B2547" s="2">
        <v>-486.85410000000002</v>
      </c>
    </row>
    <row r="2548" spans="1:2" x14ac:dyDescent="0.2">
      <c r="A2548">
        <v>2542</v>
      </c>
      <c r="B2548" s="2">
        <v>-486.82495999999998</v>
      </c>
    </row>
    <row r="2549" spans="1:2" x14ac:dyDescent="0.2">
      <c r="A2549">
        <v>2543</v>
      </c>
      <c r="B2549" s="2">
        <v>-486.89845000000003</v>
      </c>
    </row>
    <row r="2550" spans="1:2" x14ac:dyDescent="0.2">
      <c r="A2550">
        <v>2544</v>
      </c>
      <c r="B2550" s="2">
        <v>-486.72696999999999</v>
      </c>
    </row>
    <row r="2551" spans="1:2" x14ac:dyDescent="0.2">
      <c r="A2551">
        <v>2545</v>
      </c>
      <c r="B2551" s="2">
        <v>-486.56709000000001</v>
      </c>
    </row>
    <row r="2552" spans="1:2" x14ac:dyDescent="0.2">
      <c r="A2552">
        <v>2546</v>
      </c>
      <c r="B2552" s="2">
        <v>-486.55860999999999</v>
      </c>
    </row>
    <row r="2553" spans="1:2" x14ac:dyDescent="0.2">
      <c r="A2553">
        <v>2547</v>
      </c>
      <c r="B2553" s="2">
        <v>-486.69288</v>
      </c>
    </row>
    <row r="2554" spans="1:2" x14ac:dyDescent="0.2">
      <c r="A2554">
        <v>2548</v>
      </c>
      <c r="B2554" s="2">
        <v>-486.72057999999998</v>
      </c>
    </row>
    <row r="2555" spans="1:2" x14ac:dyDescent="0.2">
      <c r="A2555">
        <v>2549</v>
      </c>
      <c r="B2555" s="2">
        <v>-486.74002000000002</v>
      </c>
    </row>
    <row r="2556" spans="1:2" x14ac:dyDescent="0.2">
      <c r="A2556">
        <v>2550</v>
      </c>
      <c r="B2556" s="2">
        <v>-486.81394999999998</v>
      </c>
    </row>
    <row r="2557" spans="1:2" x14ac:dyDescent="0.2">
      <c r="A2557">
        <v>2551</v>
      </c>
      <c r="B2557" s="2">
        <v>-486.80356999999998</v>
      </c>
    </row>
    <row r="2558" spans="1:2" x14ac:dyDescent="0.2">
      <c r="A2558">
        <v>2552</v>
      </c>
      <c r="B2558" s="2">
        <v>-486.80664999999999</v>
      </c>
    </row>
    <row r="2559" spans="1:2" x14ac:dyDescent="0.2">
      <c r="A2559">
        <v>2553</v>
      </c>
      <c r="B2559" s="2">
        <v>-486.86036999999999</v>
      </c>
    </row>
    <row r="2560" spans="1:2" x14ac:dyDescent="0.2">
      <c r="A2560">
        <v>2554</v>
      </c>
      <c r="B2560" s="2">
        <v>-487.03107</v>
      </c>
    </row>
    <row r="2561" spans="1:2" x14ac:dyDescent="0.2">
      <c r="A2561">
        <v>2555</v>
      </c>
      <c r="B2561" s="2">
        <v>-486.82569999999998</v>
      </c>
    </row>
    <row r="2562" spans="1:2" x14ac:dyDescent="0.2">
      <c r="A2562">
        <v>2556</v>
      </c>
      <c r="B2562" s="2">
        <v>-486.68401999999998</v>
      </c>
    </row>
    <row r="2563" spans="1:2" x14ac:dyDescent="0.2">
      <c r="A2563">
        <v>2557</v>
      </c>
      <c r="B2563" s="2">
        <v>-486.76765</v>
      </c>
    </row>
    <row r="2564" spans="1:2" x14ac:dyDescent="0.2">
      <c r="A2564">
        <v>2558</v>
      </c>
      <c r="B2564" s="2">
        <v>-486.93826999999999</v>
      </c>
    </row>
    <row r="2565" spans="1:2" x14ac:dyDescent="0.2">
      <c r="A2565">
        <v>2559</v>
      </c>
      <c r="B2565" s="2">
        <v>-487.04309999999998</v>
      </c>
    </row>
    <row r="2566" spans="1:2" x14ac:dyDescent="0.2">
      <c r="A2566">
        <v>2560</v>
      </c>
      <c r="B2566" s="2">
        <v>-487.06664999999998</v>
      </c>
    </row>
    <row r="2567" spans="1:2" x14ac:dyDescent="0.2">
      <c r="A2567">
        <v>2561</v>
      </c>
      <c r="B2567" s="2">
        <v>-486.98979000000003</v>
      </c>
    </row>
    <row r="2568" spans="1:2" x14ac:dyDescent="0.2">
      <c r="A2568">
        <v>2562</v>
      </c>
      <c r="B2568" s="2">
        <v>-487.05135999999999</v>
      </c>
    </row>
    <row r="2569" spans="1:2" x14ac:dyDescent="0.2">
      <c r="A2569">
        <v>2563</v>
      </c>
      <c r="B2569" s="2">
        <v>-487.08801</v>
      </c>
    </row>
    <row r="2570" spans="1:2" x14ac:dyDescent="0.2">
      <c r="A2570">
        <v>2564</v>
      </c>
      <c r="B2570" s="2">
        <v>-486.94691</v>
      </c>
    </row>
    <row r="2571" spans="1:2" x14ac:dyDescent="0.2">
      <c r="A2571">
        <v>2565</v>
      </c>
      <c r="B2571" s="2">
        <v>-486.86264999999997</v>
      </c>
    </row>
    <row r="2572" spans="1:2" x14ac:dyDescent="0.2">
      <c r="A2572">
        <v>2566</v>
      </c>
      <c r="B2572" s="2">
        <v>-486.63148999999999</v>
      </c>
    </row>
    <row r="2573" spans="1:2" x14ac:dyDescent="0.2">
      <c r="A2573">
        <v>2567</v>
      </c>
      <c r="B2573" s="2">
        <v>-486.39447999999999</v>
      </c>
    </row>
    <row r="2574" spans="1:2" x14ac:dyDescent="0.2">
      <c r="A2574">
        <v>2568</v>
      </c>
      <c r="B2574" s="2">
        <v>-486.56630999999999</v>
      </c>
    </row>
    <row r="2575" spans="1:2" x14ac:dyDescent="0.2">
      <c r="A2575">
        <v>2569</v>
      </c>
      <c r="B2575" s="2">
        <v>-486.84462000000002</v>
      </c>
    </row>
    <row r="2576" spans="1:2" x14ac:dyDescent="0.2">
      <c r="A2576">
        <v>2570</v>
      </c>
      <c r="B2576" s="2">
        <v>-487.00709000000001</v>
      </c>
    </row>
    <row r="2577" spans="1:2" x14ac:dyDescent="0.2">
      <c r="A2577">
        <v>2571</v>
      </c>
      <c r="B2577" s="2">
        <v>-487.07655</v>
      </c>
    </row>
    <row r="2578" spans="1:2" x14ac:dyDescent="0.2">
      <c r="A2578">
        <v>2572</v>
      </c>
      <c r="B2578" s="2">
        <v>-487.04748999999998</v>
      </c>
    </row>
    <row r="2579" spans="1:2" x14ac:dyDescent="0.2">
      <c r="A2579">
        <v>2573</v>
      </c>
      <c r="B2579" s="2">
        <v>-486.89641999999998</v>
      </c>
    </row>
    <row r="2580" spans="1:2" x14ac:dyDescent="0.2">
      <c r="A2580">
        <v>2574</v>
      </c>
      <c r="B2580" s="2">
        <v>-486.97863000000001</v>
      </c>
    </row>
    <row r="2581" spans="1:2" x14ac:dyDescent="0.2">
      <c r="A2581">
        <v>2575</v>
      </c>
      <c r="B2581" s="2">
        <v>-487.09593999999998</v>
      </c>
    </row>
    <row r="2582" spans="1:2" x14ac:dyDescent="0.2">
      <c r="A2582">
        <v>2576</v>
      </c>
      <c r="B2582" s="2">
        <v>-487.18698999999998</v>
      </c>
    </row>
    <row r="2583" spans="1:2" x14ac:dyDescent="0.2">
      <c r="A2583">
        <v>2577</v>
      </c>
      <c r="B2583" s="2">
        <v>-487.09318000000002</v>
      </c>
    </row>
    <row r="2584" spans="1:2" x14ac:dyDescent="0.2">
      <c r="A2584">
        <v>2578</v>
      </c>
      <c r="B2584" s="2">
        <v>-487.05783000000002</v>
      </c>
    </row>
    <row r="2585" spans="1:2" x14ac:dyDescent="0.2">
      <c r="A2585">
        <v>2579</v>
      </c>
      <c r="B2585" s="2">
        <v>-487.17282</v>
      </c>
    </row>
    <row r="2586" spans="1:2" x14ac:dyDescent="0.2">
      <c r="A2586">
        <v>2580</v>
      </c>
      <c r="B2586" s="2">
        <v>-487.27157999999997</v>
      </c>
    </row>
    <row r="2587" spans="1:2" x14ac:dyDescent="0.2">
      <c r="A2587">
        <v>2581</v>
      </c>
      <c r="B2587" s="2">
        <v>-487.21541999999999</v>
      </c>
    </row>
    <row r="2588" spans="1:2" x14ac:dyDescent="0.2">
      <c r="A2588">
        <v>2582</v>
      </c>
      <c r="B2588" s="2">
        <v>-487.13216999999997</v>
      </c>
    </row>
    <row r="2589" spans="1:2" x14ac:dyDescent="0.2">
      <c r="A2589">
        <v>2583</v>
      </c>
      <c r="B2589" s="2">
        <v>-486.97032000000002</v>
      </c>
    </row>
    <row r="2590" spans="1:2" x14ac:dyDescent="0.2">
      <c r="A2590">
        <v>2584</v>
      </c>
      <c r="B2590" s="2">
        <v>-486.83481</v>
      </c>
    </row>
    <row r="2591" spans="1:2" x14ac:dyDescent="0.2">
      <c r="A2591">
        <v>2585</v>
      </c>
      <c r="B2591" s="2">
        <v>-486.73714000000001</v>
      </c>
    </row>
    <row r="2592" spans="1:2" x14ac:dyDescent="0.2">
      <c r="A2592">
        <v>2586</v>
      </c>
      <c r="B2592" s="2">
        <v>-486.94592</v>
      </c>
    </row>
    <row r="2593" spans="1:2" x14ac:dyDescent="0.2">
      <c r="A2593">
        <v>2587</v>
      </c>
      <c r="B2593" s="2">
        <v>-487.18103000000002</v>
      </c>
    </row>
    <row r="2594" spans="1:2" x14ac:dyDescent="0.2">
      <c r="A2594">
        <v>2588</v>
      </c>
      <c r="B2594" s="2">
        <v>-487.13270999999997</v>
      </c>
    </row>
    <row r="2595" spans="1:2" x14ac:dyDescent="0.2">
      <c r="A2595">
        <v>2589</v>
      </c>
      <c r="B2595" s="2">
        <v>-487.03343999999998</v>
      </c>
    </row>
    <row r="2596" spans="1:2" x14ac:dyDescent="0.2">
      <c r="A2596">
        <v>2590</v>
      </c>
      <c r="B2596" s="2">
        <v>-487.16507000000001</v>
      </c>
    </row>
    <row r="2597" spans="1:2" x14ac:dyDescent="0.2">
      <c r="A2597">
        <v>2591</v>
      </c>
      <c r="B2597" s="2">
        <v>-487.44026000000002</v>
      </c>
    </row>
    <row r="2598" spans="1:2" x14ac:dyDescent="0.2">
      <c r="A2598">
        <v>2592</v>
      </c>
      <c r="B2598" s="2">
        <v>-487.44848999999999</v>
      </c>
    </row>
    <row r="2599" spans="1:2" x14ac:dyDescent="0.2">
      <c r="A2599">
        <v>2593</v>
      </c>
      <c r="B2599" s="2">
        <v>-487.23466999999999</v>
      </c>
    </row>
    <row r="2600" spans="1:2" x14ac:dyDescent="0.2">
      <c r="A2600">
        <v>2594</v>
      </c>
      <c r="B2600" s="2">
        <v>-487.23428000000001</v>
      </c>
    </row>
    <row r="2601" spans="1:2" x14ac:dyDescent="0.2">
      <c r="A2601">
        <v>2595</v>
      </c>
      <c r="B2601" s="2">
        <v>-487.29349999999999</v>
      </c>
    </row>
    <row r="2602" spans="1:2" x14ac:dyDescent="0.2">
      <c r="A2602">
        <v>2596</v>
      </c>
      <c r="B2602" s="2">
        <v>-487.33247</v>
      </c>
    </row>
    <row r="2603" spans="1:2" x14ac:dyDescent="0.2">
      <c r="A2603">
        <v>2597</v>
      </c>
      <c r="B2603" s="2">
        <v>-487.22456</v>
      </c>
    </row>
    <row r="2604" spans="1:2" x14ac:dyDescent="0.2">
      <c r="A2604">
        <v>2598</v>
      </c>
      <c r="B2604" s="2">
        <v>-486.92952000000002</v>
      </c>
    </row>
    <row r="2605" spans="1:2" x14ac:dyDescent="0.2">
      <c r="A2605">
        <v>2599</v>
      </c>
      <c r="B2605" s="2">
        <v>-486.96773000000002</v>
      </c>
    </row>
    <row r="2606" spans="1:2" x14ac:dyDescent="0.2">
      <c r="A2606">
        <v>2600</v>
      </c>
      <c r="B2606" s="2">
        <v>-487.30822000000001</v>
      </c>
    </row>
    <row r="2607" spans="1:2" x14ac:dyDescent="0.2">
      <c r="A2607">
        <v>2601</v>
      </c>
      <c r="B2607" s="2">
        <v>-487.16692999999998</v>
      </c>
    </row>
    <row r="2608" spans="1:2" x14ac:dyDescent="0.2">
      <c r="A2608">
        <v>2602</v>
      </c>
      <c r="B2608" s="2">
        <v>-486.83350999999999</v>
      </c>
    </row>
    <row r="2609" spans="1:2" x14ac:dyDescent="0.2">
      <c r="A2609">
        <v>2603</v>
      </c>
      <c r="B2609" s="2">
        <v>-486.59994</v>
      </c>
    </row>
    <row r="2610" spans="1:2" x14ac:dyDescent="0.2">
      <c r="A2610">
        <v>2604</v>
      </c>
      <c r="B2610" s="2">
        <v>-486.52406999999999</v>
      </c>
    </row>
    <row r="2611" spans="1:2" x14ac:dyDescent="0.2">
      <c r="A2611">
        <v>2605</v>
      </c>
      <c r="B2611" s="2">
        <v>-486.78032999999999</v>
      </c>
    </row>
    <row r="2612" spans="1:2" x14ac:dyDescent="0.2">
      <c r="A2612">
        <v>2606</v>
      </c>
      <c r="B2612" s="2">
        <v>-486.98934000000003</v>
      </c>
    </row>
    <row r="2613" spans="1:2" x14ac:dyDescent="0.2">
      <c r="A2613">
        <v>2607</v>
      </c>
      <c r="B2613" s="2">
        <v>-486.95139999999998</v>
      </c>
    </row>
    <row r="2614" spans="1:2" x14ac:dyDescent="0.2">
      <c r="A2614">
        <v>2608</v>
      </c>
      <c r="B2614" s="2">
        <v>-486.86590000000001</v>
      </c>
    </row>
    <row r="2615" spans="1:2" x14ac:dyDescent="0.2">
      <c r="A2615">
        <v>2609</v>
      </c>
      <c r="B2615" s="2">
        <v>-486.94574999999998</v>
      </c>
    </row>
    <row r="2616" spans="1:2" x14ac:dyDescent="0.2">
      <c r="A2616">
        <v>2610</v>
      </c>
      <c r="B2616" s="2">
        <v>-487.17604</v>
      </c>
    </row>
    <row r="2617" spans="1:2" x14ac:dyDescent="0.2">
      <c r="A2617">
        <v>2611</v>
      </c>
      <c r="B2617" s="2">
        <v>-487.17484999999999</v>
      </c>
    </row>
    <row r="2618" spans="1:2" x14ac:dyDescent="0.2">
      <c r="A2618">
        <v>2612</v>
      </c>
      <c r="B2618" s="2">
        <v>-486.81423000000001</v>
      </c>
    </row>
    <row r="2619" spans="1:2" x14ac:dyDescent="0.2">
      <c r="A2619">
        <v>2613</v>
      </c>
      <c r="B2619" s="2">
        <v>-486.76427000000001</v>
      </c>
    </row>
    <row r="2620" spans="1:2" x14ac:dyDescent="0.2">
      <c r="A2620">
        <v>2614</v>
      </c>
      <c r="B2620" s="2">
        <v>-486.87840999999997</v>
      </c>
    </row>
    <row r="2621" spans="1:2" x14ac:dyDescent="0.2">
      <c r="A2621">
        <v>2615</v>
      </c>
      <c r="B2621" s="2">
        <v>-486.69830999999999</v>
      </c>
    </row>
    <row r="2622" spans="1:2" x14ac:dyDescent="0.2">
      <c r="A2622">
        <v>2616</v>
      </c>
      <c r="B2622" s="2">
        <v>-486.41167000000002</v>
      </c>
    </row>
    <row r="2623" spans="1:2" x14ac:dyDescent="0.2">
      <c r="A2623">
        <v>2617</v>
      </c>
      <c r="B2623" s="2">
        <v>-486.53647999999998</v>
      </c>
    </row>
    <row r="2624" spans="1:2" x14ac:dyDescent="0.2">
      <c r="A2624">
        <v>2618</v>
      </c>
      <c r="B2624" s="2">
        <v>-486.80092999999999</v>
      </c>
    </row>
    <row r="2625" spans="1:2" x14ac:dyDescent="0.2">
      <c r="A2625">
        <v>2619</v>
      </c>
      <c r="B2625" s="2">
        <v>-487.13107000000002</v>
      </c>
    </row>
    <row r="2626" spans="1:2" x14ac:dyDescent="0.2">
      <c r="A2626">
        <v>2620</v>
      </c>
      <c r="B2626" s="2">
        <v>-487.25707999999997</v>
      </c>
    </row>
    <row r="2627" spans="1:2" x14ac:dyDescent="0.2">
      <c r="A2627">
        <v>2621</v>
      </c>
      <c r="B2627" s="2">
        <v>-487.06709000000001</v>
      </c>
    </row>
    <row r="2628" spans="1:2" x14ac:dyDescent="0.2">
      <c r="A2628">
        <v>2622</v>
      </c>
      <c r="B2628" s="2">
        <v>-487.27899000000002</v>
      </c>
    </row>
    <row r="2629" spans="1:2" x14ac:dyDescent="0.2">
      <c r="A2629">
        <v>2623</v>
      </c>
      <c r="B2629" s="2">
        <v>-487.50060000000002</v>
      </c>
    </row>
    <row r="2630" spans="1:2" x14ac:dyDescent="0.2">
      <c r="A2630">
        <v>2624</v>
      </c>
      <c r="B2630" s="2">
        <v>-487.39260000000002</v>
      </c>
    </row>
    <row r="2631" spans="1:2" x14ac:dyDescent="0.2">
      <c r="A2631">
        <v>2625</v>
      </c>
      <c r="B2631" s="2">
        <v>-487.06698999999998</v>
      </c>
    </row>
    <row r="2632" spans="1:2" x14ac:dyDescent="0.2">
      <c r="A2632">
        <v>2626</v>
      </c>
      <c r="B2632" s="2">
        <v>-487.05829999999997</v>
      </c>
    </row>
    <row r="2633" spans="1:2" x14ac:dyDescent="0.2">
      <c r="A2633">
        <v>2627</v>
      </c>
      <c r="B2633" s="2">
        <v>-487.18556999999998</v>
      </c>
    </row>
    <row r="2634" spans="1:2" x14ac:dyDescent="0.2">
      <c r="A2634">
        <v>2628</v>
      </c>
      <c r="B2634" s="2">
        <v>-487.35417999999999</v>
      </c>
    </row>
    <row r="2635" spans="1:2" x14ac:dyDescent="0.2">
      <c r="A2635">
        <v>2629</v>
      </c>
      <c r="B2635" s="2">
        <v>-487.19454000000002</v>
      </c>
    </row>
    <row r="2636" spans="1:2" x14ac:dyDescent="0.2">
      <c r="A2636">
        <v>2630</v>
      </c>
      <c r="B2636" s="2">
        <v>-486.79421000000002</v>
      </c>
    </row>
    <row r="2637" spans="1:2" x14ac:dyDescent="0.2">
      <c r="A2637">
        <v>2631</v>
      </c>
      <c r="B2637" s="2">
        <v>-487.08352000000002</v>
      </c>
    </row>
    <row r="2638" spans="1:2" x14ac:dyDescent="0.2">
      <c r="A2638">
        <v>2632</v>
      </c>
      <c r="B2638" s="2">
        <v>-487.02465000000001</v>
      </c>
    </row>
    <row r="2639" spans="1:2" x14ac:dyDescent="0.2">
      <c r="A2639">
        <v>2633</v>
      </c>
      <c r="B2639" s="2">
        <v>-486.52605999999997</v>
      </c>
    </row>
    <row r="2640" spans="1:2" x14ac:dyDescent="0.2">
      <c r="A2640">
        <v>2634</v>
      </c>
      <c r="B2640" s="2">
        <v>-486.27814999999998</v>
      </c>
    </row>
    <row r="2641" spans="1:2" x14ac:dyDescent="0.2">
      <c r="A2641">
        <v>2635</v>
      </c>
      <c r="B2641" s="2">
        <v>-486.47519</v>
      </c>
    </row>
    <row r="2642" spans="1:2" x14ac:dyDescent="0.2">
      <c r="A2642">
        <v>2636</v>
      </c>
      <c r="B2642" s="2">
        <v>-486.67962</v>
      </c>
    </row>
    <row r="2643" spans="1:2" x14ac:dyDescent="0.2">
      <c r="A2643">
        <v>2637</v>
      </c>
      <c r="B2643" s="2">
        <v>-486.75475</v>
      </c>
    </row>
    <row r="2644" spans="1:2" x14ac:dyDescent="0.2">
      <c r="A2644">
        <v>2638</v>
      </c>
      <c r="B2644" s="2">
        <v>-486.67228999999998</v>
      </c>
    </row>
    <row r="2645" spans="1:2" x14ac:dyDescent="0.2">
      <c r="A2645">
        <v>2639</v>
      </c>
      <c r="B2645" s="2">
        <v>-486.55047000000002</v>
      </c>
    </row>
    <row r="2646" spans="1:2" x14ac:dyDescent="0.2">
      <c r="A2646">
        <v>2640</v>
      </c>
      <c r="B2646" s="2">
        <v>-486.59273999999999</v>
      </c>
    </row>
    <row r="2647" spans="1:2" x14ac:dyDescent="0.2">
      <c r="A2647">
        <v>2641</v>
      </c>
      <c r="B2647" s="2">
        <v>-486.90890999999999</v>
      </c>
    </row>
    <row r="2648" spans="1:2" x14ac:dyDescent="0.2">
      <c r="A2648">
        <v>2642</v>
      </c>
      <c r="B2648" s="2">
        <v>-486.95398</v>
      </c>
    </row>
    <row r="2649" spans="1:2" x14ac:dyDescent="0.2">
      <c r="A2649">
        <v>2643</v>
      </c>
      <c r="B2649" s="2">
        <v>-486.52211999999997</v>
      </c>
    </row>
    <row r="2650" spans="1:2" x14ac:dyDescent="0.2">
      <c r="A2650">
        <v>2644</v>
      </c>
      <c r="B2650" s="2">
        <v>-486.41496999999998</v>
      </c>
    </row>
    <row r="2651" spans="1:2" x14ac:dyDescent="0.2">
      <c r="A2651">
        <v>2645</v>
      </c>
      <c r="B2651" s="2">
        <v>-486.71055000000001</v>
      </c>
    </row>
    <row r="2652" spans="1:2" x14ac:dyDescent="0.2">
      <c r="A2652">
        <v>2646</v>
      </c>
      <c r="B2652" s="2">
        <v>-486.73842999999999</v>
      </c>
    </row>
    <row r="2653" spans="1:2" x14ac:dyDescent="0.2">
      <c r="A2653">
        <v>2647</v>
      </c>
      <c r="B2653" s="2">
        <v>-486.55047999999999</v>
      </c>
    </row>
    <row r="2654" spans="1:2" x14ac:dyDescent="0.2">
      <c r="A2654">
        <v>2648</v>
      </c>
      <c r="B2654" s="2">
        <v>-486.42388999999997</v>
      </c>
    </row>
    <row r="2655" spans="1:2" x14ac:dyDescent="0.2">
      <c r="A2655">
        <v>2649</v>
      </c>
      <c r="B2655" s="2">
        <v>-486.58069999999998</v>
      </c>
    </row>
    <row r="2656" spans="1:2" x14ac:dyDescent="0.2">
      <c r="A2656">
        <v>2650</v>
      </c>
      <c r="B2656" s="2">
        <v>-486.66093000000001</v>
      </c>
    </row>
    <row r="2657" spans="1:2" x14ac:dyDescent="0.2">
      <c r="A2657">
        <v>2651</v>
      </c>
      <c r="B2657" s="2">
        <v>-486.45760000000001</v>
      </c>
    </row>
    <row r="2658" spans="1:2" x14ac:dyDescent="0.2">
      <c r="A2658">
        <v>2652</v>
      </c>
      <c r="B2658" s="2">
        <v>-486.57628999999997</v>
      </c>
    </row>
    <row r="2659" spans="1:2" x14ac:dyDescent="0.2">
      <c r="A2659">
        <v>2653</v>
      </c>
      <c r="B2659" s="2">
        <v>-486.82337999999999</v>
      </c>
    </row>
    <row r="2660" spans="1:2" x14ac:dyDescent="0.2">
      <c r="A2660">
        <v>2654</v>
      </c>
      <c r="B2660" s="2">
        <v>-486.69225999999998</v>
      </c>
    </row>
    <row r="2661" spans="1:2" x14ac:dyDescent="0.2">
      <c r="A2661">
        <v>2655</v>
      </c>
      <c r="B2661" s="2">
        <v>-486.44959</v>
      </c>
    </row>
    <row r="2662" spans="1:2" x14ac:dyDescent="0.2">
      <c r="A2662">
        <v>2656</v>
      </c>
      <c r="B2662" s="2">
        <v>-486.45927999999998</v>
      </c>
    </row>
    <row r="2663" spans="1:2" x14ac:dyDescent="0.2">
      <c r="A2663">
        <v>2657</v>
      </c>
      <c r="B2663" s="2">
        <v>-486.86043000000001</v>
      </c>
    </row>
    <row r="2664" spans="1:2" x14ac:dyDescent="0.2">
      <c r="A2664">
        <v>2658</v>
      </c>
      <c r="B2664" s="2">
        <v>-487.28762999999998</v>
      </c>
    </row>
    <row r="2665" spans="1:2" x14ac:dyDescent="0.2">
      <c r="A2665">
        <v>2659</v>
      </c>
      <c r="B2665" s="2">
        <v>-486.97471000000002</v>
      </c>
    </row>
    <row r="2666" spans="1:2" x14ac:dyDescent="0.2">
      <c r="A2666">
        <v>2660</v>
      </c>
      <c r="B2666" s="2">
        <v>-486.63724000000002</v>
      </c>
    </row>
    <row r="2667" spans="1:2" x14ac:dyDescent="0.2">
      <c r="A2667">
        <v>2661</v>
      </c>
      <c r="B2667" s="2">
        <v>-486.88797</v>
      </c>
    </row>
    <row r="2668" spans="1:2" x14ac:dyDescent="0.2">
      <c r="A2668">
        <v>2662</v>
      </c>
      <c r="B2668" s="2">
        <v>-487.13513999999998</v>
      </c>
    </row>
    <row r="2669" spans="1:2" x14ac:dyDescent="0.2">
      <c r="A2669">
        <v>2663</v>
      </c>
      <c r="B2669" s="2">
        <v>-486.89497999999998</v>
      </c>
    </row>
    <row r="2670" spans="1:2" x14ac:dyDescent="0.2">
      <c r="A2670">
        <v>2664</v>
      </c>
      <c r="B2670" s="2">
        <v>-486.84976</v>
      </c>
    </row>
    <row r="2671" spans="1:2" x14ac:dyDescent="0.2">
      <c r="A2671">
        <v>2665</v>
      </c>
      <c r="B2671" s="2">
        <v>-486.94758999999999</v>
      </c>
    </row>
    <row r="2672" spans="1:2" x14ac:dyDescent="0.2">
      <c r="A2672">
        <v>2666</v>
      </c>
      <c r="B2672" s="2">
        <v>-487.06693000000001</v>
      </c>
    </row>
    <row r="2673" spans="1:2" x14ac:dyDescent="0.2">
      <c r="A2673">
        <v>2667</v>
      </c>
      <c r="B2673" s="2">
        <v>-486.98539</v>
      </c>
    </row>
    <row r="2674" spans="1:2" x14ac:dyDescent="0.2">
      <c r="A2674">
        <v>2668</v>
      </c>
      <c r="B2674" s="2">
        <v>-486.82544000000001</v>
      </c>
    </row>
    <row r="2675" spans="1:2" x14ac:dyDescent="0.2">
      <c r="A2675">
        <v>2669</v>
      </c>
      <c r="B2675" s="2">
        <v>-486.78134999999997</v>
      </c>
    </row>
    <row r="2676" spans="1:2" x14ac:dyDescent="0.2">
      <c r="A2676">
        <v>2670</v>
      </c>
      <c r="B2676" s="2">
        <v>-486.86255</v>
      </c>
    </row>
    <row r="2677" spans="1:2" x14ac:dyDescent="0.2">
      <c r="A2677">
        <v>2671</v>
      </c>
      <c r="B2677" s="2">
        <v>-486.67966999999999</v>
      </c>
    </row>
    <row r="2678" spans="1:2" x14ac:dyDescent="0.2">
      <c r="A2678">
        <v>2672</v>
      </c>
      <c r="B2678" s="2">
        <v>-486.45916999999997</v>
      </c>
    </row>
    <row r="2679" spans="1:2" x14ac:dyDescent="0.2">
      <c r="A2679">
        <v>2673</v>
      </c>
      <c r="B2679" s="2">
        <v>-486.54599000000002</v>
      </c>
    </row>
    <row r="2680" spans="1:2" x14ac:dyDescent="0.2">
      <c r="A2680">
        <v>2674</v>
      </c>
      <c r="B2680" s="2">
        <v>-486.64386999999999</v>
      </c>
    </row>
    <row r="2681" spans="1:2" x14ac:dyDescent="0.2">
      <c r="A2681">
        <v>2675</v>
      </c>
      <c r="B2681" s="2">
        <v>-486.51864</v>
      </c>
    </row>
    <row r="2682" spans="1:2" x14ac:dyDescent="0.2">
      <c r="A2682">
        <v>2676</v>
      </c>
      <c r="B2682" s="2">
        <v>-486.47352000000001</v>
      </c>
    </row>
    <row r="2683" spans="1:2" x14ac:dyDescent="0.2">
      <c r="A2683">
        <v>2677</v>
      </c>
      <c r="B2683" s="2">
        <v>-486.68768</v>
      </c>
    </row>
    <row r="2684" spans="1:2" x14ac:dyDescent="0.2">
      <c r="A2684">
        <v>2678</v>
      </c>
      <c r="B2684" s="2">
        <v>-486.78102000000001</v>
      </c>
    </row>
    <row r="2685" spans="1:2" x14ac:dyDescent="0.2">
      <c r="A2685">
        <v>2679</v>
      </c>
      <c r="B2685" s="2">
        <v>-486.75337999999999</v>
      </c>
    </row>
    <row r="2686" spans="1:2" x14ac:dyDescent="0.2">
      <c r="A2686">
        <v>2680</v>
      </c>
      <c r="B2686" s="2">
        <v>-486.83337999999998</v>
      </c>
    </row>
    <row r="2687" spans="1:2" x14ac:dyDescent="0.2">
      <c r="A2687">
        <v>2681</v>
      </c>
      <c r="B2687" s="2">
        <v>-486.79424</v>
      </c>
    </row>
    <row r="2688" spans="1:2" x14ac:dyDescent="0.2">
      <c r="A2688">
        <v>2682</v>
      </c>
      <c r="B2688" s="2">
        <v>-486.80772999999999</v>
      </c>
    </row>
    <row r="2689" spans="1:2" x14ac:dyDescent="0.2">
      <c r="A2689">
        <v>2683</v>
      </c>
      <c r="B2689" s="2">
        <v>-486.93839000000003</v>
      </c>
    </row>
    <row r="2690" spans="1:2" x14ac:dyDescent="0.2">
      <c r="A2690">
        <v>2684</v>
      </c>
      <c r="B2690" s="2">
        <v>-486.85108000000002</v>
      </c>
    </row>
    <row r="2691" spans="1:2" x14ac:dyDescent="0.2">
      <c r="A2691">
        <v>2685</v>
      </c>
      <c r="B2691" s="2">
        <v>-486.64981</v>
      </c>
    </row>
    <row r="2692" spans="1:2" x14ac:dyDescent="0.2">
      <c r="A2692">
        <v>2686</v>
      </c>
      <c r="B2692" s="2">
        <v>-486.56758000000002</v>
      </c>
    </row>
    <row r="2693" spans="1:2" x14ac:dyDescent="0.2">
      <c r="A2693">
        <v>2687</v>
      </c>
      <c r="B2693" s="2">
        <v>-486.54387000000003</v>
      </c>
    </row>
    <row r="2694" spans="1:2" x14ac:dyDescent="0.2">
      <c r="A2694">
        <v>2688</v>
      </c>
      <c r="B2694" s="2">
        <v>-486.80144999999999</v>
      </c>
    </row>
    <row r="2695" spans="1:2" x14ac:dyDescent="0.2">
      <c r="A2695">
        <v>2689</v>
      </c>
      <c r="B2695" s="2">
        <v>-487.17430000000002</v>
      </c>
    </row>
    <row r="2696" spans="1:2" x14ac:dyDescent="0.2">
      <c r="A2696">
        <v>2690</v>
      </c>
      <c r="B2696" s="2">
        <v>-487.20371</v>
      </c>
    </row>
    <row r="2697" spans="1:2" x14ac:dyDescent="0.2">
      <c r="A2697">
        <v>2691</v>
      </c>
      <c r="B2697" s="2">
        <v>-486.88261</v>
      </c>
    </row>
    <row r="2698" spans="1:2" x14ac:dyDescent="0.2">
      <c r="A2698">
        <v>2692</v>
      </c>
      <c r="B2698" s="2">
        <v>-486.60718000000003</v>
      </c>
    </row>
    <row r="2699" spans="1:2" x14ac:dyDescent="0.2">
      <c r="A2699">
        <v>2693</v>
      </c>
      <c r="B2699" s="2">
        <v>-486.84273999999999</v>
      </c>
    </row>
    <row r="2700" spans="1:2" x14ac:dyDescent="0.2">
      <c r="A2700">
        <v>2694</v>
      </c>
      <c r="B2700" s="2">
        <v>-486.83057000000002</v>
      </c>
    </row>
    <row r="2701" spans="1:2" x14ac:dyDescent="0.2">
      <c r="A2701">
        <v>2695</v>
      </c>
      <c r="B2701" s="2">
        <v>-486.54887000000002</v>
      </c>
    </row>
    <row r="2702" spans="1:2" x14ac:dyDescent="0.2">
      <c r="A2702">
        <v>2696</v>
      </c>
      <c r="B2702" s="2">
        <v>-486.29122000000001</v>
      </c>
    </row>
    <row r="2703" spans="1:2" x14ac:dyDescent="0.2">
      <c r="A2703">
        <v>2697</v>
      </c>
      <c r="B2703" s="2">
        <v>-486.32834000000003</v>
      </c>
    </row>
    <row r="2704" spans="1:2" x14ac:dyDescent="0.2">
      <c r="A2704">
        <v>2698</v>
      </c>
      <c r="B2704" s="2">
        <v>-486.60633000000001</v>
      </c>
    </row>
    <row r="2705" spans="1:2" x14ac:dyDescent="0.2">
      <c r="A2705">
        <v>2699</v>
      </c>
      <c r="B2705" s="2">
        <v>-486.67559</v>
      </c>
    </row>
    <row r="2706" spans="1:2" x14ac:dyDescent="0.2">
      <c r="A2706">
        <v>2700</v>
      </c>
      <c r="B2706" s="2">
        <v>-486.47447</v>
      </c>
    </row>
    <row r="2707" spans="1:2" x14ac:dyDescent="0.2">
      <c r="A2707">
        <v>2701</v>
      </c>
      <c r="B2707" s="2">
        <v>-486.57537000000002</v>
      </c>
    </row>
    <row r="2708" spans="1:2" x14ac:dyDescent="0.2">
      <c r="A2708">
        <v>2702</v>
      </c>
      <c r="B2708" s="2">
        <v>-486.68441999999999</v>
      </c>
    </row>
    <row r="2709" spans="1:2" x14ac:dyDescent="0.2">
      <c r="A2709">
        <v>2703</v>
      </c>
      <c r="B2709" s="2">
        <v>-486.72361999999998</v>
      </c>
    </row>
    <row r="2710" spans="1:2" x14ac:dyDescent="0.2">
      <c r="A2710">
        <v>2704</v>
      </c>
      <c r="B2710" s="2">
        <v>-486.60331000000002</v>
      </c>
    </row>
    <row r="2711" spans="1:2" x14ac:dyDescent="0.2">
      <c r="A2711">
        <v>2705</v>
      </c>
      <c r="B2711" s="2">
        <v>-486.52301</v>
      </c>
    </row>
    <row r="2712" spans="1:2" x14ac:dyDescent="0.2">
      <c r="A2712">
        <v>2706</v>
      </c>
      <c r="B2712" s="2">
        <v>-486.55338</v>
      </c>
    </row>
    <row r="2713" spans="1:2" x14ac:dyDescent="0.2">
      <c r="A2713">
        <v>2707</v>
      </c>
      <c r="B2713" s="2">
        <v>-486.66847000000001</v>
      </c>
    </row>
    <row r="2714" spans="1:2" x14ac:dyDescent="0.2">
      <c r="A2714">
        <v>2708</v>
      </c>
      <c r="B2714" s="2">
        <v>-486.72215999999997</v>
      </c>
    </row>
    <row r="2715" spans="1:2" x14ac:dyDescent="0.2">
      <c r="A2715">
        <v>2709</v>
      </c>
      <c r="B2715" s="2">
        <v>-486.75997999999998</v>
      </c>
    </row>
    <row r="2716" spans="1:2" x14ac:dyDescent="0.2">
      <c r="A2716">
        <v>2710</v>
      </c>
      <c r="B2716" s="2">
        <v>-486.90917000000002</v>
      </c>
    </row>
    <row r="2717" spans="1:2" x14ac:dyDescent="0.2">
      <c r="A2717">
        <v>2711</v>
      </c>
      <c r="B2717" s="2">
        <v>-486.95451000000003</v>
      </c>
    </row>
    <row r="2718" spans="1:2" x14ac:dyDescent="0.2">
      <c r="A2718">
        <v>2712</v>
      </c>
      <c r="B2718" s="2">
        <v>-486.89659999999998</v>
      </c>
    </row>
    <row r="2719" spans="1:2" x14ac:dyDescent="0.2">
      <c r="A2719">
        <v>2713</v>
      </c>
      <c r="B2719" s="2">
        <v>-486.78278</v>
      </c>
    </row>
    <row r="2720" spans="1:2" x14ac:dyDescent="0.2">
      <c r="A2720">
        <v>2714</v>
      </c>
      <c r="B2720" s="2">
        <v>-486.83998000000003</v>
      </c>
    </row>
    <row r="2721" spans="1:2" x14ac:dyDescent="0.2">
      <c r="A2721">
        <v>2715</v>
      </c>
      <c r="B2721" s="2">
        <v>-487.02469000000002</v>
      </c>
    </row>
    <row r="2722" spans="1:2" x14ac:dyDescent="0.2">
      <c r="A2722">
        <v>2716</v>
      </c>
      <c r="B2722" s="2">
        <v>-487.17144000000002</v>
      </c>
    </row>
    <row r="2723" spans="1:2" x14ac:dyDescent="0.2">
      <c r="A2723">
        <v>2717</v>
      </c>
      <c r="B2723" s="2">
        <v>-486.92068999999998</v>
      </c>
    </row>
    <row r="2724" spans="1:2" x14ac:dyDescent="0.2">
      <c r="A2724">
        <v>2718</v>
      </c>
      <c r="B2724" s="2">
        <v>-486.59805999999998</v>
      </c>
    </row>
    <row r="2725" spans="1:2" x14ac:dyDescent="0.2">
      <c r="A2725">
        <v>2719</v>
      </c>
      <c r="B2725" s="2">
        <v>-486.61515000000003</v>
      </c>
    </row>
    <row r="2726" spans="1:2" x14ac:dyDescent="0.2">
      <c r="A2726">
        <v>2720</v>
      </c>
      <c r="B2726" s="2">
        <v>-486.81601999999998</v>
      </c>
    </row>
    <row r="2727" spans="1:2" x14ac:dyDescent="0.2">
      <c r="A2727">
        <v>2721</v>
      </c>
      <c r="B2727" s="2">
        <v>-486.68883</v>
      </c>
    </row>
    <row r="2728" spans="1:2" x14ac:dyDescent="0.2">
      <c r="A2728">
        <v>2722</v>
      </c>
      <c r="B2728" s="2">
        <v>-486.50866000000002</v>
      </c>
    </row>
    <row r="2729" spans="1:2" x14ac:dyDescent="0.2">
      <c r="A2729">
        <v>2723</v>
      </c>
      <c r="B2729" s="2">
        <v>-486.62464</v>
      </c>
    </row>
    <row r="2730" spans="1:2" x14ac:dyDescent="0.2">
      <c r="A2730">
        <v>2724</v>
      </c>
      <c r="B2730" s="2">
        <v>-487.01983000000001</v>
      </c>
    </row>
    <row r="2731" spans="1:2" x14ac:dyDescent="0.2">
      <c r="A2731">
        <v>2725</v>
      </c>
      <c r="B2731" s="2">
        <v>-487.06270000000001</v>
      </c>
    </row>
    <row r="2732" spans="1:2" x14ac:dyDescent="0.2">
      <c r="A2732">
        <v>2726</v>
      </c>
      <c r="B2732" s="2">
        <v>-486.84606000000002</v>
      </c>
    </row>
    <row r="2733" spans="1:2" x14ac:dyDescent="0.2">
      <c r="A2733">
        <v>2727</v>
      </c>
      <c r="B2733" s="2">
        <v>-486.72158999999999</v>
      </c>
    </row>
    <row r="2734" spans="1:2" x14ac:dyDescent="0.2">
      <c r="A2734">
        <v>2728</v>
      </c>
      <c r="B2734" s="2">
        <v>-486.81238999999999</v>
      </c>
    </row>
    <row r="2735" spans="1:2" x14ac:dyDescent="0.2">
      <c r="A2735">
        <v>2729</v>
      </c>
      <c r="B2735" s="2">
        <v>-486.79906999999997</v>
      </c>
    </row>
    <row r="2736" spans="1:2" x14ac:dyDescent="0.2">
      <c r="A2736">
        <v>2730</v>
      </c>
      <c r="B2736" s="2">
        <v>-486.51080999999999</v>
      </c>
    </row>
    <row r="2737" spans="1:2" x14ac:dyDescent="0.2">
      <c r="A2737">
        <v>2731</v>
      </c>
      <c r="B2737" s="2">
        <v>-486.67962</v>
      </c>
    </row>
    <row r="2738" spans="1:2" x14ac:dyDescent="0.2">
      <c r="A2738">
        <v>2732</v>
      </c>
      <c r="B2738" s="2">
        <v>-486.72762</v>
      </c>
    </row>
    <row r="2739" spans="1:2" x14ac:dyDescent="0.2">
      <c r="A2739">
        <v>2733</v>
      </c>
      <c r="B2739" s="2">
        <v>-486.53487999999999</v>
      </c>
    </row>
    <row r="2740" spans="1:2" x14ac:dyDescent="0.2">
      <c r="A2740">
        <v>2734</v>
      </c>
      <c r="B2740" s="2">
        <v>-486.52670000000001</v>
      </c>
    </row>
    <row r="2741" spans="1:2" x14ac:dyDescent="0.2">
      <c r="A2741">
        <v>2735</v>
      </c>
      <c r="B2741" s="2">
        <v>-486.76369999999997</v>
      </c>
    </row>
    <row r="2742" spans="1:2" x14ac:dyDescent="0.2">
      <c r="A2742">
        <v>2736</v>
      </c>
      <c r="B2742" s="2">
        <v>-487.02094</v>
      </c>
    </row>
    <row r="2743" spans="1:2" x14ac:dyDescent="0.2">
      <c r="A2743">
        <v>2737</v>
      </c>
      <c r="B2743" s="2">
        <v>-486.97268000000003</v>
      </c>
    </row>
    <row r="2744" spans="1:2" x14ac:dyDescent="0.2">
      <c r="A2744">
        <v>2738</v>
      </c>
      <c r="B2744" s="2">
        <v>-486.97931999999997</v>
      </c>
    </row>
    <row r="2745" spans="1:2" x14ac:dyDescent="0.2">
      <c r="A2745">
        <v>2739</v>
      </c>
      <c r="B2745" s="2">
        <v>-487.06617</v>
      </c>
    </row>
    <row r="2746" spans="1:2" x14ac:dyDescent="0.2">
      <c r="A2746">
        <v>2740</v>
      </c>
      <c r="B2746" s="2">
        <v>-487.07643999999999</v>
      </c>
    </row>
    <row r="2747" spans="1:2" x14ac:dyDescent="0.2">
      <c r="A2747">
        <v>2741</v>
      </c>
      <c r="B2747" s="2">
        <v>-487.13952</v>
      </c>
    </row>
    <row r="2748" spans="1:2" x14ac:dyDescent="0.2">
      <c r="A2748">
        <v>2742</v>
      </c>
      <c r="B2748" s="2">
        <v>-486.97435999999999</v>
      </c>
    </row>
    <row r="2749" spans="1:2" x14ac:dyDescent="0.2">
      <c r="A2749">
        <v>2743</v>
      </c>
      <c r="B2749" s="2">
        <v>-486.96944999999999</v>
      </c>
    </row>
    <row r="2750" spans="1:2" x14ac:dyDescent="0.2">
      <c r="A2750">
        <v>2744</v>
      </c>
      <c r="B2750" s="2">
        <v>-487.10840000000002</v>
      </c>
    </row>
    <row r="2751" spans="1:2" x14ac:dyDescent="0.2">
      <c r="A2751">
        <v>2745</v>
      </c>
      <c r="B2751" s="2">
        <v>-486.86356999999998</v>
      </c>
    </row>
    <row r="2752" spans="1:2" x14ac:dyDescent="0.2">
      <c r="A2752">
        <v>2746</v>
      </c>
      <c r="B2752" s="2">
        <v>-486.60291000000001</v>
      </c>
    </row>
    <row r="2753" spans="1:2" x14ac:dyDescent="0.2">
      <c r="A2753">
        <v>2747</v>
      </c>
      <c r="B2753" s="2">
        <v>-486.86558000000002</v>
      </c>
    </row>
    <row r="2754" spans="1:2" x14ac:dyDescent="0.2">
      <c r="A2754">
        <v>2748</v>
      </c>
      <c r="B2754" s="2">
        <v>-487.08845000000002</v>
      </c>
    </row>
    <row r="2755" spans="1:2" x14ac:dyDescent="0.2">
      <c r="A2755">
        <v>2749</v>
      </c>
      <c r="B2755" s="2">
        <v>-486.88101999999998</v>
      </c>
    </row>
    <row r="2756" spans="1:2" x14ac:dyDescent="0.2">
      <c r="A2756">
        <v>2750</v>
      </c>
      <c r="B2756" s="2">
        <v>-486.79919999999998</v>
      </c>
    </row>
    <row r="2757" spans="1:2" x14ac:dyDescent="0.2">
      <c r="A2757">
        <v>2751</v>
      </c>
      <c r="B2757" s="2">
        <v>-486.97681999999998</v>
      </c>
    </row>
    <row r="2758" spans="1:2" x14ac:dyDescent="0.2">
      <c r="A2758">
        <v>2752</v>
      </c>
      <c r="B2758" s="2">
        <v>-487.12524000000002</v>
      </c>
    </row>
    <row r="2759" spans="1:2" x14ac:dyDescent="0.2">
      <c r="A2759">
        <v>2753</v>
      </c>
      <c r="B2759" s="2">
        <v>-487.08116999999999</v>
      </c>
    </row>
    <row r="2760" spans="1:2" x14ac:dyDescent="0.2">
      <c r="A2760">
        <v>2754</v>
      </c>
      <c r="B2760" s="2">
        <v>-486.68517000000003</v>
      </c>
    </row>
    <row r="2761" spans="1:2" x14ac:dyDescent="0.2">
      <c r="A2761">
        <v>2755</v>
      </c>
      <c r="B2761" s="2">
        <v>-486.49068999999997</v>
      </c>
    </row>
    <row r="2762" spans="1:2" x14ac:dyDescent="0.2">
      <c r="A2762">
        <v>2756</v>
      </c>
      <c r="B2762" s="2">
        <v>-486.57952999999998</v>
      </c>
    </row>
    <row r="2763" spans="1:2" x14ac:dyDescent="0.2">
      <c r="A2763">
        <v>2757</v>
      </c>
      <c r="B2763" s="2">
        <v>-486.52911</v>
      </c>
    </row>
    <row r="2764" spans="1:2" x14ac:dyDescent="0.2">
      <c r="A2764">
        <v>2758</v>
      </c>
      <c r="B2764" s="2">
        <v>-486.41609999999997</v>
      </c>
    </row>
    <row r="2765" spans="1:2" x14ac:dyDescent="0.2">
      <c r="A2765">
        <v>2759</v>
      </c>
      <c r="B2765" s="2">
        <v>-486.46424999999999</v>
      </c>
    </row>
    <row r="2766" spans="1:2" x14ac:dyDescent="0.2">
      <c r="A2766">
        <v>2760</v>
      </c>
      <c r="B2766" s="2">
        <v>-486.61858000000001</v>
      </c>
    </row>
    <row r="2767" spans="1:2" x14ac:dyDescent="0.2">
      <c r="A2767">
        <v>2761</v>
      </c>
      <c r="B2767" s="2">
        <v>-486.74808000000002</v>
      </c>
    </row>
    <row r="2768" spans="1:2" x14ac:dyDescent="0.2">
      <c r="A2768">
        <v>2762</v>
      </c>
      <c r="B2768" s="2">
        <v>-486.85701999999998</v>
      </c>
    </row>
    <row r="2769" spans="1:2" x14ac:dyDescent="0.2">
      <c r="A2769">
        <v>2763</v>
      </c>
      <c r="B2769" s="2">
        <v>-486.92164000000002</v>
      </c>
    </row>
    <row r="2770" spans="1:2" x14ac:dyDescent="0.2">
      <c r="A2770">
        <v>2764</v>
      </c>
      <c r="B2770" s="2">
        <v>-486.83159999999998</v>
      </c>
    </row>
    <row r="2771" spans="1:2" x14ac:dyDescent="0.2">
      <c r="A2771">
        <v>2765</v>
      </c>
      <c r="B2771" s="2">
        <v>-486.83814999999998</v>
      </c>
    </row>
    <row r="2772" spans="1:2" x14ac:dyDescent="0.2">
      <c r="A2772">
        <v>2766</v>
      </c>
      <c r="B2772" s="2">
        <v>-487.00357000000002</v>
      </c>
    </row>
    <row r="2773" spans="1:2" x14ac:dyDescent="0.2">
      <c r="A2773">
        <v>2767</v>
      </c>
      <c r="B2773" s="2">
        <v>-487.03163999999998</v>
      </c>
    </row>
    <row r="2774" spans="1:2" x14ac:dyDescent="0.2">
      <c r="A2774">
        <v>2768</v>
      </c>
      <c r="B2774" s="2">
        <v>-487.01080000000002</v>
      </c>
    </row>
    <row r="2775" spans="1:2" x14ac:dyDescent="0.2">
      <c r="A2775">
        <v>2769</v>
      </c>
      <c r="B2775" s="2">
        <v>-486.80484000000001</v>
      </c>
    </row>
    <row r="2776" spans="1:2" x14ac:dyDescent="0.2">
      <c r="A2776">
        <v>2770</v>
      </c>
      <c r="B2776" s="2">
        <v>-486.67703999999998</v>
      </c>
    </row>
    <row r="2777" spans="1:2" x14ac:dyDescent="0.2">
      <c r="A2777">
        <v>2771</v>
      </c>
      <c r="B2777" s="2">
        <v>-486.62558999999999</v>
      </c>
    </row>
    <row r="2778" spans="1:2" x14ac:dyDescent="0.2">
      <c r="A2778">
        <v>2772</v>
      </c>
      <c r="B2778" s="2">
        <v>-486.50844999999998</v>
      </c>
    </row>
    <row r="2779" spans="1:2" x14ac:dyDescent="0.2">
      <c r="A2779">
        <v>2773</v>
      </c>
      <c r="B2779" s="2">
        <v>-486.49646000000001</v>
      </c>
    </row>
    <row r="2780" spans="1:2" x14ac:dyDescent="0.2">
      <c r="A2780">
        <v>2774</v>
      </c>
      <c r="B2780" s="2">
        <v>-486.47606000000002</v>
      </c>
    </row>
    <row r="2781" spans="1:2" x14ac:dyDescent="0.2">
      <c r="A2781">
        <v>2775</v>
      </c>
      <c r="B2781" s="2">
        <v>-486.43286000000001</v>
      </c>
    </row>
    <row r="2782" spans="1:2" x14ac:dyDescent="0.2">
      <c r="A2782">
        <v>2776</v>
      </c>
      <c r="B2782" s="2">
        <v>-486.64470999999998</v>
      </c>
    </row>
    <row r="2783" spans="1:2" x14ac:dyDescent="0.2">
      <c r="A2783">
        <v>2777</v>
      </c>
      <c r="B2783" s="2">
        <v>-486.85843</v>
      </c>
    </row>
    <row r="2784" spans="1:2" x14ac:dyDescent="0.2">
      <c r="A2784">
        <v>2778</v>
      </c>
      <c r="B2784" s="2">
        <v>-486.97723000000002</v>
      </c>
    </row>
    <row r="2785" spans="1:2" x14ac:dyDescent="0.2">
      <c r="A2785">
        <v>2779</v>
      </c>
      <c r="B2785" s="2">
        <v>-486.96859000000001</v>
      </c>
    </row>
    <row r="2786" spans="1:2" x14ac:dyDescent="0.2">
      <c r="A2786">
        <v>2780</v>
      </c>
      <c r="B2786" s="2">
        <v>-486.95731999999998</v>
      </c>
    </row>
    <row r="2787" spans="1:2" x14ac:dyDescent="0.2">
      <c r="A2787">
        <v>2781</v>
      </c>
      <c r="B2787" s="2">
        <v>-487.07799</v>
      </c>
    </row>
    <row r="2788" spans="1:2" x14ac:dyDescent="0.2">
      <c r="A2788">
        <v>2782</v>
      </c>
      <c r="B2788" s="2">
        <v>-487.18549000000002</v>
      </c>
    </row>
    <row r="2789" spans="1:2" x14ac:dyDescent="0.2">
      <c r="A2789">
        <v>2783</v>
      </c>
      <c r="B2789" s="2">
        <v>-486.96703000000002</v>
      </c>
    </row>
    <row r="2790" spans="1:2" x14ac:dyDescent="0.2">
      <c r="A2790">
        <v>2784</v>
      </c>
      <c r="B2790" s="2">
        <v>-486.83447000000001</v>
      </c>
    </row>
    <row r="2791" spans="1:2" x14ac:dyDescent="0.2">
      <c r="A2791">
        <v>2785</v>
      </c>
      <c r="B2791" s="2">
        <v>-487.03971999999999</v>
      </c>
    </row>
    <row r="2792" spans="1:2" x14ac:dyDescent="0.2">
      <c r="A2792">
        <v>2786</v>
      </c>
      <c r="B2792" s="2">
        <v>-487.17709000000002</v>
      </c>
    </row>
    <row r="2793" spans="1:2" x14ac:dyDescent="0.2">
      <c r="A2793">
        <v>2787</v>
      </c>
      <c r="B2793" s="2">
        <v>-487.10489999999999</v>
      </c>
    </row>
    <row r="2794" spans="1:2" x14ac:dyDescent="0.2">
      <c r="A2794">
        <v>2788</v>
      </c>
      <c r="B2794" s="2">
        <v>-486.83503000000002</v>
      </c>
    </row>
    <row r="2795" spans="1:2" x14ac:dyDescent="0.2">
      <c r="A2795">
        <v>2789</v>
      </c>
      <c r="B2795" s="2">
        <v>-486.67522000000002</v>
      </c>
    </row>
    <row r="2796" spans="1:2" x14ac:dyDescent="0.2">
      <c r="A2796">
        <v>2790</v>
      </c>
      <c r="B2796" s="2">
        <v>-486.83996999999999</v>
      </c>
    </row>
    <row r="2797" spans="1:2" x14ac:dyDescent="0.2">
      <c r="A2797">
        <v>2791</v>
      </c>
      <c r="B2797" s="2">
        <v>-486.97399000000001</v>
      </c>
    </row>
    <row r="2798" spans="1:2" x14ac:dyDescent="0.2">
      <c r="A2798">
        <v>2792</v>
      </c>
      <c r="B2798" s="2">
        <v>-486.88504999999998</v>
      </c>
    </row>
    <row r="2799" spans="1:2" x14ac:dyDescent="0.2">
      <c r="A2799">
        <v>2793</v>
      </c>
      <c r="B2799" s="2">
        <v>-486.61407000000003</v>
      </c>
    </row>
    <row r="2800" spans="1:2" x14ac:dyDescent="0.2">
      <c r="A2800">
        <v>2794</v>
      </c>
      <c r="B2800" s="2">
        <v>-486.60761000000002</v>
      </c>
    </row>
    <row r="2801" spans="1:2" x14ac:dyDescent="0.2">
      <c r="A2801">
        <v>2795</v>
      </c>
      <c r="B2801" s="2">
        <v>-486.74826000000002</v>
      </c>
    </row>
    <row r="2802" spans="1:2" x14ac:dyDescent="0.2">
      <c r="A2802">
        <v>2796</v>
      </c>
      <c r="B2802" s="2">
        <v>-486.76366000000002</v>
      </c>
    </row>
    <row r="2803" spans="1:2" x14ac:dyDescent="0.2">
      <c r="A2803">
        <v>2797</v>
      </c>
      <c r="B2803" s="2">
        <v>-486.67657000000003</v>
      </c>
    </row>
    <row r="2804" spans="1:2" x14ac:dyDescent="0.2">
      <c r="A2804">
        <v>2798</v>
      </c>
      <c r="B2804" s="2">
        <v>-486.58452999999997</v>
      </c>
    </row>
    <row r="2805" spans="1:2" x14ac:dyDescent="0.2">
      <c r="A2805">
        <v>2799</v>
      </c>
      <c r="B2805" s="2">
        <v>-486.76958000000002</v>
      </c>
    </row>
    <row r="2806" spans="1:2" x14ac:dyDescent="0.2">
      <c r="A2806">
        <v>2800</v>
      </c>
      <c r="B2806" s="2">
        <v>-486.8999</v>
      </c>
    </row>
    <row r="2807" spans="1:2" x14ac:dyDescent="0.2">
      <c r="A2807">
        <v>2801</v>
      </c>
      <c r="B2807" s="2">
        <v>-486.83699999999999</v>
      </c>
    </row>
    <row r="2808" spans="1:2" x14ac:dyDescent="0.2">
      <c r="A2808">
        <v>2802</v>
      </c>
      <c r="B2808" s="2">
        <v>-486.65523999999999</v>
      </c>
    </row>
    <row r="2809" spans="1:2" x14ac:dyDescent="0.2">
      <c r="A2809">
        <v>2803</v>
      </c>
      <c r="B2809" s="2">
        <v>-486.78850999999997</v>
      </c>
    </row>
    <row r="2810" spans="1:2" x14ac:dyDescent="0.2">
      <c r="A2810">
        <v>2804</v>
      </c>
      <c r="B2810" s="2">
        <v>-487.06274000000002</v>
      </c>
    </row>
    <row r="2811" spans="1:2" x14ac:dyDescent="0.2">
      <c r="A2811">
        <v>2805</v>
      </c>
      <c r="B2811" s="2">
        <v>-487.13308000000001</v>
      </c>
    </row>
    <row r="2812" spans="1:2" x14ac:dyDescent="0.2">
      <c r="A2812">
        <v>2806</v>
      </c>
      <c r="B2812" s="2">
        <v>-486.87952000000001</v>
      </c>
    </row>
    <row r="2813" spans="1:2" x14ac:dyDescent="0.2">
      <c r="A2813">
        <v>2807</v>
      </c>
      <c r="B2813" s="2">
        <v>-486.74826999999999</v>
      </c>
    </row>
    <row r="2814" spans="1:2" x14ac:dyDescent="0.2">
      <c r="A2814">
        <v>2808</v>
      </c>
      <c r="B2814" s="2">
        <v>-486.87887999999998</v>
      </c>
    </row>
    <row r="2815" spans="1:2" x14ac:dyDescent="0.2">
      <c r="A2815">
        <v>2809</v>
      </c>
      <c r="B2815" s="2">
        <v>-486.98268999999999</v>
      </c>
    </row>
    <row r="2816" spans="1:2" x14ac:dyDescent="0.2">
      <c r="A2816">
        <v>2810</v>
      </c>
      <c r="B2816" s="2">
        <v>-486.87241999999998</v>
      </c>
    </row>
    <row r="2817" spans="1:2" x14ac:dyDescent="0.2">
      <c r="A2817">
        <v>2811</v>
      </c>
      <c r="B2817" s="2">
        <v>-486.70010000000002</v>
      </c>
    </row>
    <row r="2818" spans="1:2" x14ac:dyDescent="0.2">
      <c r="A2818">
        <v>2812</v>
      </c>
      <c r="B2818" s="2">
        <v>-486.72302000000002</v>
      </c>
    </row>
    <row r="2819" spans="1:2" x14ac:dyDescent="0.2">
      <c r="A2819">
        <v>2813</v>
      </c>
      <c r="B2819" s="2">
        <v>-486.83433000000002</v>
      </c>
    </row>
    <row r="2820" spans="1:2" x14ac:dyDescent="0.2">
      <c r="A2820">
        <v>2814</v>
      </c>
      <c r="B2820" s="2">
        <v>-487.05808000000002</v>
      </c>
    </row>
    <row r="2821" spans="1:2" x14ac:dyDescent="0.2">
      <c r="A2821">
        <v>2815</v>
      </c>
      <c r="B2821" s="2">
        <v>-487.18880000000001</v>
      </c>
    </row>
    <row r="2822" spans="1:2" x14ac:dyDescent="0.2">
      <c r="A2822">
        <v>2816</v>
      </c>
      <c r="B2822" s="2">
        <v>-487.08526999999998</v>
      </c>
    </row>
    <row r="2823" spans="1:2" x14ac:dyDescent="0.2">
      <c r="A2823">
        <v>2817</v>
      </c>
      <c r="B2823" s="2">
        <v>-486.54020000000003</v>
      </c>
    </row>
    <row r="2824" spans="1:2" x14ac:dyDescent="0.2">
      <c r="A2824">
        <v>2818</v>
      </c>
      <c r="B2824" s="2">
        <v>-486.34857</v>
      </c>
    </row>
    <row r="2825" spans="1:2" x14ac:dyDescent="0.2">
      <c r="A2825">
        <v>2819</v>
      </c>
      <c r="B2825" s="2">
        <v>-486.59356000000002</v>
      </c>
    </row>
    <row r="2826" spans="1:2" x14ac:dyDescent="0.2">
      <c r="A2826">
        <v>2820</v>
      </c>
      <c r="B2826" s="2">
        <v>-486.61660999999998</v>
      </c>
    </row>
    <row r="2827" spans="1:2" x14ac:dyDescent="0.2">
      <c r="A2827">
        <v>2821</v>
      </c>
      <c r="B2827" s="2">
        <v>-486.43858999999998</v>
      </c>
    </row>
    <row r="2828" spans="1:2" x14ac:dyDescent="0.2">
      <c r="A2828">
        <v>2822</v>
      </c>
      <c r="B2828" s="2">
        <v>-486.53559000000001</v>
      </c>
    </row>
    <row r="2829" spans="1:2" x14ac:dyDescent="0.2">
      <c r="A2829">
        <v>2823</v>
      </c>
      <c r="B2829" s="2">
        <v>-486.56659999999999</v>
      </c>
    </row>
    <row r="2830" spans="1:2" x14ac:dyDescent="0.2">
      <c r="A2830">
        <v>2824</v>
      </c>
      <c r="B2830" s="2">
        <v>-486.63233000000002</v>
      </c>
    </row>
    <row r="2831" spans="1:2" x14ac:dyDescent="0.2">
      <c r="A2831">
        <v>2825</v>
      </c>
      <c r="B2831" s="2">
        <v>-486.67608000000001</v>
      </c>
    </row>
    <row r="2832" spans="1:2" x14ac:dyDescent="0.2">
      <c r="A2832">
        <v>2826</v>
      </c>
      <c r="B2832" s="2">
        <v>-486.42320999999998</v>
      </c>
    </row>
    <row r="2833" spans="1:2" x14ac:dyDescent="0.2">
      <c r="A2833">
        <v>2827</v>
      </c>
      <c r="B2833" s="2">
        <v>-486.22782999999998</v>
      </c>
    </row>
    <row r="2834" spans="1:2" x14ac:dyDescent="0.2">
      <c r="A2834">
        <v>2828</v>
      </c>
      <c r="B2834" s="2">
        <v>-486.21584000000001</v>
      </c>
    </row>
    <row r="2835" spans="1:2" x14ac:dyDescent="0.2">
      <c r="A2835">
        <v>2829</v>
      </c>
      <c r="B2835" s="2">
        <v>-486.24898999999999</v>
      </c>
    </row>
    <row r="2836" spans="1:2" x14ac:dyDescent="0.2">
      <c r="A2836">
        <v>2830</v>
      </c>
      <c r="B2836" s="2">
        <v>-486.23376999999999</v>
      </c>
    </row>
    <row r="2837" spans="1:2" x14ac:dyDescent="0.2">
      <c r="A2837">
        <v>2831</v>
      </c>
      <c r="B2837" s="2">
        <v>-486.13779</v>
      </c>
    </row>
    <row r="2838" spans="1:2" x14ac:dyDescent="0.2">
      <c r="A2838">
        <v>2832</v>
      </c>
      <c r="B2838" s="2">
        <v>-486.19274000000001</v>
      </c>
    </row>
    <row r="2839" spans="1:2" x14ac:dyDescent="0.2">
      <c r="A2839">
        <v>2833</v>
      </c>
      <c r="B2839" s="2">
        <v>-486.32305000000002</v>
      </c>
    </row>
    <row r="2840" spans="1:2" x14ac:dyDescent="0.2">
      <c r="A2840">
        <v>2834</v>
      </c>
      <c r="B2840" s="2">
        <v>-486.35586000000001</v>
      </c>
    </row>
    <row r="2841" spans="1:2" x14ac:dyDescent="0.2">
      <c r="A2841">
        <v>2835</v>
      </c>
      <c r="B2841" s="2">
        <v>-486.48842999999999</v>
      </c>
    </row>
    <row r="2842" spans="1:2" x14ac:dyDescent="0.2">
      <c r="A2842">
        <v>2836</v>
      </c>
      <c r="B2842" s="2">
        <v>-486.54752999999999</v>
      </c>
    </row>
    <row r="2843" spans="1:2" x14ac:dyDescent="0.2">
      <c r="A2843">
        <v>2837</v>
      </c>
      <c r="B2843" s="2">
        <v>-486.33278000000001</v>
      </c>
    </row>
    <row r="2844" spans="1:2" x14ac:dyDescent="0.2">
      <c r="A2844">
        <v>2838</v>
      </c>
      <c r="B2844" s="2">
        <v>-486.16575</v>
      </c>
    </row>
    <row r="2845" spans="1:2" x14ac:dyDescent="0.2">
      <c r="A2845">
        <v>2839</v>
      </c>
      <c r="B2845" s="2">
        <v>-486.35365999999999</v>
      </c>
    </row>
    <row r="2846" spans="1:2" x14ac:dyDescent="0.2">
      <c r="A2846">
        <v>2840</v>
      </c>
      <c r="B2846" s="2">
        <v>-486.31016</v>
      </c>
    </row>
    <row r="2847" spans="1:2" x14ac:dyDescent="0.2">
      <c r="A2847">
        <v>2841</v>
      </c>
      <c r="B2847" s="2">
        <v>-486.18335999999999</v>
      </c>
    </row>
    <row r="2848" spans="1:2" x14ac:dyDescent="0.2">
      <c r="A2848">
        <v>2842</v>
      </c>
      <c r="B2848" s="2">
        <v>-486.26947000000001</v>
      </c>
    </row>
    <row r="2849" spans="1:2" x14ac:dyDescent="0.2">
      <c r="A2849">
        <v>2843</v>
      </c>
      <c r="B2849" s="2">
        <v>-486.52303000000001</v>
      </c>
    </row>
    <row r="2850" spans="1:2" x14ac:dyDescent="0.2">
      <c r="A2850">
        <v>2844</v>
      </c>
      <c r="B2850" s="2">
        <v>-486.46512999999999</v>
      </c>
    </row>
    <row r="2851" spans="1:2" x14ac:dyDescent="0.2">
      <c r="A2851">
        <v>2845</v>
      </c>
      <c r="B2851" s="2">
        <v>-486.19956999999999</v>
      </c>
    </row>
    <row r="2852" spans="1:2" x14ac:dyDescent="0.2">
      <c r="A2852">
        <v>2846</v>
      </c>
      <c r="B2852" s="2">
        <v>-486.34309999999999</v>
      </c>
    </row>
    <row r="2853" spans="1:2" x14ac:dyDescent="0.2">
      <c r="A2853">
        <v>2847</v>
      </c>
      <c r="B2853" s="2">
        <v>-486.59719000000001</v>
      </c>
    </row>
    <row r="2854" spans="1:2" x14ac:dyDescent="0.2">
      <c r="A2854">
        <v>2848</v>
      </c>
      <c r="B2854" s="2">
        <v>-486.76326999999998</v>
      </c>
    </row>
    <row r="2855" spans="1:2" x14ac:dyDescent="0.2">
      <c r="A2855">
        <v>2849</v>
      </c>
      <c r="B2855" s="2">
        <v>-486.73097999999999</v>
      </c>
    </row>
    <row r="2856" spans="1:2" x14ac:dyDescent="0.2">
      <c r="A2856">
        <v>2850</v>
      </c>
      <c r="B2856" s="2">
        <v>-486.2253</v>
      </c>
    </row>
    <row r="2857" spans="1:2" x14ac:dyDescent="0.2">
      <c r="A2857">
        <v>2851</v>
      </c>
      <c r="B2857" s="2">
        <v>-486.00198</v>
      </c>
    </row>
    <row r="2858" spans="1:2" x14ac:dyDescent="0.2">
      <c r="A2858">
        <v>2852</v>
      </c>
      <c r="B2858" s="2">
        <v>-486.43423999999999</v>
      </c>
    </row>
    <row r="2859" spans="1:2" x14ac:dyDescent="0.2">
      <c r="A2859">
        <v>2853</v>
      </c>
      <c r="B2859" s="2">
        <v>-486.68682999999999</v>
      </c>
    </row>
    <row r="2860" spans="1:2" x14ac:dyDescent="0.2">
      <c r="A2860">
        <v>2854</v>
      </c>
      <c r="B2860" s="2">
        <v>-486.52864</v>
      </c>
    </row>
    <row r="2861" spans="1:2" x14ac:dyDescent="0.2">
      <c r="A2861">
        <v>2855</v>
      </c>
      <c r="B2861" s="2">
        <v>-486.63099999999997</v>
      </c>
    </row>
    <row r="2862" spans="1:2" x14ac:dyDescent="0.2">
      <c r="A2862">
        <v>2856</v>
      </c>
      <c r="B2862" s="2">
        <v>-486.80293999999998</v>
      </c>
    </row>
    <row r="2863" spans="1:2" x14ac:dyDescent="0.2">
      <c r="A2863">
        <v>2857</v>
      </c>
      <c r="B2863" s="2">
        <v>-486.87268</v>
      </c>
    </row>
    <row r="2864" spans="1:2" x14ac:dyDescent="0.2">
      <c r="A2864">
        <v>2858</v>
      </c>
      <c r="B2864" s="2">
        <v>-486.76029</v>
      </c>
    </row>
    <row r="2865" spans="1:2" x14ac:dyDescent="0.2">
      <c r="A2865">
        <v>2859</v>
      </c>
      <c r="B2865" s="2">
        <v>-486.63675999999998</v>
      </c>
    </row>
    <row r="2866" spans="1:2" x14ac:dyDescent="0.2">
      <c r="A2866">
        <v>2860</v>
      </c>
      <c r="B2866" s="2">
        <v>-486.67376999999999</v>
      </c>
    </row>
    <row r="2867" spans="1:2" x14ac:dyDescent="0.2">
      <c r="A2867">
        <v>2861</v>
      </c>
      <c r="B2867" s="2">
        <v>-486.83839</v>
      </c>
    </row>
    <row r="2868" spans="1:2" x14ac:dyDescent="0.2">
      <c r="A2868">
        <v>2862</v>
      </c>
      <c r="B2868" s="2">
        <v>-486.81697000000003</v>
      </c>
    </row>
    <row r="2869" spans="1:2" x14ac:dyDescent="0.2">
      <c r="A2869">
        <v>2863</v>
      </c>
      <c r="B2869" s="2">
        <v>-486.92471</v>
      </c>
    </row>
    <row r="2870" spans="1:2" x14ac:dyDescent="0.2">
      <c r="A2870">
        <v>2864</v>
      </c>
      <c r="B2870" s="2">
        <v>-487.00907000000001</v>
      </c>
    </row>
    <row r="2871" spans="1:2" x14ac:dyDescent="0.2">
      <c r="A2871">
        <v>2865</v>
      </c>
      <c r="B2871" s="2">
        <v>-487.09784000000002</v>
      </c>
    </row>
    <row r="2872" spans="1:2" x14ac:dyDescent="0.2">
      <c r="A2872">
        <v>2866</v>
      </c>
      <c r="B2872" s="2">
        <v>-486.94873000000001</v>
      </c>
    </row>
    <row r="2873" spans="1:2" x14ac:dyDescent="0.2">
      <c r="A2873">
        <v>2867</v>
      </c>
      <c r="B2873" s="2">
        <v>-486.74752000000001</v>
      </c>
    </row>
    <row r="2874" spans="1:2" x14ac:dyDescent="0.2">
      <c r="A2874">
        <v>2868</v>
      </c>
      <c r="B2874" s="2">
        <v>-486.71084000000002</v>
      </c>
    </row>
    <row r="2875" spans="1:2" x14ac:dyDescent="0.2">
      <c r="A2875">
        <v>2869</v>
      </c>
      <c r="B2875" s="2">
        <v>-486.97705999999999</v>
      </c>
    </row>
    <row r="2876" spans="1:2" x14ac:dyDescent="0.2">
      <c r="A2876">
        <v>2870</v>
      </c>
      <c r="B2876" s="2">
        <v>-487.20254</v>
      </c>
    </row>
    <row r="2877" spans="1:2" x14ac:dyDescent="0.2">
      <c r="A2877">
        <v>2871</v>
      </c>
      <c r="B2877" s="2">
        <v>-487.08442000000002</v>
      </c>
    </row>
    <row r="2878" spans="1:2" x14ac:dyDescent="0.2">
      <c r="A2878">
        <v>2872</v>
      </c>
      <c r="B2878" s="2">
        <v>-486.73014999999998</v>
      </c>
    </row>
    <row r="2879" spans="1:2" x14ac:dyDescent="0.2">
      <c r="A2879">
        <v>2873</v>
      </c>
      <c r="B2879" s="2">
        <v>-486.76931000000002</v>
      </c>
    </row>
    <row r="2880" spans="1:2" x14ac:dyDescent="0.2">
      <c r="A2880">
        <v>2874</v>
      </c>
      <c r="B2880" s="2">
        <v>-487.05554999999998</v>
      </c>
    </row>
    <row r="2881" spans="1:2" x14ac:dyDescent="0.2">
      <c r="A2881">
        <v>2875</v>
      </c>
      <c r="B2881" s="2">
        <v>-487.29422</v>
      </c>
    </row>
    <row r="2882" spans="1:2" x14ac:dyDescent="0.2">
      <c r="A2882">
        <v>2876</v>
      </c>
      <c r="B2882" s="2">
        <v>-487.20947000000001</v>
      </c>
    </row>
    <row r="2883" spans="1:2" x14ac:dyDescent="0.2">
      <c r="A2883">
        <v>2877</v>
      </c>
      <c r="B2883" s="2">
        <v>-487.15231</v>
      </c>
    </row>
    <row r="2884" spans="1:2" x14ac:dyDescent="0.2">
      <c r="A2884">
        <v>2878</v>
      </c>
      <c r="B2884" s="2">
        <v>-487.28609999999998</v>
      </c>
    </row>
    <row r="2885" spans="1:2" x14ac:dyDescent="0.2">
      <c r="A2885">
        <v>2879</v>
      </c>
      <c r="B2885" s="2">
        <v>-487.30988000000002</v>
      </c>
    </row>
    <row r="2886" spans="1:2" x14ac:dyDescent="0.2">
      <c r="A2886">
        <v>2880</v>
      </c>
      <c r="B2886" s="2">
        <v>-487.12508000000003</v>
      </c>
    </row>
    <row r="2887" spans="1:2" x14ac:dyDescent="0.2">
      <c r="A2887">
        <v>2881</v>
      </c>
      <c r="B2887" s="2">
        <v>-486.98167000000001</v>
      </c>
    </row>
    <row r="2888" spans="1:2" x14ac:dyDescent="0.2">
      <c r="A2888">
        <v>2882</v>
      </c>
      <c r="B2888" s="2">
        <v>-486.98196000000002</v>
      </c>
    </row>
    <row r="2889" spans="1:2" x14ac:dyDescent="0.2">
      <c r="A2889">
        <v>2883</v>
      </c>
      <c r="B2889" s="2">
        <v>-487.16645</v>
      </c>
    </row>
    <row r="2890" spans="1:2" x14ac:dyDescent="0.2">
      <c r="A2890">
        <v>2884</v>
      </c>
      <c r="B2890" s="2">
        <v>-487.16757000000001</v>
      </c>
    </row>
    <row r="2891" spans="1:2" x14ac:dyDescent="0.2">
      <c r="A2891">
        <v>2885</v>
      </c>
      <c r="B2891" s="2">
        <v>-486.92702000000003</v>
      </c>
    </row>
    <row r="2892" spans="1:2" x14ac:dyDescent="0.2">
      <c r="A2892">
        <v>2886</v>
      </c>
      <c r="B2892" s="2">
        <v>-486.87036000000001</v>
      </c>
    </row>
    <row r="2893" spans="1:2" x14ac:dyDescent="0.2">
      <c r="A2893">
        <v>2887</v>
      </c>
      <c r="B2893" s="2">
        <v>-487.07670000000002</v>
      </c>
    </row>
    <row r="2894" spans="1:2" x14ac:dyDescent="0.2">
      <c r="A2894">
        <v>2888</v>
      </c>
      <c r="B2894" s="2">
        <v>-487.27904000000001</v>
      </c>
    </row>
    <row r="2895" spans="1:2" x14ac:dyDescent="0.2">
      <c r="A2895">
        <v>2889</v>
      </c>
      <c r="B2895" s="2">
        <v>-487.40940999999998</v>
      </c>
    </row>
    <row r="2896" spans="1:2" x14ac:dyDescent="0.2">
      <c r="A2896">
        <v>2890</v>
      </c>
      <c r="B2896" s="2">
        <v>-487.10903000000002</v>
      </c>
    </row>
    <row r="2897" spans="1:2" x14ac:dyDescent="0.2">
      <c r="A2897">
        <v>2891</v>
      </c>
      <c r="B2897" s="2">
        <v>-487.06569999999999</v>
      </c>
    </row>
    <row r="2898" spans="1:2" x14ac:dyDescent="0.2">
      <c r="A2898">
        <v>2892</v>
      </c>
      <c r="B2898" s="2">
        <v>-487.07915000000003</v>
      </c>
    </row>
    <row r="2899" spans="1:2" x14ac:dyDescent="0.2">
      <c r="A2899">
        <v>2893</v>
      </c>
      <c r="B2899" s="2">
        <v>-487.04538000000002</v>
      </c>
    </row>
    <row r="2900" spans="1:2" x14ac:dyDescent="0.2">
      <c r="A2900">
        <v>2894</v>
      </c>
      <c r="B2900" s="2">
        <v>-487.08251999999999</v>
      </c>
    </row>
    <row r="2901" spans="1:2" x14ac:dyDescent="0.2">
      <c r="A2901">
        <v>2895</v>
      </c>
      <c r="B2901" s="2">
        <v>-487.18639000000002</v>
      </c>
    </row>
    <row r="2902" spans="1:2" x14ac:dyDescent="0.2">
      <c r="A2902">
        <v>2896</v>
      </c>
      <c r="B2902" s="2">
        <v>-487.09114</v>
      </c>
    </row>
    <row r="2903" spans="1:2" x14ac:dyDescent="0.2">
      <c r="A2903">
        <v>2897</v>
      </c>
      <c r="B2903" s="2">
        <v>-487.05930999999998</v>
      </c>
    </row>
    <row r="2904" spans="1:2" x14ac:dyDescent="0.2">
      <c r="A2904">
        <v>2898</v>
      </c>
      <c r="B2904" s="2">
        <v>-487.17633000000001</v>
      </c>
    </row>
    <row r="2905" spans="1:2" x14ac:dyDescent="0.2">
      <c r="A2905">
        <v>2899</v>
      </c>
      <c r="B2905" s="2">
        <v>-487.45254</v>
      </c>
    </row>
    <row r="2906" spans="1:2" x14ac:dyDescent="0.2">
      <c r="A2906">
        <v>2900</v>
      </c>
      <c r="B2906" s="2">
        <v>-487.43380000000002</v>
      </c>
    </row>
    <row r="2907" spans="1:2" x14ac:dyDescent="0.2">
      <c r="A2907">
        <v>2901</v>
      </c>
      <c r="B2907" s="2">
        <v>-487.05725999999999</v>
      </c>
    </row>
    <row r="2908" spans="1:2" x14ac:dyDescent="0.2">
      <c r="A2908">
        <v>2902</v>
      </c>
      <c r="B2908" s="2">
        <v>-486.74437999999998</v>
      </c>
    </row>
    <row r="2909" spans="1:2" x14ac:dyDescent="0.2">
      <c r="A2909">
        <v>2903</v>
      </c>
      <c r="B2909" s="2">
        <v>-486.67961000000003</v>
      </c>
    </row>
    <row r="2910" spans="1:2" x14ac:dyDescent="0.2">
      <c r="A2910">
        <v>2904</v>
      </c>
      <c r="B2910" s="2">
        <v>-486.58683000000002</v>
      </c>
    </row>
    <row r="2911" spans="1:2" x14ac:dyDescent="0.2">
      <c r="A2911">
        <v>2905</v>
      </c>
      <c r="B2911" s="2">
        <v>-486.58242999999999</v>
      </c>
    </row>
    <row r="2912" spans="1:2" x14ac:dyDescent="0.2">
      <c r="A2912">
        <v>2906</v>
      </c>
      <c r="B2912" s="2">
        <v>-486.46336000000002</v>
      </c>
    </row>
    <row r="2913" spans="1:2" x14ac:dyDescent="0.2">
      <c r="A2913">
        <v>2907</v>
      </c>
      <c r="B2913" s="2">
        <v>-486.23811999999998</v>
      </c>
    </row>
    <row r="2914" spans="1:2" x14ac:dyDescent="0.2">
      <c r="A2914">
        <v>2908</v>
      </c>
      <c r="B2914" s="2">
        <v>-486.20467000000002</v>
      </c>
    </row>
    <row r="2915" spans="1:2" x14ac:dyDescent="0.2">
      <c r="A2915">
        <v>2909</v>
      </c>
      <c r="B2915" s="2">
        <v>-486.44153</v>
      </c>
    </row>
    <row r="2916" spans="1:2" x14ac:dyDescent="0.2">
      <c r="A2916">
        <v>2910</v>
      </c>
      <c r="B2916" s="2">
        <v>-486.53827999999999</v>
      </c>
    </row>
    <row r="2917" spans="1:2" x14ac:dyDescent="0.2">
      <c r="A2917">
        <v>2911</v>
      </c>
      <c r="B2917" s="2">
        <v>-486.3528</v>
      </c>
    </row>
    <row r="2918" spans="1:2" x14ac:dyDescent="0.2">
      <c r="A2918">
        <v>2912</v>
      </c>
      <c r="B2918" s="2">
        <v>-486.21735000000001</v>
      </c>
    </row>
    <row r="2919" spans="1:2" x14ac:dyDescent="0.2">
      <c r="A2919">
        <v>2913</v>
      </c>
      <c r="B2919" s="2">
        <v>-486.28989000000001</v>
      </c>
    </row>
    <row r="2920" spans="1:2" x14ac:dyDescent="0.2">
      <c r="A2920">
        <v>2914</v>
      </c>
      <c r="B2920" s="2">
        <v>-486.44371000000001</v>
      </c>
    </row>
    <row r="2921" spans="1:2" x14ac:dyDescent="0.2">
      <c r="A2921">
        <v>2915</v>
      </c>
      <c r="B2921" s="2">
        <v>-486.54523999999998</v>
      </c>
    </row>
    <row r="2922" spans="1:2" x14ac:dyDescent="0.2">
      <c r="A2922">
        <v>2916</v>
      </c>
      <c r="B2922" s="2">
        <v>-486.60530999999997</v>
      </c>
    </row>
    <row r="2923" spans="1:2" x14ac:dyDescent="0.2">
      <c r="A2923">
        <v>2917</v>
      </c>
      <c r="B2923" s="2">
        <v>-486.66699999999997</v>
      </c>
    </row>
    <row r="2924" spans="1:2" x14ac:dyDescent="0.2">
      <c r="A2924">
        <v>2918</v>
      </c>
      <c r="B2924" s="2">
        <v>-486.76889999999997</v>
      </c>
    </row>
    <row r="2925" spans="1:2" x14ac:dyDescent="0.2">
      <c r="A2925">
        <v>2919</v>
      </c>
      <c r="B2925" s="2">
        <v>-486.90298000000001</v>
      </c>
    </row>
    <row r="2926" spans="1:2" x14ac:dyDescent="0.2">
      <c r="A2926">
        <v>2920</v>
      </c>
      <c r="B2926" s="2">
        <v>-486.75382000000002</v>
      </c>
    </row>
    <row r="2927" spans="1:2" x14ac:dyDescent="0.2">
      <c r="A2927">
        <v>2921</v>
      </c>
      <c r="B2927" s="2">
        <v>-486.63101</v>
      </c>
    </row>
    <row r="2928" spans="1:2" x14ac:dyDescent="0.2">
      <c r="A2928">
        <v>2922</v>
      </c>
      <c r="B2928" s="2">
        <v>-486.59517</v>
      </c>
    </row>
    <row r="2929" spans="1:2" x14ac:dyDescent="0.2">
      <c r="A2929">
        <v>2923</v>
      </c>
      <c r="B2929" s="2">
        <v>-486.54462999999998</v>
      </c>
    </row>
    <row r="2930" spans="1:2" x14ac:dyDescent="0.2">
      <c r="A2930">
        <v>2924</v>
      </c>
      <c r="B2930" s="2">
        <v>-486.54226999999997</v>
      </c>
    </row>
    <row r="2931" spans="1:2" x14ac:dyDescent="0.2">
      <c r="A2931">
        <v>2925</v>
      </c>
      <c r="B2931" s="2">
        <v>-486.56592999999998</v>
      </c>
    </row>
    <row r="2932" spans="1:2" x14ac:dyDescent="0.2">
      <c r="A2932">
        <v>2926</v>
      </c>
      <c r="B2932" s="2">
        <v>-486.50475</v>
      </c>
    </row>
    <row r="2933" spans="1:2" x14ac:dyDescent="0.2">
      <c r="A2933">
        <v>2927</v>
      </c>
      <c r="B2933" s="2">
        <v>-486.61162000000002</v>
      </c>
    </row>
    <row r="2934" spans="1:2" x14ac:dyDescent="0.2">
      <c r="A2934">
        <v>2928</v>
      </c>
      <c r="B2934" s="2">
        <v>-486.64134000000001</v>
      </c>
    </row>
    <row r="2935" spans="1:2" x14ac:dyDescent="0.2">
      <c r="A2935">
        <v>2929</v>
      </c>
      <c r="B2935" s="2">
        <v>-486.64681999999999</v>
      </c>
    </row>
    <row r="2936" spans="1:2" x14ac:dyDescent="0.2">
      <c r="A2936">
        <v>2930</v>
      </c>
      <c r="B2936" s="2">
        <v>-486.61178999999998</v>
      </c>
    </row>
    <row r="2937" spans="1:2" x14ac:dyDescent="0.2">
      <c r="A2937">
        <v>2931</v>
      </c>
      <c r="B2937" s="2">
        <v>-486.60347000000002</v>
      </c>
    </row>
    <row r="2938" spans="1:2" x14ac:dyDescent="0.2">
      <c r="A2938">
        <v>2932</v>
      </c>
      <c r="B2938" s="2">
        <v>-486.50315999999998</v>
      </c>
    </row>
    <row r="2939" spans="1:2" x14ac:dyDescent="0.2">
      <c r="A2939">
        <v>2933</v>
      </c>
      <c r="B2939" s="2">
        <v>-486.40958999999998</v>
      </c>
    </row>
    <row r="2940" spans="1:2" x14ac:dyDescent="0.2">
      <c r="A2940">
        <v>2934</v>
      </c>
      <c r="B2940" s="2">
        <v>-486.32844999999998</v>
      </c>
    </row>
    <row r="2941" spans="1:2" x14ac:dyDescent="0.2">
      <c r="A2941">
        <v>2935</v>
      </c>
      <c r="B2941" s="2">
        <v>-486.63830999999999</v>
      </c>
    </row>
    <row r="2942" spans="1:2" x14ac:dyDescent="0.2">
      <c r="A2942">
        <v>2936</v>
      </c>
      <c r="B2942" s="2">
        <v>-486.78845000000001</v>
      </c>
    </row>
    <row r="2943" spans="1:2" x14ac:dyDescent="0.2">
      <c r="A2943">
        <v>2937</v>
      </c>
      <c r="B2943" s="2">
        <v>-486.57844999999998</v>
      </c>
    </row>
    <row r="2944" spans="1:2" x14ac:dyDescent="0.2">
      <c r="A2944">
        <v>2938</v>
      </c>
      <c r="B2944" s="2">
        <v>-486.32979</v>
      </c>
    </row>
    <row r="2945" spans="1:2" x14ac:dyDescent="0.2">
      <c r="A2945">
        <v>2939</v>
      </c>
      <c r="B2945" s="2">
        <v>-486.41338000000002</v>
      </c>
    </row>
    <row r="2946" spans="1:2" x14ac:dyDescent="0.2">
      <c r="A2946">
        <v>2940</v>
      </c>
      <c r="B2946" s="2">
        <v>-486.54656999999997</v>
      </c>
    </row>
    <row r="2947" spans="1:2" x14ac:dyDescent="0.2">
      <c r="A2947">
        <v>2941</v>
      </c>
      <c r="B2947" s="2">
        <v>-486.52141</v>
      </c>
    </row>
    <row r="2948" spans="1:2" x14ac:dyDescent="0.2">
      <c r="A2948">
        <v>2942</v>
      </c>
      <c r="B2948" s="2">
        <v>-486.26513</v>
      </c>
    </row>
    <row r="2949" spans="1:2" x14ac:dyDescent="0.2">
      <c r="A2949">
        <v>2943</v>
      </c>
      <c r="B2949" s="2">
        <v>-486.02976000000001</v>
      </c>
    </row>
    <row r="2950" spans="1:2" x14ac:dyDescent="0.2">
      <c r="A2950">
        <v>2944</v>
      </c>
      <c r="B2950" s="2">
        <v>-486.32463000000001</v>
      </c>
    </row>
    <row r="2951" spans="1:2" x14ac:dyDescent="0.2">
      <c r="A2951">
        <v>2945</v>
      </c>
      <c r="B2951" s="2">
        <v>-486.64623999999998</v>
      </c>
    </row>
    <row r="2952" spans="1:2" x14ac:dyDescent="0.2">
      <c r="A2952">
        <v>2946</v>
      </c>
      <c r="B2952" s="2">
        <v>-486.42984000000001</v>
      </c>
    </row>
    <row r="2953" spans="1:2" x14ac:dyDescent="0.2">
      <c r="A2953">
        <v>2947</v>
      </c>
      <c r="B2953" s="2">
        <v>-486.07645000000002</v>
      </c>
    </row>
    <row r="2954" spans="1:2" x14ac:dyDescent="0.2">
      <c r="A2954">
        <v>2948</v>
      </c>
      <c r="B2954" s="2">
        <v>-486.28895999999997</v>
      </c>
    </row>
    <row r="2955" spans="1:2" x14ac:dyDescent="0.2">
      <c r="A2955">
        <v>2949</v>
      </c>
      <c r="B2955" s="2">
        <v>-486.63400000000001</v>
      </c>
    </row>
    <row r="2956" spans="1:2" x14ac:dyDescent="0.2">
      <c r="A2956">
        <v>2950</v>
      </c>
      <c r="B2956" s="2">
        <v>-486.70406000000003</v>
      </c>
    </row>
    <row r="2957" spans="1:2" x14ac:dyDescent="0.2">
      <c r="A2957">
        <v>2951</v>
      </c>
      <c r="B2957" s="2">
        <v>-486.63429000000002</v>
      </c>
    </row>
    <row r="2958" spans="1:2" x14ac:dyDescent="0.2">
      <c r="A2958">
        <v>2952</v>
      </c>
      <c r="B2958" s="2">
        <v>-486.52095000000003</v>
      </c>
    </row>
    <row r="2959" spans="1:2" x14ac:dyDescent="0.2">
      <c r="A2959">
        <v>2953</v>
      </c>
      <c r="B2959" s="2">
        <v>-486.59629999999999</v>
      </c>
    </row>
    <row r="2960" spans="1:2" x14ac:dyDescent="0.2">
      <c r="A2960">
        <v>2954</v>
      </c>
      <c r="B2960" s="2">
        <v>-486.78818999999999</v>
      </c>
    </row>
    <row r="2961" spans="1:2" x14ac:dyDescent="0.2">
      <c r="A2961">
        <v>2955</v>
      </c>
      <c r="B2961" s="2">
        <v>-487.10980999999998</v>
      </c>
    </row>
    <row r="2962" spans="1:2" x14ac:dyDescent="0.2">
      <c r="A2962">
        <v>2956</v>
      </c>
      <c r="B2962" s="2">
        <v>-487.08267000000001</v>
      </c>
    </row>
    <row r="2963" spans="1:2" x14ac:dyDescent="0.2">
      <c r="A2963">
        <v>2957</v>
      </c>
      <c r="B2963" s="2">
        <v>-486.80772999999999</v>
      </c>
    </row>
    <row r="2964" spans="1:2" x14ac:dyDescent="0.2">
      <c r="A2964">
        <v>2958</v>
      </c>
      <c r="B2964" s="2">
        <v>-486.73054999999999</v>
      </c>
    </row>
    <row r="2965" spans="1:2" x14ac:dyDescent="0.2">
      <c r="A2965">
        <v>2959</v>
      </c>
      <c r="B2965" s="2">
        <v>-487.15008</v>
      </c>
    </row>
    <row r="2966" spans="1:2" x14ac:dyDescent="0.2">
      <c r="A2966">
        <v>2960</v>
      </c>
      <c r="B2966" s="2">
        <v>-487.31439999999998</v>
      </c>
    </row>
    <row r="2967" spans="1:2" x14ac:dyDescent="0.2">
      <c r="A2967">
        <v>2961</v>
      </c>
      <c r="B2967" s="2">
        <v>-487.02071999999998</v>
      </c>
    </row>
    <row r="2968" spans="1:2" x14ac:dyDescent="0.2">
      <c r="A2968">
        <v>2962</v>
      </c>
      <c r="B2968" s="2">
        <v>-486.77499</v>
      </c>
    </row>
    <row r="2969" spans="1:2" x14ac:dyDescent="0.2">
      <c r="A2969">
        <v>2963</v>
      </c>
      <c r="B2969" s="2">
        <v>-486.88010000000003</v>
      </c>
    </row>
    <row r="2970" spans="1:2" x14ac:dyDescent="0.2">
      <c r="A2970">
        <v>2964</v>
      </c>
      <c r="B2970" s="2">
        <v>-486.96919000000003</v>
      </c>
    </row>
    <row r="2971" spans="1:2" x14ac:dyDescent="0.2">
      <c r="A2971">
        <v>2965</v>
      </c>
      <c r="B2971" s="2">
        <v>-487.01607999999999</v>
      </c>
    </row>
    <row r="2972" spans="1:2" x14ac:dyDescent="0.2">
      <c r="A2972">
        <v>2966</v>
      </c>
      <c r="B2972" s="2">
        <v>-487.01094000000001</v>
      </c>
    </row>
    <row r="2973" spans="1:2" x14ac:dyDescent="0.2">
      <c r="A2973">
        <v>2967</v>
      </c>
      <c r="B2973" s="2">
        <v>-486.94704000000002</v>
      </c>
    </row>
    <row r="2974" spans="1:2" x14ac:dyDescent="0.2">
      <c r="A2974">
        <v>2968</v>
      </c>
      <c r="B2974" s="2">
        <v>-486.94412</v>
      </c>
    </row>
    <row r="2975" spans="1:2" x14ac:dyDescent="0.2">
      <c r="A2975">
        <v>2969</v>
      </c>
      <c r="B2975" s="2">
        <v>-487.06473</v>
      </c>
    </row>
    <row r="2976" spans="1:2" x14ac:dyDescent="0.2">
      <c r="A2976">
        <v>2970</v>
      </c>
      <c r="B2976" s="2">
        <v>-487.19625000000002</v>
      </c>
    </row>
    <row r="2977" spans="1:2" x14ac:dyDescent="0.2">
      <c r="A2977">
        <v>2971</v>
      </c>
      <c r="B2977" s="2">
        <v>-486.97066999999998</v>
      </c>
    </row>
    <row r="2978" spans="1:2" x14ac:dyDescent="0.2">
      <c r="A2978">
        <v>2972</v>
      </c>
      <c r="B2978" s="2">
        <v>-486.75724000000002</v>
      </c>
    </row>
    <row r="2979" spans="1:2" x14ac:dyDescent="0.2">
      <c r="A2979">
        <v>2973</v>
      </c>
      <c r="B2979" s="2">
        <v>-486.81925000000001</v>
      </c>
    </row>
    <row r="2980" spans="1:2" x14ac:dyDescent="0.2">
      <c r="A2980">
        <v>2974</v>
      </c>
      <c r="B2980" s="2">
        <v>-487.20181000000002</v>
      </c>
    </row>
    <row r="2981" spans="1:2" x14ac:dyDescent="0.2">
      <c r="A2981">
        <v>2975</v>
      </c>
      <c r="B2981" s="2">
        <v>-487.23244</v>
      </c>
    </row>
    <row r="2982" spans="1:2" x14ac:dyDescent="0.2">
      <c r="A2982">
        <v>2976</v>
      </c>
      <c r="B2982" s="2">
        <v>-487.14285999999998</v>
      </c>
    </row>
    <row r="2983" spans="1:2" x14ac:dyDescent="0.2">
      <c r="A2983">
        <v>2977</v>
      </c>
      <c r="B2983" s="2">
        <v>-487.00439999999998</v>
      </c>
    </row>
    <row r="2984" spans="1:2" x14ac:dyDescent="0.2">
      <c r="A2984">
        <v>2978</v>
      </c>
      <c r="B2984" s="2">
        <v>-487.02033999999998</v>
      </c>
    </row>
    <row r="2985" spans="1:2" x14ac:dyDescent="0.2">
      <c r="A2985">
        <v>2979</v>
      </c>
      <c r="B2985" s="2">
        <v>-487.07065</v>
      </c>
    </row>
    <row r="2986" spans="1:2" x14ac:dyDescent="0.2">
      <c r="A2986">
        <v>2980</v>
      </c>
      <c r="B2986" s="2">
        <v>-486.93592000000001</v>
      </c>
    </row>
    <row r="2987" spans="1:2" x14ac:dyDescent="0.2">
      <c r="A2987">
        <v>2981</v>
      </c>
      <c r="B2987" s="2">
        <v>-486.84483999999998</v>
      </c>
    </row>
    <row r="2988" spans="1:2" x14ac:dyDescent="0.2">
      <c r="A2988">
        <v>2982</v>
      </c>
      <c r="B2988" s="2">
        <v>-486.89253000000002</v>
      </c>
    </row>
    <row r="2989" spans="1:2" x14ac:dyDescent="0.2">
      <c r="A2989">
        <v>2983</v>
      </c>
      <c r="B2989" s="2">
        <v>-486.97719000000001</v>
      </c>
    </row>
    <row r="2990" spans="1:2" x14ac:dyDescent="0.2">
      <c r="A2990">
        <v>2984</v>
      </c>
      <c r="B2990" s="2">
        <v>-487.02809000000002</v>
      </c>
    </row>
    <row r="2991" spans="1:2" x14ac:dyDescent="0.2">
      <c r="A2991">
        <v>2985</v>
      </c>
      <c r="B2991" s="2">
        <v>-487.02879000000001</v>
      </c>
    </row>
    <row r="2992" spans="1:2" x14ac:dyDescent="0.2">
      <c r="A2992">
        <v>2986</v>
      </c>
      <c r="B2992" s="2">
        <v>-487.01378999999997</v>
      </c>
    </row>
    <row r="2993" spans="1:2" x14ac:dyDescent="0.2">
      <c r="A2993">
        <v>2987</v>
      </c>
      <c r="B2993" s="2">
        <v>-487.01503000000002</v>
      </c>
    </row>
    <row r="2994" spans="1:2" x14ac:dyDescent="0.2">
      <c r="A2994">
        <v>2988</v>
      </c>
      <c r="B2994" s="2">
        <v>-487.05363</v>
      </c>
    </row>
    <row r="2995" spans="1:2" x14ac:dyDescent="0.2">
      <c r="A2995">
        <v>2989</v>
      </c>
      <c r="B2995" s="2">
        <v>-487.01332000000002</v>
      </c>
    </row>
    <row r="2996" spans="1:2" x14ac:dyDescent="0.2">
      <c r="A2996">
        <v>2990</v>
      </c>
      <c r="B2996" s="2">
        <v>-486.79284999999999</v>
      </c>
    </row>
    <row r="2997" spans="1:2" x14ac:dyDescent="0.2">
      <c r="A2997">
        <v>2991</v>
      </c>
      <c r="B2997" s="2">
        <v>-486.51564000000002</v>
      </c>
    </row>
    <row r="2998" spans="1:2" x14ac:dyDescent="0.2">
      <c r="A2998">
        <v>2992</v>
      </c>
      <c r="B2998" s="2">
        <v>-486.57668999999999</v>
      </c>
    </row>
    <row r="2999" spans="1:2" x14ac:dyDescent="0.2">
      <c r="A2999">
        <v>2993</v>
      </c>
      <c r="B2999" s="2">
        <v>-486.86554000000001</v>
      </c>
    </row>
    <row r="3000" spans="1:2" x14ac:dyDescent="0.2">
      <c r="A3000">
        <v>2994</v>
      </c>
      <c r="B3000" s="2">
        <v>-486.73894000000001</v>
      </c>
    </row>
    <row r="3001" spans="1:2" x14ac:dyDescent="0.2">
      <c r="A3001">
        <v>2995</v>
      </c>
      <c r="B3001" s="2">
        <v>-486.41037</v>
      </c>
    </row>
    <row r="3002" spans="1:2" x14ac:dyDescent="0.2">
      <c r="A3002">
        <v>2996</v>
      </c>
      <c r="B3002" s="2">
        <v>-486.56344999999999</v>
      </c>
    </row>
    <row r="3003" spans="1:2" x14ac:dyDescent="0.2">
      <c r="A3003">
        <v>2997</v>
      </c>
      <c r="B3003" s="2">
        <v>-486.69891000000001</v>
      </c>
    </row>
    <row r="3004" spans="1:2" x14ac:dyDescent="0.2">
      <c r="A3004">
        <v>2998</v>
      </c>
      <c r="B3004" s="2">
        <v>-486.59476999999998</v>
      </c>
    </row>
    <row r="3005" spans="1:2" x14ac:dyDescent="0.2">
      <c r="A3005">
        <v>2999</v>
      </c>
      <c r="B3005" s="2">
        <v>-486.64852000000002</v>
      </c>
    </row>
    <row r="3006" spans="1:2" x14ac:dyDescent="0.2">
      <c r="A3006">
        <v>3000</v>
      </c>
      <c r="B3006" s="2">
        <v>-486.88690000000003</v>
      </c>
    </row>
    <row r="3007" spans="1:2" x14ac:dyDescent="0.2">
      <c r="A3007">
        <v>3001</v>
      </c>
      <c r="B3007" s="2">
        <v>-486.84708999999998</v>
      </c>
    </row>
    <row r="3008" spans="1:2" x14ac:dyDescent="0.2">
      <c r="A3008">
        <v>3002</v>
      </c>
      <c r="B3008" s="2">
        <v>-486.58506999999997</v>
      </c>
    </row>
    <row r="3009" spans="1:2" x14ac:dyDescent="0.2">
      <c r="A3009">
        <v>3003</v>
      </c>
      <c r="B3009" s="2">
        <v>-486.61651000000001</v>
      </c>
    </row>
    <row r="3010" spans="1:2" x14ac:dyDescent="0.2">
      <c r="A3010">
        <v>3004</v>
      </c>
      <c r="B3010" s="2">
        <v>-486.88092999999998</v>
      </c>
    </row>
    <row r="3011" spans="1:2" x14ac:dyDescent="0.2">
      <c r="A3011">
        <v>3005</v>
      </c>
      <c r="B3011" s="2">
        <v>-487.06547999999998</v>
      </c>
    </row>
    <row r="3012" spans="1:2" x14ac:dyDescent="0.2">
      <c r="A3012">
        <v>3006</v>
      </c>
      <c r="B3012" s="2">
        <v>-486.88511999999997</v>
      </c>
    </row>
    <row r="3013" spans="1:2" x14ac:dyDescent="0.2">
      <c r="A3013">
        <v>3007</v>
      </c>
      <c r="B3013" s="2">
        <v>-486.70396</v>
      </c>
    </row>
    <row r="3014" spans="1:2" x14ac:dyDescent="0.2">
      <c r="A3014">
        <v>3008</v>
      </c>
      <c r="B3014" s="2">
        <v>-486.65618000000001</v>
      </c>
    </row>
    <row r="3015" spans="1:2" x14ac:dyDescent="0.2">
      <c r="A3015">
        <v>3009</v>
      </c>
      <c r="B3015" s="2">
        <v>-486.57380999999998</v>
      </c>
    </row>
    <row r="3016" spans="1:2" x14ac:dyDescent="0.2">
      <c r="A3016">
        <v>3010</v>
      </c>
      <c r="B3016" s="2">
        <v>-486.72156000000001</v>
      </c>
    </row>
    <row r="3017" spans="1:2" x14ac:dyDescent="0.2">
      <c r="A3017">
        <v>3011</v>
      </c>
      <c r="B3017" s="2">
        <v>-486.82895000000002</v>
      </c>
    </row>
    <row r="3018" spans="1:2" x14ac:dyDescent="0.2">
      <c r="A3018">
        <v>3012</v>
      </c>
      <c r="B3018" s="2">
        <v>-486.77242999999999</v>
      </c>
    </row>
    <row r="3019" spans="1:2" x14ac:dyDescent="0.2">
      <c r="A3019">
        <v>3013</v>
      </c>
      <c r="B3019" s="2">
        <v>-486.70057000000003</v>
      </c>
    </row>
    <row r="3020" spans="1:2" x14ac:dyDescent="0.2">
      <c r="A3020">
        <v>3014</v>
      </c>
      <c r="B3020" s="2">
        <v>-486.80162000000001</v>
      </c>
    </row>
    <row r="3021" spans="1:2" x14ac:dyDescent="0.2">
      <c r="A3021">
        <v>3015</v>
      </c>
      <c r="B3021" s="2">
        <v>-486.79750999999999</v>
      </c>
    </row>
    <row r="3022" spans="1:2" x14ac:dyDescent="0.2">
      <c r="A3022">
        <v>3016</v>
      </c>
      <c r="B3022" s="2">
        <v>-486.60183999999998</v>
      </c>
    </row>
    <row r="3023" spans="1:2" x14ac:dyDescent="0.2">
      <c r="A3023">
        <v>3017</v>
      </c>
      <c r="B3023" s="2">
        <v>-486.65654000000001</v>
      </c>
    </row>
    <row r="3024" spans="1:2" x14ac:dyDescent="0.2">
      <c r="A3024">
        <v>3018</v>
      </c>
      <c r="B3024" s="2">
        <v>-486.96530999999999</v>
      </c>
    </row>
    <row r="3025" spans="1:2" x14ac:dyDescent="0.2">
      <c r="A3025">
        <v>3019</v>
      </c>
      <c r="B3025" s="2">
        <v>-486.93079</v>
      </c>
    </row>
    <row r="3026" spans="1:2" x14ac:dyDescent="0.2">
      <c r="A3026">
        <v>3020</v>
      </c>
      <c r="B3026" s="2">
        <v>-486.86488000000003</v>
      </c>
    </row>
    <row r="3027" spans="1:2" x14ac:dyDescent="0.2">
      <c r="A3027">
        <v>3021</v>
      </c>
      <c r="B3027" s="2">
        <v>-486.78537</v>
      </c>
    </row>
    <row r="3028" spans="1:2" x14ac:dyDescent="0.2">
      <c r="A3028">
        <v>3022</v>
      </c>
      <c r="B3028" s="2">
        <v>-486.73626999999999</v>
      </c>
    </row>
    <row r="3029" spans="1:2" x14ac:dyDescent="0.2">
      <c r="A3029">
        <v>3023</v>
      </c>
      <c r="B3029" s="2">
        <v>-486.72149999999999</v>
      </c>
    </row>
    <row r="3030" spans="1:2" x14ac:dyDescent="0.2">
      <c r="A3030">
        <v>3024</v>
      </c>
      <c r="B3030" s="2">
        <v>-486.61754000000002</v>
      </c>
    </row>
    <row r="3031" spans="1:2" x14ac:dyDescent="0.2">
      <c r="A3031">
        <v>3025</v>
      </c>
      <c r="B3031" s="2">
        <v>-486.69191999999998</v>
      </c>
    </row>
    <row r="3032" spans="1:2" x14ac:dyDescent="0.2">
      <c r="A3032">
        <v>3026</v>
      </c>
      <c r="B3032" s="2">
        <v>-486.57567999999998</v>
      </c>
    </row>
    <row r="3033" spans="1:2" x14ac:dyDescent="0.2">
      <c r="A3033">
        <v>3027</v>
      </c>
      <c r="B3033" s="2">
        <v>-486.72183000000001</v>
      </c>
    </row>
    <row r="3034" spans="1:2" x14ac:dyDescent="0.2">
      <c r="A3034">
        <v>3028</v>
      </c>
      <c r="B3034" s="2">
        <v>-486.76166999999998</v>
      </c>
    </row>
    <row r="3035" spans="1:2" x14ac:dyDescent="0.2">
      <c r="A3035">
        <v>3029</v>
      </c>
      <c r="B3035" s="2">
        <v>-486.68754000000001</v>
      </c>
    </row>
    <row r="3036" spans="1:2" x14ac:dyDescent="0.2">
      <c r="A3036">
        <v>3030</v>
      </c>
      <c r="B3036" s="2">
        <v>-486.55297999999999</v>
      </c>
    </row>
    <row r="3037" spans="1:2" x14ac:dyDescent="0.2">
      <c r="A3037">
        <v>3031</v>
      </c>
      <c r="B3037" s="2">
        <v>-486.46744000000001</v>
      </c>
    </row>
    <row r="3038" spans="1:2" x14ac:dyDescent="0.2">
      <c r="A3038">
        <v>3032</v>
      </c>
      <c r="B3038" s="2">
        <v>-486.41277000000002</v>
      </c>
    </row>
    <row r="3039" spans="1:2" x14ac:dyDescent="0.2">
      <c r="A3039">
        <v>3033</v>
      </c>
      <c r="B3039" s="2">
        <v>-486.54921000000002</v>
      </c>
    </row>
    <row r="3040" spans="1:2" x14ac:dyDescent="0.2">
      <c r="A3040">
        <v>3034</v>
      </c>
      <c r="B3040" s="2">
        <v>-486.54577999999998</v>
      </c>
    </row>
    <row r="3041" spans="1:2" x14ac:dyDescent="0.2">
      <c r="A3041">
        <v>3035</v>
      </c>
      <c r="B3041" s="2">
        <v>-486.60597000000001</v>
      </c>
    </row>
    <row r="3042" spans="1:2" x14ac:dyDescent="0.2">
      <c r="A3042">
        <v>3036</v>
      </c>
      <c r="B3042" s="2">
        <v>-486.74828000000002</v>
      </c>
    </row>
    <row r="3043" spans="1:2" x14ac:dyDescent="0.2">
      <c r="A3043">
        <v>3037</v>
      </c>
      <c r="B3043" s="2">
        <v>-486.84804000000003</v>
      </c>
    </row>
    <row r="3044" spans="1:2" x14ac:dyDescent="0.2">
      <c r="A3044">
        <v>3038</v>
      </c>
      <c r="B3044" s="2">
        <v>-486.73705000000001</v>
      </c>
    </row>
    <row r="3045" spans="1:2" x14ac:dyDescent="0.2">
      <c r="A3045">
        <v>3039</v>
      </c>
      <c r="B3045" s="2">
        <v>-486.72629999999998</v>
      </c>
    </row>
    <row r="3046" spans="1:2" x14ac:dyDescent="0.2">
      <c r="A3046">
        <v>3040</v>
      </c>
      <c r="B3046" s="2">
        <v>-486.84989000000002</v>
      </c>
    </row>
    <row r="3047" spans="1:2" x14ac:dyDescent="0.2">
      <c r="A3047">
        <v>3041</v>
      </c>
      <c r="B3047" s="2">
        <v>-487.05878999999999</v>
      </c>
    </row>
    <row r="3048" spans="1:2" x14ac:dyDescent="0.2">
      <c r="A3048">
        <v>3042</v>
      </c>
      <c r="B3048" s="2">
        <v>-486.94281999999998</v>
      </c>
    </row>
    <row r="3049" spans="1:2" x14ac:dyDescent="0.2">
      <c r="A3049">
        <v>3043</v>
      </c>
      <c r="B3049" s="2">
        <v>-486.63720000000001</v>
      </c>
    </row>
    <row r="3050" spans="1:2" x14ac:dyDescent="0.2">
      <c r="A3050">
        <v>3044</v>
      </c>
      <c r="B3050" s="2">
        <v>-486.76362999999998</v>
      </c>
    </row>
    <row r="3051" spans="1:2" x14ac:dyDescent="0.2">
      <c r="A3051">
        <v>3045</v>
      </c>
      <c r="B3051" s="2">
        <v>-486.77942999999999</v>
      </c>
    </row>
    <row r="3052" spans="1:2" x14ac:dyDescent="0.2">
      <c r="A3052">
        <v>3046</v>
      </c>
      <c r="B3052" s="2">
        <v>-486.78411999999997</v>
      </c>
    </row>
    <row r="3053" spans="1:2" x14ac:dyDescent="0.2">
      <c r="A3053">
        <v>3047</v>
      </c>
      <c r="B3053" s="2">
        <v>-486.60734000000002</v>
      </c>
    </row>
    <row r="3054" spans="1:2" x14ac:dyDescent="0.2">
      <c r="A3054">
        <v>3048</v>
      </c>
      <c r="B3054" s="2">
        <v>-486.76389</v>
      </c>
    </row>
    <row r="3055" spans="1:2" x14ac:dyDescent="0.2">
      <c r="A3055">
        <v>3049</v>
      </c>
      <c r="B3055" s="2">
        <v>-486.97982999999999</v>
      </c>
    </row>
    <row r="3056" spans="1:2" x14ac:dyDescent="0.2">
      <c r="A3056">
        <v>3050</v>
      </c>
      <c r="B3056" s="2">
        <v>-486.96742999999998</v>
      </c>
    </row>
    <row r="3057" spans="1:2" x14ac:dyDescent="0.2">
      <c r="A3057">
        <v>3051</v>
      </c>
      <c r="B3057" s="2">
        <v>-486.68211000000002</v>
      </c>
    </row>
    <row r="3058" spans="1:2" x14ac:dyDescent="0.2">
      <c r="A3058">
        <v>3052</v>
      </c>
      <c r="B3058" s="2">
        <v>-486.80151999999998</v>
      </c>
    </row>
    <row r="3059" spans="1:2" x14ac:dyDescent="0.2">
      <c r="A3059">
        <v>3053</v>
      </c>
      <c r="B3059" s="2">
        <v>-487.09456</v>
      </c>
    </row>
    <row r="3060" spans="1:2" x14ac:dyDescent="0.2">
      <c r="A3060">
        <v>3054</v>
      </c>
      <c r="B3060" s="2">
        <v>-487.12310000000002</v>
      </c>
    </row>
    <row r="3061" spans="1:2" x14ac:dyDescent="0.2">
      <c r="A3061">
        <v>3055</v>
      </c>
      <c r="B3061" s="2">
        <v>-486.92383999999998</v>
      </c>
    </row>
    <row r="3062" spans="1:2" x14ac:dyDescent="0.2">
      <c r="A3062">
        <v>3056</v>
      </c>
      <c r="B3062" s="2">
        <v>-486.72048000000001</v>
      </c>
    </row>
    <row r="3063" spans="1:2" x14ac:dyDescent="0.2">
      <c r="A3063">
        <v>3057</v>
      </c>
      <c r="B3063" s="2">
        <v>-486.75391999999999</v>
      </c>
    </row>
    <row r="3064" spans="1:2" x14ac:dyDescent="0.2">
      <c r="A3064">
        <v>3058</v>
      </c>
      <c r="B3064" s="2">
        <v>-486.65021000000002</v>
      </c>
    </row>
    <row r="3065" spans="1:2" x14ac:dyDescent="0.2">
      <c r="A3065">
        <v>3059</v>
      </c>
      <c r="B3065" s="2">
        <v>-486.47732000000002</v>
      </c>
    </row>
    <row r="3066" spans="1:2" x14ac:dyDescent="0.2">
      <c r="A3066">
        <v>3060</v>
      </c>
      <c r="B3066" s="2">
        <v>-486.39918999999998</v>
      </c>
    </row>
    <row r="3067" spans="1:2" x14ac:dyDescent="0.2">
      <c r="A3067">
        <v>3061</v>
      </c>
      <c r="B3067" s="2">
        <v>-486.48061000000001</v>
      </c>
    </row>
    <row r="3068" spans="1:2" x14ac:dyDescent="0.2">
      <c r="A3068">
        <v>3062</v>
      </c>
      <c r="B3068" s="2">
        <v>-486.59589</v>
      </c>
    </row>
    <row r="3069" spans="1:2" x14ac:dyDescent="0.2">
      <c r="A3069">
        <v>3063</v>
      </c>
      <c r="B3069" s="2">
        <v>-486.53464000000002</v>
      </c>
    </row>
    <row r="3070" spans="1:2" x14ac:dyDescent="0.2">
      <c r="A3070">
        <v>3064</v>
      </c>
      <c r="B3070" s="2">
        <v>-486.40221000000003</v>
      </c>
    </row>
    <row r="3071" spans="1:2" x14ac:dyDescent="0.2">
      <c r="A3071">
        <v>3065</v>
      </c>
      <c r="B3071" s="2">
        <v>-486.50659999999999</v>
      </c>
    </row>
    <row r="3072" spans="1:2" x14ac:dyDescent="0.2">
      <c r="A3072">
        <v>3066</v>
      </c>
      <c r="B3072" s="2">
        <v>-486.78028999999998</v>
      </c>
    </row>
    <row r="3073" spans="1:2" x14ac:dyDescent="0.2">
      <c r="A3073">
        <v>3067</v>
      </c>
      <c r="B3073" s="2">
        <v>-486.59627999999998</v>
      </c>
    </row>
    <row r="3074" spans="1:2" x14ac:dyDescent="0.2">
      <c r="A3074">
        <v>3068</v>
      </c>
      <c r="B3074" s="2">
        <v>-486.41678000000002</v>
      </c>
    </row>
    <row r="3075" spans="1:2" x14ac:dyDescent="0.2">
      <c r="A3075">
        <v>3069</v>
      </c>
      <c r="B3075" s="2">
        <v>-486.40264999999999</v>
      </c>
    </row>
    <row r="3076" spans="1:2" x14ac:dyDescent="0.2">
      <c r="A3076">
        <v>3070</v>
      </c>
      <c r="B3076" s="2">
        <v>-486.60726</v>
      </c>
    </row>
    <row r="3077" spans="1:2" x14ac:dyDescent="0.2">
      <c r="A3077">
        <v>3071</v>
      </c>
      <c r="B3077" s="2">
        <v>-486.50465000000003</v>
      </c>
    </row>
    <row r="3078" spans="1:2" x14ac:dyDescent="0.2">
      <c r="A3078">
        <v>3072</v>
      </c>
      <c r="B3078" s="2">
        <v>-486.16764000000001</v>
      </c>
    </row>
    <row r="3079" spans="1:2" x14ac:dyDescent="0.2">
      <c r="A3079">
        <v>3073</v>
      </c>
      <c r="B3079" s="2">
        <v>-486.15866999999997</v>
      </c>
    </row>
    <row r="3080" spans="1:2" x14ac:dyDescent="0.2">
      <c r="A3080">
        <v>3074</v>
      </c>
      <c r="B3080" s="2">
        <v>-486.51691</v>
      </c>
    </row>
    <row r="3081" spans="1:2" x14ac:dyDescent="0.2">
      <c r="A3081">
        <v>3075</v>
      </c>
      <c r="B3081" s="2">
        <v>-486.72406999999998</v>
      </c>
    </row>
    <row r="3082" spans="1:2" x14ac:dyDescent="0.2">
      <c r="A3082">
        <v>3076</v>
      </c>
      <c r="B3082" s="2">
        <v>-486.88448</v>
      </c>
    </row>
    <row r="3083" spans="1:2" x14ac:dyDescent="0.2">
      <c r="A3083">
        <v>3077</v>
      </c>
      <c r="B3083" s="2">
        <v>-486.91897999999998</v>
      </c>
    </row>
    <row r="3084" spans="1:2" x14ac:dyDescent="0.2">
      <c r="A3084">
        <v>3078</v>
      </c>
      <c r="B3084" s="2">
        <v>-486.84577000000002</v>
      </c>
    </row>
    <row r="3085" spans="1:2" x14ac:dyDescent="0.2">
      <c r="A3085">
        <v>3079</v>
      </c>
      <c r="B3085" s="2">
        <v>-486.73381999999998</v>
      </c>
    </row>
    <row r="3086" spans="1:2" x14ac:dyDescent="0.2">
      <c r="A3086">
        <v>3080</v>
      </c>
      <c r="B3086" s="2">
        <v>-486.60100999999997</v>
      </c>
    </row>
    <row r="3087" spans="1:2" x14ac:dyDescent="0.2">
      <c r="A3087">
        <v>3081</v>
      </c>
      <c r="B3087" s="2">
        <v>-486.62635</v>
      </c>
    </row>
    <row r="3088" spans="1:2" x14ac:dyDescent="0.2">
      <c r="A3088">
        <v>3082</v>
      </c>
      <c r="B3088" s="2">
        <v>-486.73725000000002</v>
      </c>
    </row>
    <row r="3089" spans="1:2" x14ac:dyDescent="0.2">
      <c r="A3089">
        <v>3083</v>
      </c>
      <c r="B3089" s="2">
        <v>-486.84634</v>
      </c>
    </row>
    <row r="3090" spans="1:2" x14ac:dyDescent="0.2">
      <c r="A3090">
        <v>3084</v>
      </c>
      <c r="B3090" s="2">
        <v>-486.88803999999999</v>
      </c>
    </row>
    <row r="3091" spans="1:2" x14ac:dyDescent="0.2">
      <c r="A3091">
        <v>3085</v>
      </c>
      <c r="B3091" s="2">
        <v>-487.02282000000002</v>
      </c>
    </row>
    <row r="3092" spans="1:2" x14ac:dyDescent="0.2">
      <c r="A3092">
        <v>3086</v>
      </c>
      <c r="B3092" s="2">
        <v>-487.11203</v>
      </c>
    </row>
    <row r="3093" spans="1:2" x14ac:dyDescent="0.2">
      <c r="A3093">
        <v>3087</v>
      </c>
      <c r="B3093" s="2">
        <v>-487.20799</v>
      </c>
    </row>
    <row r="3094" spans="1:2" x14ac:dyDescent="0.2">
      <c r="A3094">
        <v>3088</v>
      </c>
      <c r="B3094" s="2">
        <v>-487.10091</v>
      </c>
    </row>
    <row r="3095" spans="1:2" x14ac:dyDescent="0.2">
      <c r="A3095">
        <v>3089</v>
      </c>
      <c r="B3095" s="2">
        <v>-486.88664999999997</v>
      </c>
    </row>
    <row r="3096" spans="1:2" x14ac:dyDescent="0.2">
      <c r="A3096">
        <v>3090</v>
      </c>
      <c r="B3096" s="2">
        <v>-486.83499</v>
      </c>
    </row>
    <row r="3097" spans="1:2" x14ac:dyDescent="0.2">
      <c r="A3097">
        <v>3091</v>
      </c>
      <c r="B3097" s="2">
        <v>-486.88645000000002</v>
      </c>
    </row>
    <row r="3098" spans="1:2" x14ac:dyDescent="0.2">
      <c r="A3098">
        <v>3092</v>
      </c>
      <c r="B3098" s="2">
        <v>-486.87326999999999</v>
      </c>
    </row>
    <row r="3099" spans="1:2" x14ac:dyDescent="0.2">
      <c r="A3099">
        <v>3093</v>
      </c>
      <c r="B3099" s="2">
        <v>-486.9803</v>
      </c>
    </row>
    <row r="3100" spans="1:2" x14ac:dyDescent="0.2">
      <c r="A3100">
        <v>3094</v>
      </c>
      <c r="B3100" s="2">
        <v>-487.14949000000001</v>
      </c>
    </row>
    <row r="3101" spans="1:2" x14ac:dyDescent="0.2">
      <c r="A3101">
        <v>3095</v>
      </c>
      <c r="B3101" s="2">
        <v>-487.07736</v>
      </c>
    </row>
    <row r="3102" spans="1:2" x14ac:dyDescent="0.2">
      <c r="A3102">
        <v>3096</v>
      </c>
      <c r="B3102" s="2">
        <v>-487.14254</v>
      </c>
    </row>
    <row r="3103" spans="1:2" x14ac:dyDescent="0.2">
      <c r="A3103">
        <v>3097</v>
      </c>
      <c r="B3103" s="2">
        <v>-487.08884</v>
      </c>
    </row>
    <row r="3104" spans="1:2" x14ac:dyDescent="0.2">
      <c r="A3104">
        <v>3098</v>
      </c>
      <c r="B3104" s="2">
        <v>-486.72798</v>
      </c>
    </row>
    <row r="3105" spans="1:2" x14ac:dyDescent="0.2">
      <c r="A3105">
        <v>3099</v>
      </c>
      <c r="B3105" s="2">
        <v>-486.52611000000002</v>
      </c>
    </row>
    <row r="3106" spans="1:2" x14ac:dyDescent="0.2">
      <c r="A3106">
        <v>3100</v>
      </c>
      <c r="B3106" s="2">
        <v>-486.62990000000002</v>
      </c>
    </row>
    <row r="3107" spans="1:2" x14ac:dyDescent="0.2">
      <c r="A3107">
        <v>3101</v>
      </c>
      <c r="B3107" s="2">
        <v>-486.65165000000002</v>
      </c>
    </row>
    <row r="3108" spans="1:2" x14ac:dyDescent="0.2">
      <c r="A3108">
        <v>3102</v>
      </c>
      <c r="B3108" s="2">
        <v>-486.44305000000003</v>
      </c>
    </row>
    <row r="3109" spans="1:2" x14ac:dyDescent="0.2">
      <c r="A3109">
        <v>3103</v>
      </c>
      <c r="B3109" s="2">
        <v>-486.42513000000002</v>
      </c>
    </row>
    <row r="3110" spans="1:2" x14ac:dyDescent="0.2">
      <c r="A3110">
        <v>3104</v>
      </c>
      <c r="B3110" s="2">
        <v>-486.68603999999999</v>
      </c>
    </row>
    <row r="3111" spans="1:2" x14ac:dyDescent="0.2">
      <c r="A3111">
        <v>3105</v>
      </c>
      <c r="B3111" s="2">
        <v>-486.94947000000002</v>
      </c>
    </row>
    <row r="3112" spans="1:2" x14ac:dyDescent="0.2">
      <c r="A3112">
        <v>3106</v>
      </c>
      <c r="B3112" s="2">
        <v>-486.83553999999998</v>
      </c>
    </row>
    <row r="3113" spans="1:2" x14ac:dyDescent="0.2">
      <c r="A3113">
        <v>3107</v>
      </c>
      <c r="B3113" s="2">
        <v>-486.65746000000001</v>
      </c>
    </row>
    <row r="3114" spans="1:2" x14ac:dyDescent="0.2">
      <c r="A3114">
        <v>3108</v>
      </c>
      <c r="B3114" s="2">
        <v>-486.69580000000002</v>
      </c>
    </row>
    <row r="3115" spans="1:2" x14ac:dyDescent="0.2">
      <c r="A3115">
        <v>3109</v>
      </c>
      <c r="B3115" s="2">
        <v>-486.76848999999999</v>
      </c>
    </row>
    <row r="3116" spans="1:2" x14ac:dyDescent="0.2">
      <c r="A3116">
        <v>3110</v>
      </c>
      <c r="B3116" s="2">
        <v>-486.69763999999998</v>
      </c>
    </row>
    <row r="3117" spans="1:2" x14ac:dyDescent="0.2">
      <c r="A3117">
        <v>3111</v>
      </c>
      <c r="B3117" s="2">
        <v>-486.81641000000002</v>
      </c>
    </row>
    <row r="3118" spans="1:2" x14ac:dyDescent="0.2">
      <c r="A3118">
        <v>3112</v>
      </c>
      <c r="B3118" s="2">
        <v>-487.01100000000002</v>
      </c>
    </row>
    <row r="3119" spans="1:2" x14ac:dyDescent="0.2">
      <c r="A3119">
        <v>3113</v>
      </c>
      <c r="B3119" s="2">
        <v>-487.05259000000001</v>
      </c>
    </row>
    <row r="3120" spans="1:2" x14ac:dyDescent="0.2">
      <c r="A3120">
        <v>3114</v>
      </c>
      <c r="B3120" s="2">
        <v>-486.99209000000002</v>
      </c>
    </row>
    <row r="3121" spans="1:2" x14ac:dyDescent="0.2">
      <c r="A3121">
        <v>3115</v>
      </c>
      <c r="B3121" s="2">
        <v>-486.97181999999998</v>
      </c>
    </row>
    <row r="3122" spans="1:2" x14ac:dyDescent="0.2">
      <c r="A3122">
        <v>3116</v>
      </c>
      <c r="B3122" s="2">
        <v>-486.94144</v>
      </c>
    </row>
    <row r="3123" spans="1:2" x14ac:dyDescent="0.2">
      <c r="A3123">
        <v>3117</v>
      </c>
      <c r="B3123" s="2">
        <v>-486.90172999999999</v>
      </c>
    </row>
    <row r="3124" spans="1:2" x14ac:dyDescent="0.2">
      <c r="A3124">
        <v>3118</v>
      </c>
      <c r="B3124" s="2">
        <v>-486.90890999999999</v>
      </c>
    </row>
    <row r="3125" spans="1:2" x14ac:dyDescent="0.2">
      <c r="A3125">
        <v>3119</v>
      </c>
      <c r="B3125" s="2">
        <v>-486.87526000000003</v>
      </c>
    </row>
    <row r="3126" spans="1:2" x14ac:dyDescent="0.2">
      <c r="A3126">
        <v>3120</v>
      </c>
      <c r="B3126" s="2">
        <v>-486.79966000000002</v>
      </c>
    </row>
    <row r="3127" spans="1:2" x14ac:dyDescent="0.2">
      <c r="A3127">
        <v>3121</v>
      </c>
      <c r="B3127" s="2">
        <v>-486.78886</v>
      </c>
    </row>
    <row r="3128" spans="1:2" x14ac:dyDescent="0.2">
      <c r="A3128">
        <v>3122</v>
      </c>
      <c r="B3128" s="2">
        <v>-486.77677999999997</v>
      </c>
    </row>
    <row r="3129" spans="1:2" x14ac:dyDescent="0.2">
      <c r="A3129">
        <v>3123</v>
      </c>
      <c r="B3129" s="2">
        <v>-486.78329000000002</v>
      </c>
    </row>
    <row r="3130" spans="1:2" x14ac:dyDescent="0.2">
      <c r="A3130">
        <v>3124</v>
      </c>
      <c r="B3130" s="2">
        <v>-486.76029999999997</v>
      </c>
    </row>
    <row r="3131" spans="1:2" x14ac:dyDescent="0.2">
      <c r="A3131">
        <v>3125</v>
      </c>
      <c r="B3131" s="2">
        <v>-486.74209000000002</v>
      </c>
    </row>
    <row r="3132" spans="1:2" x14ac:dyDescent="0.2">
      <c r="A3132">
        <v>3126</v>
      </c>
      <c r="B3132" s="2">
        <v>-486.66609</v>
      </c>
    </row>
    <row r="3133" spans="1:2" x14ac:dyDescent="0.2">
      <c r="A3133">
        <v>3127</v>
      </c>
      <c r="B3133" s="2">
        <v>-486.62225000000001</v>
      </c>
    </row>
    <row r="3134" spans="1:2" x14ac:dyDescent="0.2">
      <c r="A3134">
        <v>3128</v>
      </c>
      <c r="B3134" s="2">
        <v>-486.58953000000002</v>
      </c>
    </row>
    <row r="3135" spans="1:2" x14ac:dyDescent="0.2">
      <c r="A3135">
        <v>3129</v>
      </c>
      <c r="B3135" s="2">
        <v>-486.53498000000002</v>
      </c>
    </row>
    <row r="3136" spans="1:2" x14ac:dyDescent="0.2">
      <c r="A3136">
        <v>3130</v>
      </c>
      <c r="B3136" s="2">
        <v>-486.52623</v>
      </c>
    </row>
    <row r="3137" spans="1:2" x14ac:dyDescent="0.2">
      <c r="A3137">
        <v>3131</v>
      </c>
      <c r="B3137" s="2">
        <v>-486.52668</v>
      </c>
    </row>
    <row r="3138" spans="1:2" x14ac:dyDescent="0.2">
      <c r="A3138">
        <v>3132</v>
      </c>
      <c r="B3138" s="2">
        <v>-486.42162999999999</v>
      </c>
    </row>
    <row r="3139" spans="1:2" x14ac:dyDescent="0.2">
      <c r="A3139">
        <v>3133</v>
      </c>
      <c r="B3139" s="2">
        <v>-486.50542999999999</v>
      </c>
    </row>
    <row r="3140" spans="1:2" x14ac:dyDescent="0.2">
      <c r="A3140">
        <v>3134</v>
      </c>
      <c r="B3140" s="2">
        <v>-486.89134999999999</v>
      </c>
    </row>
    <row r="3141" spans="1:2" x14ac:dyDescent="0.2">
      <c r="A3141">
        <v>3135</v>
      </c>
      <c r="B3141" s="2">
        <v>-486.82981999999998</v>
      </c>
    </row>
    <row r="3142" spans="1:2" x14ac:dyDescent="0.2">
      <c r="A3142">
        <v>3136</v>
      </c>
      <c r="B3142" s="2">
        <v>-486.61048</v>
      </c>
    </row>
    <row r="3143" spans="1:2" x14ac:dyDescent="0.2">
      <c r="A3143">
        <v>3137</v>
      </c>
      <c r="B3143" s="2">
        <v>-486.69913000000003</v>
      </c>
    </row>
    <row r="3144" spans="1:2" x14ac:dyDescent="0.2">
      <c r="A3144">
        <v>3138</v>
      </c>
      <c r="B3144" s="2">
        <v>-486.74254999999999</v>
      </c>
    </row>
    <row r="3145" spans="1:2" x14ac:dyDescent="0.2">
      <c r="A3145">
        <v>3139</v>
      </c>
      <c r="B3145" s="2">
        <v>-486.76065</v>
      </c>
    </row>
    <row r="3146" spans="1:2" x14ac:dyDescent="0.2">
      <c r="A3146">
        <v>3140</v>
      </c>
      <c r="B3146" s="2">
        <v>-486.68153999999998</v>
      </c>
    </row>
    <row r="3147" spans="1:2" x14ac:dyDescent="0.2">
      <c r="A3147">
        <v>3141</v>
      </c>
      <c r="B3147" s="2">
        <v>-486.64684999999997</v>
      </c>
    </row>
    <row r="3148" spans="1:2" x14ac:dyDescent="0.2">
      <c r="A3148">
        <v>3142</v>
      </c>
      <c r="B3148" s="2">
        <v>-486.72851000000003</v>
      </c>
    </row>
    <row r="3149" spans="1:2" x14ac:dyDescent="0.2">
      <c r="A3149">
        <v>3143</v>
      </c>
      <c r="B3149" s="2">
        <v>-486.83514000000002</v>
      </c>
    </row>
    <row r="3150" spans="1:2" x14ac:dyDescent="0.2">
      <c r="A3150">
        <v>3144</v>
      </c>
      <c r="B3150" s="2">
        <v>-486.76735000000002</v>
      </c>
    </row>
    <row r="3151" spans="1:2" x14ac:dyDescent="0.2">
      <c r="A3151">
        <v>3145</v>
      </c>
      <c r="B3151" s="2">
        <v>-486.50961000000001</v>
      </c>
    </row>
    <row r="3152" spans="1:2" x14ac:dyDescent="0.2">
      <c r="A3152">
        <v>3146</v>
      </c>
      <c r="B3152" s="2">
        <v>-486.49761999999998</v>
      </c>
    </row>
    <row r="3153" spans="1:2" x14ac:dyDescent="0.2">
      <c r="A3153">
        <v>3147</v>
      </c>
      <c r="B3153" s="2">
        <v>-486.62556000000001</v>
      </c>
    </row>
    <row r="3154" spans="1:2" x14ac:dyDescent="0.2">
      <c r="A3154">
        <v>3148</v>
      </c>
      <c r="B3154" s="2">
        <v>-486.68245000000002</v>
      </c>
    </row>
    <row r="3155" spans="1:2" x14ac:dyDescent="0.2">
      <c r="A3155">
        <v>3149</v>
      </c>
      <c r="B3155" s="2">
        <v>-486.38310000000001</v>
      </c>
    </row>
    <row r="3156" spans="1:2" x14ac:dyDescent="0.2">
      <c r="A3156">
        <v>3150</v>
      </c>
      <c r="B3156" s="2">
        <v>-486.18166000000002</v>
      </c>
    </row>
    <row r="3157" spans="1:2" x14ac:dyDescent="0.2">
      <c r="A3157">
        <v>3151</v>
      </c>
      <c r="B3157" s="2">
        <v>-486.22841</v>
      </c>
    </row>
    <row r="3158" spans="1:2" x14ac:dyDescent="0.2">
      <c r="A3158">
        <v>3152</v>
      </c>
      <c r="B3158" s="2">
        <v>-486.46233999999998</v>
      </c>
    </row>
    <row r="3159" spans="1:2" x14ac:dyDescent="0.2">
      <c r="A3159">
        <v>3153</v>
      </c>
      <c r="B3159" s="2">
        <v>-486.54104999999998</v>
      </c>
    </row>
    <row r="3160" spans="1:2" x14ac:dyDescent="0.2">
      <c r="A3160">
        <v>3154</v>
      </c>
      <c r="B3160" s="2">
        <v>-486.56891999999999</v>
      </c>
    </row>
    <row r="3161" spans="1:2" x14ac:dyDescent="0.2">
      <c r="A3161">
        <v>3155</v>
      </c>
      <c r="B3161" s="2">
        <v>-486.80135999999999</v>
      </c>
    </row>
    <row r="3162" spans="1:2" x14ac:dyDescent="0.2">
      <c r="A3162">
        <v>3156</v>
      </c>
      <c r="B3162" s="2">
        <v>-486.93209999999999</v>
      </c>
    </row>
    <row r="3163" spans="1:2" x14ac:dyDescent="0.2">
      <c r="A3163">
        <v>3157</v>
      </c>
      <c r="B3163" s="2">
        <v>-486.80579999999998</v>
      </c>
    </row>
    <row r="3164" spans="1:2" x14ac:dyDescent="0.2">
      <c r="A3164">
        <v>3158</v>
      </c>
      <c r="B3164" s="2">
        <v>-486.62466000000001</v>
      </c>
    </row>
    <row r="3165" spans="1:2" x14ac:dyDescent="0.2">
      <c r="A3165">
        <v>3159</v>
      </c>
      <c r="B3165" s="2">
        <v>-486.50261999999998</v>
      </c>
    </row>
    <row r="3166" spans="1:2" x14ac:dyDescent="0.2">
      <c r="A3166">
        <v>3160</v>
      </c>
      <c r="B3166" s="2">
        <v>-486.62651</v>
      </c>
    </row>
    <row r="3167" spans="1:2" x14ac:dyDescent="0.2">
      <c r="A3167">
        <v>3161</v>
      </c>
      <c r="B3167" s="2">
        <v>-486.65834999999998</v>
      </c>
    </row>
    <row r="3168" spans="1:2" x14ac:dyDescent="0.2">
      <c r="A3168">
        <v>3162</v>
      </c>
      <c r="B3168" s="2">
        <v>-486.24027000000001</v>
      </c>
    </row>
    <row r="3169" spans="1:2" x14ac:dyDescent="0.2">
      <c r="A3169">
        <v>3163</v>
      </c>
      <c r="B3169" s="2">
        <v>-486.09239000000002</v>
      </c>
    </row>
    <row r="3170" spans="1:2" x14ac:dyDescent="0.2">
      <c r="A3170">
        <v>3164</v>
      </c>
      <c r="B3170" s="2">
        <v>-486.43234999999999</v>
      </c>
    </row>
    <row r="3171" spans="1:2" x14ac:dyDescent="0.2">
      <c r="A3171">
        <v>3165</v>
      </c>
      <c r="B3171" s="2">
        <v>-486.53197999999998</v>
      </c>
    </row>
    <row r="3172" spans="1:2" x14ac:dyDescent="0.2">
      <c r="A3172">
        <v>3166</v>
      </c>
      <c r="B3172" s="2">
        <v>-486.38589999999999</v>
      </c>
    </row>
    <row r="3173" spans="1:2" x14ac:dyDescent="0.2">
      <c r="A3173">
        <v>3167</v>
      </c>
      <c r="B3173" s="2">
        <v>-486.67261000000002</v>
      </c>
    </row>
    <row r="3174" spans="1:2" x14ac:dyDescent="0.2">
      <c r="A3174">
        <v>3168</v>
      </c>
      <c r="B3174" s="2">
        <v>-486.88182</v>
      </c>
    </row>
    <row r="3175" spans="1:2" x14ac:dyDescent="0.2">
      <c r="A3175">
        <v>3169</v>
      </c>
      <c r="B3175" s="2">
        <v>-486.63204999999999</v>
      </c>
    </row>
    <row r="3176" spans="1:2" x14ac:dyDescent="0.2">
      <c r="A3176">
        <v>3170</v>
      </c>
      <c r="B3176" s="2">
        <v>-486.64749999999998</v>
      </c>
    </row>
    <row r="3177" spans="1:2" x14ac:dyDescent="0.2">
      <c r="A3177">
        <v>3171</v>
      </c>
      <c r="B3177" s="2">
        <v>-486.82326999999998</v>
      </c>
    </row>
    <row r="3178" spans="1:2" x14ac:dyDescent="0.2">
      <c r="A3178">
        <v>3172</v>
      </c>
      <c r="B3178" s="2">
        <v>-486.93576999999999</v>
      </c>
    </row>
    <row r="3179" spans="1:2" x14ac:dyDescent="0.2">
      <c r="A3179">
        <v>3173</v>
      </c>
      <c r="B3179" s="2">
        <v>-486.65521999999999</v>
      </c>
    </row>
    <row r="3180" spans="1:2" x14ac:dyDescent="0.2">
      <c r="A3180">
        <v>3174</v>
      </c>
      <c r="B3180" s="2">
        <v>-486.36531000000002</v>
      </c>
    </row>
    <row r="3181" spans="1:2" x14ac:dyDescent="0.2">
      <c r="A3181">
        <v>3175</v>
      </c>
      <c r="B3181" s="2">
        <v>-486.38197000000002</v>
      </c>
    </row>
    <row r="3182" spans="1:2" x14ac:dyDescent="0.2">
      <c r="A3182">
        <v>3176</v>
      </c>
      <c r="B3182" s="2">
        <v>-486.55563999999998</v>
      </c>
    </row>
    <row r="3183" spans="1:2" x14ac:dyDescent="0.2">
      <c r="A3183">
        <v>3177</v>
      </c>
      <c r="B3183" s="2">
        <v>-486.65803</v>
      </c>
    </row>
    <row r="3184" spans="1:2" x14ac:dyDescent="0.2">
      <c r="A3184">
        <v>3178</v>
      </c>
      <c r="B3184" s="2">
        <v>-486.54343999999998</v>
      </c>
    </row>
    <row r="3185" spans="1:2" x14ac:dyDescent="0.2">
      <c r="A3185">
        <v>3179</v>
      </c>
      <c r="B3185" s="2">
        <v>-486.53343999999998</v>
      </c>
    </row>
    <row r="3186" spans="1:2" x14ac:dyDescent="0.2">
      <c r="A3186">
        <v>3180</v>
      </c>
      <c r="B3186" s="2">
        <v>-486.637</v>
      </c>
    </row>
    <row r="3187" spans="1:2" x14ac:dyDescent="0.2">
      <c r="A3187">
        <v>3181</v>
      </c>
      <c r="B3187" s="2">
        <v>-486.65012000000002</v>
      </c>
    </row>
    <row r="3188" spans="1:2" x14ac:dyDescent="0.2">
      <c r="A3188">
        <v>3182</v>
      </c>
      <c r="B3188" s="2">
        <v>-486.73678999999998</v>
      </c>
    </row>
    <row r="3189" spans="1:2" x14ac:dyDescent="0.2">
      <c r="A3189">
        <v>3183</v>
      </c>
      <c r="B3189" s="2">
        <v>-486.76416</v>
      </c>
    </row>
    <row r="3190" spans="1:2" x14ac:dyDescent="0.2">
      <c r="A3190">
        <v>3184</v>
      </c>
      <c r="B3190" s="2">
        <v>-486.73568999999998</v>
      </c>
    </row>
    <row r="3191" spans="1:2" x14ac:dyDescent="0.2">
      <c r="A3191">
        <v>3185</v>
      </c>
      <c r="B3191" s="2">
        <v>-486.72478999999998</v>
      </c>
    </row>
    <row r="3192" spans="1:2" x14ac:dyDescent="0.2">
      <c r="A3192">
        <v>3186</v>
      </c>
      <c r="B3192" s="2">
        <v>-486.60216000000003</v>
      </c>
    </row>
    <row r="3193" spans="1:2" x14ac:dyDescent="0.2">
      <c r="A3193">
        <v>3187</v>
      </c>
      <c r="B3193" s="2">
        <v>-486.40534000000002</v>
      </c>
    </row>
    <row r="3194" spans="1:2" x14ac:dyDescent="0.2">
      <c r="A3194">
        <v>3188</v>
      </c>
      <c r="B3194" s="2">
        <v>-486.14958999999999</v>
      </c>
    </row>
    <row r="3195" spans="1:2" x14ac:dyDescent="0.2">
      <c r="A3195">
        <v>3189</v>
      </c>
      <c r="B3195" s="2">
        <v>-486.33037999999999</v>
      </c>
    </row>
    <row r="3196" spans="1:2" x14ac:dyDescent="0.2">
      <c r="A3196">
        <v>3190</v>
      </c>
      <c r="B3196" s="2">
        <v>-486.49525999999997</v>
      </c>
    </row>
    <row r="3197" spans="1:2" x14ac:dyDescent="0.2">
      <c r="A3197">
        <v>3191</v>
      </c>
      <c r="B3197" s="2">
        <v>-486.42682000000002</v>
      </c>
    </row>
    <row r="3198" spans="1:2" x14ac:dyDescent="0.2">
      <c r="A3198">
        <v>3192</v>
      </c>
      <c r="B3198" s="2">
        <v>-486.51524000000001</v>
      </c>
    </row>
    <row r="3199" spans="1:2" x14ac:dyDescent="0.2">
      <c r="A3199">
        <v>3193</v>
      </c>
      <c r="B3199" s="2">
        <v>-486.5489</v>
      </c>
    </row>
    <row r="3200" spans="1:2" x14ac:dyDescent="0.2">
      <c r="A3200">
        <v>3194</v>
      </c>
      <c r="B3200" s="2">
        <v>-486.50450999999998</v>
      </c>
    </row>
    <row r="3201" spans="1:2" x14ac:dyDescent="0.2">
      <c r="A3201">
        <v>3195</v>
      </c>
      <c r="B3201" s="2">
        <v>-486.50509</v>
      </c>
    </row>
    <row r="3202" spans="1:2" x14ac:dyDescent="0.2">
      <c r="A3202">
        <v>3196</v>
      </c>
      <c r="B3202" s="2">
        <v>-486.61489999999998</v>
      </c>
    </row>
    <row r="3203" spans="1:2" x14ac:dyDescent="0.2">
      <c r="A3203">
        <v>3197</v>
      </c>
      <c r="B3203" s="2">
        <v>-486.53129000000001</v>
      </c>
    </row>
    <row r="3204" spans="1:2" x14ac:dyDescent="0.2">
      <c r="A3204">
        <v>3198</v>
      </c>
      <c r="B3204" s="2">
        <v>-486.41597999999999</v>
      </c>
    </row>
    <row r="3205" spans="1:2" x14ac:dyDescent="0.2">
      <c r="A3205">
        <v>3199</v>
      </c>
      <c r="B3205" s="2">
        <v>-486.46485999999999</v>
      </c>
    </row>
    <row r="3206" spans="1:2" x14ac:dyDescent="0.2">
      <c r="A3206">
        <v>3200</v>
      </c>
      <c r="B3206" s="2">
        <v>-486.60057999999998</v>
      </c>
    </row>
    <row r="3207" spans="1:2" x14ac:dyDescent="0.2">
      <c r="A3207">
        <v>3201</v>
      </c>
      <c r="B3207" s="2">
        <v>-486.79048999999998</v>
      </c>
    </row>
    <row r="3208" spans="1:2" x14ac:dyDescent="0.2">
      <c r="A3208">
        <v>3202</v>
      </c>
      <c r="B3208" s="2">
        <v>-486.87052999999997</v>
      </c>
    </row>
    <row r="3209" spans="1:2" x14ac:dyDescent="0.2">
      <c r="A3209">
        <v>3203</v>
      </c>
      <c r="B3209" s="2">
        <v>-486.97618999999997</v>
      </c>
    </row>
    <row r="3210" spans="1:2" x14ac:dyDescent="0.2">
      <c r="A3210">
        <v>3204</v>
      </c>
      <c r="B3210" s="2">
        <v>-486.95931000000002</v>
      </c>
    </row>
    <row r="3211" spans="1:2" x14ac:dyDescent="0.2">
      <c r="A3211">
        <v>3205</v>
      </c>
      <c r="B3211" s="2">
        <v>-486.86023999999998</v>
      </c>
    </row>
    <row r="3212" spans="1:2" x14ac:dyDescent="0.2">
      <c r="A3212">
        <v>3206</v>
      </c>
      <c r="B3212" s="2">
        <v>-486.94806999999997</v>
      </c>
    </row>
    <row r="3213" spans="1:2" x14ac:dyDescent="0.2">
      <c r="A3213">
        <v>3207</v>
      </c>
      <c r="B3213" s="2">
        <v>-487.05072999999999</v>
      </c>
    </row>
    <row r="3214" spans="1:2" x14ac:dyDescent="0.2">
      <c r="A3214">
        <v>3208</v>
      </c>
      <c r="B3214" s="2">
        <v>-486.88040999999998</v>
      </c>
    </row>
    <row r="3215" spans="1:2" x14ac:dyDescent="0.2">
      <c r="A3215">
        <v>3209</v>
      </c>
      <c r="B3215" s="2">
        <v>-486.63803000000001</v>
      </c>
    </row>
    <row r="3216" spans="1:2" x14ac:dyDescent="0.2">
      <c r="A3216">
        <v>3210</v>
      </c>
      <c r="B3216" s="2">
        <v>-486.82819999999998</v>
      </c>
    </row>
    <row r="3217" spans="1:2" x14ac:dyDescent="0.2">
      <c r="A3217">
        <v>3211</v>
      </c>
      <c r="B3217" s="2">
        <v>-487.29475000000002</v>
      </c>
    </row>
    <row r="3218" spans="1:2" x14ac:dyDescent="0.2">
      <c r="A3218">
        <v>3212</v>
      </c>
      <c r="B3218" s="2">
        <v>-487.22545000000002</v>
      </c>
    </row>
    <row r="3219" spans="1:2" x14ac:dyDescent="0.2">
      <c r="A3219">
        <v>3213</v>
      </c>
      <c r="B3219" s="2">
        <v>-486.84204999999997</v>
      </c>
    </row>
    <row r="3220" spans="1:2" x14ac:dyDescent="0.2">
      <c r="A3220">
        <v>3214</v>
      </c>
      <c r="B3220" s="2">
        <v>-486.96301</v>
      </c>
    </row>
    <row r="3221" spans="1:2" x14ac:dyDescent="0.2">
      <c r="A3221">
        <v>3215</v>
      </c>
      <c r="B3221" s="2">
        <v>-487.18166000000002</v>
      </c>
    </row>
    <row r="3222" spans="1:2" x14ac:dyDescent="0.2">
      <c r="A3222">
        <v>3216</v>
      </c>
      <c r="B3222" s="2">
        <v>-487.11221999999998</v>
      </c>
    </row>
    <row r="3223" spans="1:2" x14ac:dyDescent="0.2">
      <c r="A3223">
        <v>3217</v>
      </c>
      <c r="B3223" s="2">
        <v>-486.86658999999997</v>
      </c>
    </row>
    <row r="3224" spans="1:2" x14ac:dyDescent="0.2">
      <c r="A3224">
        <v>3218</v>
      </c>
      <c r="B3224" s="2">
        <v>-486.79547000000002</v>
      </c>
    </row>
    <row r="3225" spans="1:2" x14ac:dyDescent="0.2">
      <c r="A3225">
        <v>3219</v>
      </c>
      <c r="B3225" s="2">
        <v>-486.89377000000002</v>
      </c>
    </row>
    <row r="3226" spans="1:2" x14ac:dyDescent="0.2">
      <c r="A3226">
        <v>3220</v>
      </c>
      <c r="B3226" s="2">
        <v>-487.13843000000003</v>
      </c>
    </row>
    <row r="3227" spans="1:2" x14ac:dyDescent="0.2">
      <c r="A3227">
        <v>3221</v>
      </c>
      <c r="B3227" s="2">
        <v>-487.17354</v>
      </c>
    </row>
    <row r="3228" spans="1:2" x14ac:dyDescent="0.2">
      <c r="A3228">
        <v>3222</v>
      </c>
      <c r="B3228" s="2">
        <v>-486.88801999999998</v>
      </c>
    </row>
    <row r="3229" spans="1:2" x14ac:dyDescent="0.2">
      <c r="A3229">
        <v>3223</v>
      </c>
      <c r="B3229" s="2">
        <v>-486.69170000000003</v>
      </c>
    </row>
    <row r="3230" spans="1:2" x14ac:dyDescent="0.2">
      <c r="A3230">
        <v>3224</v>
      </c>
      <c r="B3230" s="2">
        <v>-486.73975999999999</v>
      </c>
    </row>
    <row r="3231" spans="1:2" x14ac:dyDescent="0.2">
      <c r="A3231">
        <v>3225</v>
      </c>
      <c r="B3231" s="2">
        <v>-486.88283000000001</v>
      </c>
    </row>
    <row r="3232" spans="1:2" x14ac:dyDescent="0.2">
      <c r="A3232">
        <v>3226</v>
      </c>
      <c r="B3232" s="2">
        <v>-486.82326</v>
      </c>
    </row>
    <row r="3233" spans="1:2" x14ac:dyDescent="0.2">
      <c r="A3233">
        <v>3227</v>
      </c>
      <c r="B3233" s="2">
        <v>-486.70415000000003</v>
      </c>
    </row>
    <row r="3234" spans="1:2" x14ac:dyDescent="0.2">
      <c r="A3234">
        <v>3228</v>
      </c>
      <c r="B3234" s="2">
        <v>-486.58825999999999</v>
      </c>
    </row>
    <row r="3235" spans="1:2" x14ac:dyDescent="0.2">
      <c r="A3235">
        <v>3229</v>
      </c>
      <c r="B3235" s="2">
        <v>-486.82324999999997</v>
      </c>
    </row>
    <row r="3236" spans="1:2" x14ac:dyDescent="0.2">
      <c r="A3236">
        <v>3230</v>
      </c>
      <c r="B3236" s="2">
        <v>-486.97931999999997</v>
      </c>
    </row>
    <row r="3237" spans="1:2" x14ac:dyDescent="0.2">
      <c r="A3237">
        <v>3231</v>
      </c>
      <c r="B3237" s="2">
        <v>-486.81144999999998</v>
      </c>
    </row>
    <row r="3238" spans="1:2" x14ac:dyDescent="0.2">
      <c r="A3238">
        <v>3232</v>
      </c>
      <c r="B3238" s="2">
        <v>-486.69092999999998</v>
      </c>
    </row>
    <row r="3239" spans="1:2" x14ac:dyDescent="0.2">
      <c r="A3239">
        <v>3233</v>
      </c>
      <c r="B3239" s="2">
        <v>-486.77377999999999</v>
      </c>
    </row>
    <row r="3240" spans="1:2" x14ac:dyDescent="0.2">
      <c r="A3240">
        <v>3234</v>
      </c>
      <c r="B3240" s="2">
        <v>-486.73737999999997</v>
      </c>
    </row>
    <row r="3241" spans="1:2" x14ac:dyDescent="0.2">
      <c r="A3241">
        <v>3235</v>
      </c>
      <c r="B3241" s="2">
        <v>-486.65122000000002</v>
      </c>
    </row>
    <row r="3242" spans="1:2" x14ac:dyDescent="0.2">
      <c r="A3242">
        <v>3236</v>
      </c>
      <c r="B3242" s="2">
        <v>-486.77730000000003</v>
      </c>
    </row>
    <row r="3243" spans="1:2" x14ac:dyDescent="0.2">
      <c r="A3243">
        <v>3237</v>
      </c>
      <c r="B3243" s="2">
        <v>-486.72208000000001</v>
      </c>
    </row>
    <row r="3244" spans="1:2" x14ac:dyDescent="0.2">
      <c r="A3244">
        <v>3238</v>
      </c>
      <c r="B3244" s="2">
        <v>-486.56105000000002</v>
      </c>
    </row>
    <row r="3245" spans="1:2" x14ac:dyDescent="0.2">
      <c r="A3245">
        <v>3239</v>
      </c>
      <c r="B3245" s="2">
        <v>-486.53669000000002</v>
      </c>
    </row>
    <row r="3246" spans="1:2" x14ac:dyDescent="0.2">
      <c r="A3246">
        <v>3240</v>
      </c>
      <c r="B3246" s="2">
        <v>-486.44252</v>
      </c>
    </row>
    <row r="3247" spans="1:2" x14ac:dyDescent="0.2">
      <c r="A3247">
        <v>3241</v>
      </c>
      <c r="B3247" s="2">
        <v>-486.47998000000001</v>
      </c>
    </row>
    <row r="3248" spans="1:2" x14ac:dyDescent="0.2">
      <c r="A3248">
        <v>3242</v>
      </c>
      <c r="B3248" s="2">
        <v>-486.40375</v>
      </c>
    </row>
    <row r="3249" spans="1:2" x14ac:dyDescent="0.2">
      <c r="A3249">
        <v>3243</v>
      </c>
      <c r="B3249" s="2">
        <v>-486.18569000000002</v>
      </c>
    </row>
    <row r="3250" spans="1:2" x14ac:dyDescent="0.2">
      <c r="A3250">
        <v>3244</v>
      </c>
      <c r="B3250" s="2">
        <v>-486.01220999999998</v>
      </c>
    </row>
    <row r="3251" spans="1:2" x14ac:dyDescent="0.2">
      <c r="A3251">
        <v>3245</v>
      </c>
      <c r="B3251" s="2">
        <v>-486.02202999999997</v>
      </c>
    </row>
    <row r="3252" spans="1:2" x14ac:dyDescent="0.2">
      <c r="A3252">
        <v>3246</v>
      </c>
      <c r="B3252" s="2">
        <v>-485.91933999999998</v>
      </c>
    </row>
    <row r="3253" spans="1:2" x14ac:dyDescent="0.2">
      <c r="A3253">
        <v>3247</v>
      </c>
      <c r="B3253" s="2">
        <v>-485.80437999999998</v>
      </c>
    </row>
    <row r="3254" spans="1:2" x14ac:dyDescent="0.2">
      <c r="A3254">
        <v>3248</v>
      </c>
      <c r="B3254" s="2">
        <v>-485.77769000000001</v>
      </c>
    </row>
    <row r="3255" spans="1:2" x14ac:dyDescent="0.2">
      <c r="A3255">
        <v>3249</v>
      </c>
      <c r="B3255" s="2">
        <v>-485.81644999999997</v>
      </c>
    </row>
    <row r="3256" spans="1:2" x14ac:dyDescent="0.2">
      <c r="A3256">
        <v>3250</v>
      </c>
      <c r="B3256" s="2">
        <v>-485.90710000000001</v>
      </c>
    </row>
    <row r="3257" spans="1:2" x14ac:dyDescent="0.2">
      <c r="A3257">
        <v>3251</v>
      </c>
      <c r="B3257" s="2">
        <v>-485.88276999999999</v>
      </c>
    </row>
    <row r="3258" spans="1:2" x14ac:dyDescent="0.2">
      <c r="A3258">
        <v>3252</v>
      </c>
      <c r="B3258" s="2">
        <v>-485.75932</v>
      </c>
    </row>
    <row r="3259" spans="1:2" x14ac:dyDescent="0.2">
      <c r="A3259">
        <v>3253</v>
      </c>
      <c r="B3259" s="2">
        <v>-485.87299999999999</v>
      </c>
    </row>
    <row r="3260" spans="1:2" x14ac:dyDescent="0.2">
      <c r="A3260">
        <v>3254</v>
      </c>
      <c r="B3260" s="2">
        <v>-486.13116000000002</v>
      </c>
    </row>
    <row r="3261" spans="1:2" x14ac:dyDescent="0.2">
      <c r="A3261">
        <v>3255</v>
      </c>
      <c r="B3261" s="2">
        <v>-486.13727</v>
      </c>
    </row>
    <row r="3262" spans="1:2" x14ac:dyDescent="0.2">
      <c r="A3262">
        <v>3256</v>
      </c>
      <c r="B3262" s="2">
        <v>-486.17095</v>
      </c>
    </row>
    <row r="3263" spans="1:2" x14ac:dyDescent="0.2">
      <c r="A3263">
        <v>3257</v>
      </c>
      <c r="B3263" s="2">
        <v>-486.23527999999999</v>
      </c>
    </row>
    <row r="3264" spans="1:2" x14ac:dyDescent="0.2">
      <c r="A3264">
        <v>3258</v>
      </c>
      <c r="B3264" s="2">
        <v>-486.32558</v>
      </c>
    </row>
    <row r="3265" spans="1:2" x14ac:dyDescent="0.2">
      <c r="A3265">
        <v>3259</v>
      </c>
      <c r="B3265" s="2">
        <v>-486.38990000000001</v>
      </c>
    </row>
    <row r="3266" spans="1:2" x14ac:dyDescent="0.2">
      <c r="A3266">
        <v>3260</v>
      </c>
      <c r="B3266" s="2">
        <v>-486.3845</v>
      </c>
    </row>
    <row r="3267" spans="1:2" x14ac:dyDescent="0.2">
      <c r="A3267">
        <v>3261</v>
      </c>
      <c r="B3267" s="2">
        <v>-486.64089000000001</v>
      </c>
    </row>
    <row r="3268" spans="1:2" x14ac:dyDescent="0.2">
      <c r="A3268">
        <v>3262</v>
      </c>
      <c r="B3268" s="2">
        <v>-486.55659000000003</v>
      </c>
    </row>
    <row r="3269" spans="1:2" x14ac:dyDescent="0.2">
      <c r="A3269">
        <v>3263</v>
      </c>
      <c r="B3269" s="2">
        <v>-486.35739000000001</v>
      </c>
    </row>
    <row r="3270" spans="1:2" x14ac:dyDescent="0.2">
      <c r="A3270">
        <v>3264</v>
      </c>
      <c r="B3270" s="2">
        <v>-486.21911</v>
      </c>
    </row>
    <row r="3271" spans="1:2" x14ac:dyDescent="0.2">
      <c r="A3271">
        <v>3265</v>
      </c>
      <c r="B3271" s="2">
        <v>-486.57643000000002</v>
      </c>
    </row>
    <row r="3272" spans="1:2" x14ac:dyDescent="0.2">
      <c r="A3272">
        <v>3266</v>
      </c>
      <c r="B3272" s="2">
        <v>-486.73248999999998</v>
      </c>
    </row>
    <row r="3273" spans="1:2" x14ac:dyDescent="0.2">
      <c r="A3273">
        <v>3267</v>
      </c>
      <c r="B3273" s="2">
        <v>-486.40093000000002</v>
      </c>
    </row>
    <row r="3274" spans="1:2" x14ac:dyDescent="0.2">
      <c r="A3274">
        <v>3268</v>
      </c>
      <c r="B3274" s="2">
        <v>-485.94582000000003</v>
      </c>
    </row>
    <row r="3275" spans="1:2" x14ac:dyDescent="0.2">
      <c r="A3275">
        <v>3269</v>
      </c>
      <c r="B3275" s="2">
        <v>-485.82261999999997</v>
      </c>
    </row>
    <row r="3276" spans="1:2" x14ac:dyDescent="0.2">
      <c r="A3276">
        <v>3270</v>
      </c>
      <c r="B3276" s="2">
        <v>-486.09138000000002</v>
      </c>
    </row>
    <row r="3277" spans="1:2" x14ac:dyDescent="0.2">
      <c r="A3277">
        <v>3271</v>
      </c>
      <c r="B3277" s="2">
        <v>-486.26256999999998</v>
      </c>
    </row>
    <row r="3278" spans="1:2" x14ac:dyDescent="0.2">
      <c r="A3278">
        <v>3272</v>
      </c>
      <c r="B3278" s="2">
        <v>-485.93700999999999</v>
      </c>
    </row>
    <row r="3279" spans="1:2" x14ac:dyDescent="0.2">
      <c r="A3279">
        <v>3273</v>
      </c>
      <c r="B3279" s="2">
        <v>-485.86327</v>
      </c>
    </row>
    <row r="3280" spans="1:2" x14ac:dyDescent="0.2">
      <c r="A3280">
        <v>3274</v>
      </c>
      <c r="B3280" s="2">
        <v>-486.39294999999998</v>
      </c>
    </row>
    <row r="3281" spans="1:2" x14ac:dyDescent="0.2">
      <c r="A3281">
        <v>3275</v>
      </c>
      <c r="B3281" s="2">
        <v>-486.56405999999998</v>
      </c>
    </row>
    <row r="3282" spans="1:2" x14ac:dyDescent="0.2">
      <c r="A3282">
        <v>3276</v>
      </c>
      <c r="B3282" s="2">
        <v>-486.23342000000002</v>
      </c>
    </row>
    <row r="3283" spans="1:2" x14ac:dyDescent="0.2">
      <c r="A3283">
        <v>3277</v>
      </c>
      <c r="B3283" s="2">
        <v>-486.07522999999998</v>
      </c>
    </row>
    <row r="3284" spans="1:2" x14ac:dyDescent="0.2">
      <c r="A3284">
        <v>3278</v>
      </c>
      <c r="B3284" s="2">
        <v>-486.08679999999998</v>
      </c>
    </row>
    <row r="3285" spans="1:2" x14ac:dyDescent="0.2">
      <c r="A3285">
        <v>3279</v>
      </c>
      <c r="B3285" s="2">
        <v>-486.03455000000002</v>
      </c>
    </row>
    <row r="3286" spans="1:2" x14ac:dyDescent="0.2">
      <c r="A3286">
        <v>3280</v>
      </c>
      <c r="B3286" s="2">
        <v>-486.18925999999999</v>
      </c>
    </row>
    <row r="3287" spans="1:2" x14ac:dyDescent="0.2">
      <c r="A3287">
        <v>3281</v>
      </c>
      <c r="B3287" s="2">
        <v>-486.27454</v>
      </c>
    </row>
    <row r="3288" spans="1:2" x14ac:dyDescent="0.2">
      <c r="A3288">
        <v>3282</v>
      </c>
      <c r="B3288" s="2">
        <v>-486.33377000000002</v>
      </c>
    </row>
    <row r="3289" spans="1:2" x14ac:dyDescent="0.2">
      <c r="A3289">
        <v>3283</v>
      </c>
      <c r="B3289" s="2">
        <v>-486.39384000000001</v>
      </c>
    </row>
    <row r="3290" spans="1:2" x14ac:dyDescent="0.2">
      <c r="A3290">
        <v>3284</v>
      </c>
      <c r="B3290" s="2">
        <v>-486.39222000000001</v>
      </c>
    </row>
    <row r="3291" spans="1:2" x14ac:dyDescent="0.2">
      <c r="A3291">
        <v>3285</v>
      </c>
      <c r="B3291" s="2">
        <v>-486.50898000000001</v>
      </c>
    </row>
    <row r="3292" spans="1:2" x14ac:dyDescent="0.2">
      <c r="A3292">
        <v>3286</v>
      </c>
      <c r="B3292" s="2">
        <v>-486.54498999999998</v>
      </c>
    </row>
    <row r="3293" spans="1:2" x14ac:dyDescent="0.2">
      <c r="A3293">
        <v>3287</v>
      </c>
      <c r="B3293" s="2">
        <v>-486.46062999999998</v>
      </c>
    </row>
    <row r="3294" spans="1:2" x14ac:dyDescent="0.2">
      <c r="A3294">
        <v>3288</v>
      </c>
      <c r="B3294" s="2">
        <v>-486.49284</v>
      </c>
    </row>
    <row r="3295" spans="1:2" x14ac:dyDescent="0.2">
      <c r="A3295">
        <v>3289</v>
      </c>
      <c r="B3295" s="2">
        <v>-486.62916999999999</v>
      </c>
    </row>
    <row r="3296" spans="1:2" x14ac:dyDescent="0.2">
      <c r="A3296">
        <v>3290</v>
      </c>
      <c r="B3296" s="2">
        <v>-486.64947999999998</v>
      </c>
    </row>
    <row r="3297" spans="1:2" x14ac:dyDescent="0.2">
      <c r="A3297">
        <v>3291</v>
      </c>
      <c r="B3297" s="2">
        <v>-486.81020000000001</v>
      </c>
    </row>
    <row r="3298" spans="1:2" x14ac:dyDescent="0.2">
      <c r="A3298">
        <v>3292</v>
      </c>
      <c r="B3298" s="2">
        <v>-487.00161000000003</v>
      </c>
    </row>
    <row r="3299" spans="1:2" x14ac:dyDescent="0.2">
      <c r="A3299">
        <v>3293</v>
      </c>
      <c r="B3299" s="2">
        <v>-487.08425999999997</v>
      </c>
    </row>
    <row r="3300" spans="1:2" x14ac:dyDescent="0.2">
      <c r="A3300">
        <v>3294</v>
      </c>
      <c r="B3300" s="2">
        <v>-486.87718999999998</v>
      </c>
    </row>
    <row r="3301" spans="1:2" x14ac:dyDescent="0.2">
      <c r="A3301">
        <v>3295</v>
      </c>
      <c r="B3301" s="2">
        <v>-486.6293</v>
      </c>
    </row>
    <row r="3302" spans="1:2" x14ac:dyDescent="0.2">
      <c r="A3302">
        <v>3296</v>
      </c>
      <c r="B3302" s="2">
        <v>-486.49191000000002</v>
      </c>
    </row>
    <row r="3303" spans="1:2" x14ac:dyDescent="0.2">
      <c r="A3303">
        <v>3297</v>
      </c>
      <c r="B3303" s="2">
        <v>-486.65235999999999</v>
      </c>
    </row>
    <row r="3304" spans="1:2" x14ac:dyDescent="0.2">
      <c r="A3304">
        <v>3298</v>
      </c>
      <c r="B3304" s="2">
        <v>-486.81319000000002</v>
      </c>
    </row>
    <row r="3305" spans="1:2" x14ac:dyDescent="0.2">
      <c r="A3305">
        <v>3299</v>
      </c>
      <c r="B3305" s="2">
        <v>-486.76996000000003</v>
      </c>
    </row>
    <row r="3306" spans="1:2" x14ac:dyDescent="0.2">
      <c r="A3306">
        <v>3300</v>
      </c>
      <c r="B3306" s="2">
        <v>-486.81641000000002</v>
      </c>
    </row>
    <row r="3307" spans="1:2" x14ac:dyDescent="0.2">
      <c r="A3307">
        <v>3301</v>
      </c>
      <c r="B3307" s="2">
        <v>-487.07781999999997</v>
      </c>
    </row>
    <row r="3308" spans="1:2" x14ac:dyDescent="0.2">
      <c r="A3308">
        <v>3302</v>
      </c>
      <c r="B3308" s="2">
        <v>-487.03032999999999</v>
      </c>
    </row>
    <row r="3309" spans="1:2" x14ac:dyDescent="0.2">
      <c r="A3309">
        <v>3303</v>
      </c>
      <c r="B3309" s="2">
        <v>-486.87758000000002</v>
      </c>
    </row>
    <row r="3310" spans="1:2" x14ac:dyDescent="0.2">
      <c r="A3310">
        <v>3304</v>
      </c>
      <c r="B3310" s="2">
        <v>-486.74590000000001</v>
      </c>
    </row>
    <row r="3311" spans="1:2" x14ac:dyDescent="0.2">
      <c r="A3311">
        <v>3305</v>
      </c>
      <c r="B3311" s="2">
        <v>-486.77044999999998</v>
      </c>
    </row>
    <row r="3312" spans="1:2" x14ac:dyDescent="0.2">
      <c r="A3312">
        <v>3306</v>
      </c>
      <c r="B3312" s="2">
        <v>-486.86930999999998</v>
      </c>
    </row>
    <row r="3313" spans="1:2" x14ac:dyDescent="0.2">
      <c r="A3313">
        <v>3307</v>
      </c>
      <c r="B3313" s="2">
        <v>-486.84661999999997</v>
      </c>
    </row>
    <row r="3314" spans="1:2" x14ac:dyDescent="0.2">
      <c r="A3314">
        <v>3308</v>
      </c>
      <c r="B3314" s="2">
        <v>-486.77226999999999</v>
      </c>
    </row>
    <row r="3315" spans="1:2" x14ac:dyDescent="0.2">
      <c r="A3315">
        <v>3309</v>
      </c>
      <c r="B3315" s="2">
        <v>-486.89866999999998</v>
      </c>
    </row>
    <row r="3316" spans="1:2" x14ac:dyDescent="0.2">
      <c r="A3316">
        <v>3310</v>
      </c>
      <c r="B3316" s="2">
        <v>-486.89532000000003</v>
      </c>
    </row>
    <row r="3317" spans="1:2" x14ac:dyDescent="0.2">
      <c r="A3317">
        <v>3311</v>
      </c>
      <c r="B3317" s="2">
        <v>-486.90584999999999</v>
      </c>
    </row>
    <row r="3318" spans="1:2" x14ac:dyDescent="0.2">
      <c r="A3318">
        <v>3312</v>
      </c>
      <c r="B3318" s="2">
        <v>-486.82594</v>
      </c>
    </row>
    <row r="3319" spans="1:2" x14ac:dyDescent="0.2">
      <c r="A3319">
        <v>3313</v>
      </c>
      <c r="B3319" s="2">
        <v>-486.89251000000002</v>
      </c>
    </row>
    <row r="3320" spans="1:2" x14ac:dyDescent="0.2">
      <c r="A3320">
        <v>3314</v>
      </c>
      <c r="B3320" s="2">
        <v>-487.00429000000003</v>
      </c>
    </row>
    <row r="3321" spans="1:2" x14ac:dyDescent="0.2">
      <c r="A3321">
        <v>3315</v>
      </c>
      <c r="B3321" s="2">
        <v>-486.79199</v>
      </c>
    </row>
    <row r="3322" spans="1:2" x14ac:dyDescent="0.2">
      <c r="A3322">
        <v>3316</v>
      </c>
      <c r="B3322" s="2">
        <v>-486.46512999999999</v>
      </c>
    </row>
    <row r="3323" spans="1:2" x14ac:dyDescent="0.2">
      <c r="A3323">
        <v>3317</v>
      </c>
      <c r="B3323" s="2">
        <v>-486.44765999999998</v>
      </c>
    </row>
    <row r="3324" spans="1:2" x14ac:dyDescent="0.2">
      <c r="A3324">
        <v>3318</v>
      </c>
      <c r="B3324" s="2">
        <v>-486.70906000000002</v>
      </c>
    </row>
    <row r="3325" spans="1:2" x14ac:dyDescent="0.2">
      <c r="A3325">
        <v>3319</v>
      </c>
      <c r="B3325" s="2">
        <v>-486.54255999999998</v>
      </c>
    </row>
    <row r="3326" spans="1:2" x14ac:dyDescent="0.2">
      <c r="A3326">
        <v>3320</v>
      </c>
      <c r="B3326" s="2">
        <v>-486.23363999999998</v>
      </c>
    </row>
    <row r="3327" spans="1:2" x14ac:dyDescent="0.2">
      <c r="A3327">
        <v>3321</v>
      </c>
      <c r="B3327" s="2">
        <v>-486.18830000000003</v>
      </c>
    </row>
    <row r="3328" spans="1:2" x14ac:dyDescent="0.2">
      <c r="A3328">
        <v>3322</v>
      </c>
      <c r="B3328" s="2">
        <v>-486.41512</v>
      </c>
    </row>
    <row r="3329" spans="1:2" x14ac:dyDescent="0.2">
      <c r="A3329">
        <v>3323</v>
      </c>
      <c r="B3329" s="2">
        <v>-486.55862999999999</v>
      </c>
    </row>
    <row r="3330" spans="1:2" x14ac:dyDescent="0.2">
      <c r="A3330">
        <v>3324</v>
      </c>
      <c r="B3330" s="2">
        <v>-486.61083000000002</v>
      </c>
    </row>
    <row r="3331" spans="1:2" x14ac:dyDescent="0.2">
      <c r="A3331">
        <v>3325</v>
      </c>
      <c r="B3331" s="2">
        <v>-486.60617999999999</v>
      </c>
    </row>
    <row r="3332" spans="1:2" x14ac:dyDescent="0.2">
      <c r="A3332">
        <v>3326</v>
      </c>
      <c r="B3332" s="2">
        <v>-486.77098999999998</v>
      </c>
    </row>
    <row r="3333" spans="1:2" x14ac:dyDescent="0.2">
      <c r="A3333">
        <v>3327</v>
      </c>
      <c r="B3333" s="2">
        <v>-487.01952</v>
      </c>
    </row>
    <row r="3334" spans="1:2" x14ac:dyDescent="0.2">
      <c r="A3334">
        <v>3328</v>
      </c>
      <c r="B3334" s="2">
        <v>-487.09726999999998</v>
      </c>
    </row>
    <row r="3335" spans="1:2" x14ac:dyDescent="0.2">
      <c r="A3335">
        <v>3329</v>
      </c>
      <c r="B3335" s="2">
        <v>-487.00573000000003</v>
      </c>
    </row>
    <row r="3336" spans="1:2" x14ac:dyDescent="0.2">
      <c r="A3336">
        <v>3330</v>
      </c>
      <c r="B3336" s="2">
        <v>-486.90795000000003</v>
      </c>
    </row>
    <row r="3337" spans="1:2" x14ac:dyDescent="0.2">
      <c r="A3337">
        <v>3331</v>
      </c>
      <c r="B3337" s="2">
        <v>-487.05047000000002</v>
      </c>
    </row>
    <row r="3338" spans="1:2" x14ac:dyDescent="0.2">
      <c r="A3338">
        <v>3332</v>
      </c>
      <c r="B3338" s="2">
        <v>-487.21951000000001</v>
      </c>
    </row>
    <row r="3339" spans="1:2" x14ac:dyDescent="0.2">
      <c r="A3339">
        <v>3333</v>
      </c>
      <c r="B3339" s="2">
        <v>-487.05099000000001</v>
      </c>
    </row>
    <row r="3340" spans="1:2" x14ac:dyDescent="0.2">
      <c r="A3340">
        <v>3334</v>
      </c>
      <c r="B3340" s="2">
        <v>-486.91813999999999</v>
      </c>
    </row>
    <row r="3341" spans="1:2" x14ac:dyDescent="0.2">
      <c r="A3341">
        <v>3335</v>
      </c>
      <c r="B3341" s="2">
        <v>-487.10154</v>
      </c>
    </row>
    <row r="3342" spans="1:2" x14ac:dyDescent="0.2">
      <c r="A3342">
        <v>3336</v>
      </c>
      <c r="B3342" s="2">
        <v>-487.22102999999998</v>
      </c>
    </row>
    <row r="3343" spans="1:2" x14ac:dyDescent="0.2">
      <c r="A3343">
        <v>3337</v>
      </c>
      <c r="B3343" s="2">
        <v>-487.12186000000003</v>
      </c>
    </row>
    <row r="3344" spans="1:2" x14ac:dyDescent="0.2">
      <c r="A3344">
        <v>3338</v>
      </c>
      <c r="B3344" s="2">
        <v>-486.90609999999998</v>
      </c>
    </row>
    <row r="3345" spans="1:2" x14ac:dyDescent="0.2">
      <c r="A3345">
        <v>3339</v>
      </c>
      <c r="B3345" s="2">
        <v>-486.68579999999997</v>
      </c>
    </row>
    <row r="3346" spans="1:2" x14ac:dyDescent="0.2">
      <c r="A3346">
        <v>3340</v>
      </c>
      <c r="B3346" s="2">
        <v>-486.85919000000001</v>
      </c>
    </row>
    <row r="3347" spans="1:2" x14ac:dyDescent="0.2">
      <c r="A3347">
        <v>3341</v>
      </c>
      <c r="B3347" s="2">
        <v>-486.90967999999998</v>
      </c>
    </row>
    <row r="3348" spans="1:2" x14ac:dyDescent="0.2">
      <c r="A3348">
        <v>3342</v>
      </c>
      <c r="B3348" s="2">
        <v>-486.73106000000001</v>
      </c>
    </row>
    <row r="3349" spans="1:2" x14ac:dyDescent="0.2">
      <c r="A3349">
        <v>3343</v>
      </c>
      <c r="B3349" s="2">
        <v>-486.52195</v>
      </c>
    </row>
    <row r="3350" spans="1:2" x14ac:dyDescent="0.2">
      <c r="A3350">
        <v>3344</v>
      </c>
      <c r="B3350" s="2">
        <v>-486.48539</v>
      </c>
    </row>
    <row r="3351" spans="1:2" x14ac:dyDescent="0.2">
      <c r="A3351">
        <v>3345</v>
      </c>
      <c r="B3351" s="2">
        <v>-486.80432999999999</v>
      </c>
    </row>
    <row r="3352" spans="1:2" x14ac:dyDescent="0.2">
      <c r="A3352">
        <v>3346</v>
      </c>
      <c r="B3352" s="2">
        <v>-486.81763000000001</v>
      </c>
    </row>
    <row r="3353" spans="1:2" x14ac:dyDescent="0.2">
      <c r="A3353">
        <v>3347</v>
      </c>
      <c r="B3353" s="2">
        <v>-486.49196999999998</v>
      </c>
    </row>
    <row r="3354" spans="1:2" x14ac:dyDescent="0.2">
      <c r="A3354">
        <v>3348</v>
      </c>
      <c r="B3354" s="2">
        <v>-486.29808000000003</v>
      </c>
    </row>
    <row r="3355" spans="1:2" x14ac:dyDescent="0.2">
      <c r="A3355">
        <v>3349</v>
      </c>
      <c r="B3355" s="2">
        <v>-486.58413999999999</v>
      </c>
    </row>
    <row r="3356" spans="1:2" x14ac:dyDescent="0.2">
      <c r="A3356">
        <v>3350</v>
      </c>
      <c r="B3356" s="2">
        <v>-486.94979999999998</v>
      </c>
    </row>
    <row r="3357" spans="1:2" x14ac:dyDescent="0.2">
      <c r="A3357">
        <v>3351</v>
      </c>
      <c r="B3357" s="2">
        <v>-486.84489000000002</v>
      </c>
    </row>
    <row r="3358" spans="1:2" x14ac:dyDescent="0.2">
      <c r="A3358">
        <v>3352</v>
      </c>
      <c r="B3358" s="2">
        <v>-486.30372999999997</v>
      </c>
    </row>
    <row r="3359" spans="1:2" x14ac:dyDescent="0.2">
      <c r="A3359">
        <v>3353</v>
      </c>
      <c r="B3359" s="2">
        <v>-486.23338999999999</v>
      </c>
    </row>
    <row r="3360" spans="1:2" x14ac:dyDescent="0.2">
      <c r="A3360">
        <v>3354</v>
      </c>
      <c r="B3360" s="2">
        <v>-486.58406000000002</v>
      </c>
    </row>
    <row r="3361" spans="1:2" x14ac:dyDescent="0.2">
      <c r="A3361">
        <v>3355</v>
      </c>
      <c r="B3361" s="2">
        <v>-486.90156000000002</v>
      </c>
    </row>
    <row r="3362" spans="1:2" x14ac:dyDescent="0.2">
      <c r="A3362">
        <v>3356</v>
      </c>
      <c r="B3362" s="2">
        <v>-486.72732999999999</v>
      </c>
    </row>
    <row r="3363" spans="1:2" x14ac:dyDescent="0.2">
      <c r="A3363">
        <v>3357</v>
      </c>
      <c r="B3363" s="2">
        <v>-486.77242999999999</v>
      </c>
    </row>
    <row r="3364" spans="1:2" x14ac:dyDescent="0.2">
      <c r="A3364">
        <v>3358</v>
      </c>
      <c r="B3364" s="2">
        <v>-486.81932999999998</v>
      </c>
    </row>
    <row r="3365" spans="1:2" x14ac:dyDescent="0.2">
      <c r="A3365">
        <v>3359</v>
      </c>
      <c r="B3365" s="2">
        <v>-486.53541999999999</v>
      </c>
    </row>
    <row r="3366" spans="1:2" x14ac:dyDescent="0.2">
      <c r="A3366">
        <v>3360</v>
      </c>
      <c r="B3366" s="2">
        <v>-486.44549999999998</v>
      </c>
    </row>
    <row r="3367" spans="1:2" x14ac:dyDescent="0.2">
      <c r="A3367">
        <v>3361</v>
      </c>
      <c r="B3367" s="2">
        <v>-486.61156999999997</v>
      </c>
    </row>
    <row r="3368" spans="1:2" x14ac:dyDescent="0.2">
      <c r="A3368">
        <v>3362</v>
      </c>
      <c r="B3368" s="2">
        <v>-486.60968000000003</v>
      </c>
    </row>
    <row r="3369" spans="1:2" x14ac:dyDescent="0.2">
      <c r="A3369">
        <v>3363</v>
      </c>
      <c r="B3369" s="2">
        <v>-486.4015</v>
      </c>
    </row>
    <row r="3370" spans="1:2" x14ac:dyDescent="0.2">
      <c r="A3370">
        <v>3364</v>
      </c>
      <c r="B3370" s="2">
        <v>-486.09681999999998</v>
      </c>
    </row>
    <row r="3371" spans="1:2" x14ac:dyDescent="0.2">
      <c r="A3371">
        <v>3365</v>
      </c>
      <c r="B3371" s="2">
        <v>-486.16849000000002</v>
      </c>
    </row>
    <row r="3372" spans="1:2" x14ac:dyDescent="0.2">
      <c r="A3372">
        <v>3366</v>
      </c>
      <c r="B3372" s="2">
        <v>-486.46003000000002</v>
      </c>
    </row>
    <row r="3373" spans="1:2" x14ac:dyDescent="0.2">
      <c r="A3373">
        <v>3367</v>
      </c>
      <c r="B3373" s="2">
        <v>-486.47323999999998</v>
      </c>
    </row>
    <row r="3374" spans="1:2" x14ac:dyDescent="0.2">
      <c r="A3374">
        <v>3368</v>
      </c>
      <c r="B3374" s="2">
        <v>-486.47653000000003</v>
      </c>
    </row>
    <row r="3375" spans="1:2" x14ac:dyDescent="0.2">
      <c r="A3375">
        <v>3369</v>
      </c>
      <c r="B3375" s="2">
        <v>-486.53888999999998</v>
      </c>
    </row>
    <row r="3376" spans="1:2" x14ac:dyDescent="0.2">
      <c r="A3376">
        <v>3370</v>
      </c>
      <c r="B3376" s="2">
        <v>-486.48471000000001</v>
      </c>
    </row>
    <row r="3377" spans="1:2" x14ac:dyDescent="0.2">
      <c r="A3377">
        <v>3371</v>
      </c>
      <c r="B3377" s="2">
        <v>-486.44328999999999</v>
      </c>
    </row>
    <row r="3378" spans="1:2" x14ac:dyDescent="0.2">
      <c r="A3378">
        <v>3372</v>
      </c>
      <c r="B3378" s="2">
        <v>-486.38821000000002</v>
      </c>
    </row>
    <row r="3379" spans="1:2" x14ac:dyDescent="0.2">
      <c r="A3379">
        <v>3373</v>
      </c>
      <c r="B3379" s="2">
        <v>-486.31819000000002</v>
      </c>
    </row>
    <row r="3380" spans="1:2" x14ac:dyDescent="0.2">
      <c r="A3380">
        <v>3374</v>
      </c>
      <c r="B3380" s="2">
        <v>-486.15937000000002</v>
      </c>
    </row>
    <row r="3381" spans="1:2" x14ac:dyDescent="0.2">
      <c r="A3381">
        <v>3375</v>
      </c>
      <c r="B3381" s="2">
        <v>-486.10932000000003</v>
      </c>
    </row>
    <row r="3382" spans="1:2" x14ac:dyDescent="0.2">
      <c r="A3382">
        <v>3376</v>
      </c>
      <c r="B3382" s="2">
        <v>-486.32486</v>
      </c>
    </row>
    <row r="3383" spans="1:2" x14ac:dyDescent="0.2">
      <c r="A3383">
        <v>3377</v>
      </c>
      <c r="B3383" s="2">
        <v>-486.54651000000001</v>
      </c>
    </row>
    <row r="3384" spans="1:2" x14ac:dyDescent="0.2">
      <c r="A3384">
        <v>3378</v>
      </c>
      <c r="B3384" s="2">
        <v>-486.56072999999998</v>
      </c>
    </row>
    <row r="3385" spans="1:2" x14ac:dyDescent="0.2">
      <c r="A3385">
        <v>3379</v>
      </c>
      <c r="B3385" s="2">
        <v>-486.34526</v>
      </c>
    </row>
    <row r="3386" spans="1:2" x14ac:dyDescent="0.2">
      <c r="A3386">
        <v>3380</v>
      </c>
      <c r="B3386" s="2">
        <v>-486.18452000000002</v>
      </c>
    </row>
    <row r="3387" spans="1:2" x14ac:dyDescent="0.2">
      <c r="A3387">
        <v>3381</v>
      </c>
      <c r="B3387" s="2">
        <v>-486.40555000000001</v>
      </c>
    </row>
    <row r="3388" spans="1:2" x14ac:dyDescent="0.2">
      <c r="A3388">
        <v>3382</v>
      </c>
      <c r="B3388" s="2">
        <v>-486.68696</v>
      </c>
    </row>
    <row r="3389" spans="1:2" x14ac:dyDescent="0.2">
      <c r="A3389">
        <v>3383</v>
      </c>
      <c r="B3389" s="2">
        <v>-486.53744</v>
      </c>
    </row>
    <row r="3390" spans="1:2" x14ac:dyDescent="0.2">
      <c r="A3390">
        <v>3384</v>
      </c>
      <c r="B3390" s="2">
        <v>-486.55331000000001</v>
      </c>
    </row>
    <row r="3391" spans="1:2" x14ac:dyDescent="0.2">
      <c r="A3391">
        <v>3385</v>
      </c>
      <c r="B3391" s="2">
        <v>-486.53230000000002</v>
      </c>
    </row>
    <row r="3392" spans="1:2" x14ac:dyDescent="0.2">
      <c r="A3392">
        <v>3386</v>
      </c>
      <c r="B3392" s="2">
        <v>-486.81387000000001</v>
      </c>
    </row>
    <row r="3393" spans="1:2" x14ac:dyDescent="0.2">
      <c r="A3393">
        <v>3387</v>
      </c>
      <c r="B3393" s="2">
        <v>-487.00171999999998</v>
      </c>
    </row>
    <row r="3394" spans="1:2" x14ac:dyDescent="0.2">
      <c r="A3394">
        <v>3388</v>
      </c>
      <c r="B3394" s="2">
        <v>-486.79716000000002</v>
      </c>
    </row>
    <row r="3395" spans="1:2" x14ac:dyDescent="0.2">
      <c r="A3395">
        <v>3389</v>
      </c>
      <c r="B3395" s="2">
        <v>-486.54145999999997</v>
      </c>
    </row>
    <row r="3396" spans="1:2" x14ac:dyDescent="0.2">
      <c r="A3396">
        <v>3390</v>
      </c>
      <c r="B3396" s="2">
        <v>-486.73739</v>
      </c>
    </row>
    <row r="3397" spans="1:2" x14ac:dyDescent="0.2">
      <c r="A3397">
        <v>3391</v>
      </c>
      <c r="B3397" s="2">
        <v>-486.98521</v>
      </c>
    </row>
    <row r="3398" spans="1:2" x14ac:dyDescent="0.2">
      <c r="A3398">
        <v>3392</v>
      </c>
      <c r="B3398" s="2">
        <v>-486.87776000000002</v>
      </c>
    </row>
    <row r="3399" spans="1:2" x14ac:dyDescent="0.2">
      <c r="A3399">
        <v>3393</v>
      </c>
      <c r="B3399" s="2">
        <v>-486.83960999999999</v>
      </c>
    </row>
    <row r="3400" spans="1:2" x14ac:dyDescent="0.2">
      <c r="A3400">
        <v>3394</v>
      </c>
      <c r="B3400" s="2">
        <v>-486.89483999999999</v>
      </c>
    </row>
    <row r="3401" spans="1:2" x14ac:dyDescent="0.2">
      <c r="A3401">
        <v>3395</v>
      </c>
      <c r="B3401" s="2">
        <v>-486.79926999999998</v>
      </c>
    </row>
    <row r="3402" spans="1:2" x14ac:dyDescent="0.2">
      <c r="A3402">
        <v>3396</v>
      </c>
      <c r="B3402" s="2">
        <v>-486.58803999999998</v>
      </c>
    </row>
    <row r="3403" spans="1:2" x14ac:dyDescent="0.2">
      <c r="A3403">
        <v>3397</v>
      </c>
      <c r="B3403" s="2">
        <v>-486.33177999999998</v>
      </c>
    </row>
    <row r="3404" spans="1:2" x14ac:dyDescent="0.2">
      <c r="A3404">
        <v>3398</v>
      </c>
      <c r="B3404" s="2">
        <v>-486.40794</v>
      </c>
    </row>
    <row r="3405" spans="1:2" x14ac:dyDescent="0.2">
      <c r="A3405">
        <v>3399</v>
      </c>
      <c r="B3405" s="2">
        <v>-486.55304000000001</v>
      </c>
    </row>
    <row r="3406" spans="1:2" x14ac:dyDescent="0.2">
      <c r="A3406">
        <v>3400</v>
      </c>
      <c r="B3406" s="2">
        <v>-486.47593999999998</v>
      </c>
    </row>
    <row r="3407" spans="1:2" x14ac:dyDescent="0.2">
      <c r="A3407">
        <v>3401</v>
      </c>
      <c r="B3407" s="2">
        <v>-486.30696999999998</v>
      </c>
    </row>
    <row r="3408" spans="1:2" x14ac:dyDescent="0.2">
      <c r="A3408">
        <v>3402</v>
      </c>
      <c r="B3408" s="2">
        <v>-486.50801999999999</v>
      </c>
    </row>
    <row r="3409" spans="1:2" x14ac:dyDescent="0.2">
      <c r="A3409">
        <v>3403</v>
      </c>
      <c r="B3409" s="2">
        <v>-486.68088</v>
      </c>
    </row>
    <row r="3410" spans="1:2" x14ac:dyDescent="0.2">
      <c r="A3410">
        <v>3404</v>
      </c>
      <c r="B3410" s="2">
        <v>-486.65935999999999</v>
      </c>
    </row>
    <row r="3411" spans="1:2" x14ac:dyDescent="0.2">
      <c r="A3411">
        <v>3405</v>
      </c>
      <c r="B3411" s="2">
        <v>-486.65012000000002</v>
      </c>
    </row>
    <row r="3412" spans="1:2" x14ac:dyDescent="0.2">
      <c r="A3412">
        <v>3406</v>
      </c>
      <c r="B3412" s="2">
        <v>-486.45310000000001</v>
      </c>
    </row>
    <row r="3413" spans="1:2" x14ac:dyDescent="0.2">
      <c r="A3413">
        <v>3407</v>
      </c>
      <c r="B3413" s="2">
        <v>-486.45501000000002</v>
      </c>
    </row>
    <row r="3414" spans="1:2" x14ac:dyDescent="0.2">
      <c r="A3414">
        <v>3408</v>
      </c>
      <c r="B3414" s="2">
        <v>-486.60032000000001</v>
      </c>
    </row>
    <row r="3415" spans="1:2" x14ac:dyDescent="0.2">
      <c r="A3415">
        <v>3409</v>
      </c>
      <c r="B3415" s="2">
        <v>-486.55603000000002</v>
      </c>
    </row>
    <row r="3416" spans="1:2" x14ac:dyDescent="0.2">
      <c r="A3416">
        <v>3410</v>
      </c>
      <c r="B3416" s="2">
        <v>-486.46645999999998</v>
      </c>
    </row>
    <row r="3417" spans="1:2" x14ac:dyDescent="0.2">
      <c r="A3417">
        <v>3411</v>
      </c>
      <c r="B3417" s="2">
        <v>-486.38119</v>
      </c>
    </row>
    <row r="3418" spans="1:2" x14ac:dyDescent="0.2">
      <c r="A3418">
        <v>3412</v>
      </c>
      <c r="B3418" s="2">
        <v>-486.48822999999999</v>
      </c>
    </row>
    <row r="3419" spans="1:2" x14ac:dyDescent="0.2">
      <c r="A3419">
        <v>3413</v>
      </c>
      <c r="B3419" s="2">
        <v>-486.80856</v>
      </c>
    </row>
    <row r="3420" spans="1:2" x14ac:dyDescent="0.2">
      <c r="A3420">
        <v>3414</v>
      </c>
      <c r="B3420" s="2">
        <v>-486.87682000000001</v>
      </c>
    </row>
    <row r="3421" spans="1:2" x14ac:dyDescent="0.2">
      <c r="A3421">
        <v>3415</v>
      </c>
      <c r="B3421" s="2">
        <v>-486.77793000000003</v>
      </c>
    </row>
    <row r="3422" spans="1:2" x14ac:dyDescent="0.2">
      <c r="A3422">
        <v>3416</v>
      </c>
      <c r="B3422" s="2">
        <v>-486.88596999999999</v>
      </c>
    </row>
    <row r="3423" spans="1:2" x14ac:dyDescent="0.2">
      <c r="A3423">
        <v>3417</v>
      </c>
      <c r="B3423" s="2">
        <v>-486.99457999999998</v>
      </c>
    </row>
    <row r="3424" spans="1:2" x14ac:dyDescent="0.2">
      <c r="A3424">
        <v>3418</v>
      </c>
      <c r="B3424" s="2">
        <v>-486.95425999999998</v>
      </c>
    </row>
    <row r="3425" spans="1:2" x14ac:dyDescent="0.2">
      <c r="A3425">
        <v>3419</v>
      </c>
      <c r="B3425" s="2">
        <v>-486.75853999999998</v>
      </c>
    </row>
    <row r="3426" spans="1:2" x14ac:dyDescent="0.2">
      <c r="A3426">
        <v>3420</v>
      </c>
      <c r="B3426" s="2">
        <v>-486.57747000000001</v>
      </c>
    </row>
    <row r="3427" spans="1:2" x14ac:dyDescent="0.2">
      <c r="A3427">
        <v>3421</v>
      </c>
      <c r="B3427" s="2">
        <v>-486.4982</v>
      </c>
    </row>
    <row r="3428" spans="1:2" x14ac:dyDescent="0.2">
      <c r="A3428">
        <v>3422</v>
      </c>
      <c r="B3428" s="2">
        <v>-486.75220000000002</v>
      </c>
    </row>
    <row r="3429" spans="1:2" x14ac:dyDescent="0.2">
      <c r="A3429">
        <v>3423</v>
      </c>
      <c r="B3429" s="2">
        <v>-486.94382999999999</v>
      </c>
    </row>
    <row r="3430" spans="1:2" x14ac:dyDescent="0.2">
      <c r="A3430">
        <v>3424</v>
      </c>
      <c r="B3430" s="2">
        <v>-486.91969999999998</v>
      </c>
    </row>
    <row r="3431" spans="1:2" x14ac:dyDescent="0.2">
      <c r="A3431">
        <v>3425</v>
      </c>
      <c r="B3431" s="2">
        <v>-486.77082000000001</v>
      </c>
    </row>
    <row r="3432" spans="1:2" x14ac:dyDescent="0.2">
      <c r="A3432">
        <v>3426</v>
      </c>
      <c r="B3432" s="2">
        <v>-486.73566</v>
      </c>
    </row>
    <row r="3433" spans="1:2" x14ac:dyDescent="0.2">
      <c r="A3433">
        <v>3427</v>
      </c>
      <c r="B3433" s="2">
        <v>-486.65496000000002</v>
      </c>
    </row>
    <row r="3434" spans="1:2" x14ac:dyDescent="0.2">
      <c r="A3434">
        <v>3428</v>
      </c>
      <c r="B3434" s="2">
        <v>-486.54687999999999</v>
      </c>
    </row>
    <row r="3435" spans="1:2" x14ac:dyDescent="0.2">
      <c r="A3435">
        <v>3429</v>
      </c>
      <c r="B3435" s="2">
        <v>-486.53973999999999</v>
      </c>
    </row>
    <row r="3436" spans="1:2" x14ac:dyDescent="0.2">
      <c r="A3436">
        <v>3430</v>
      </c>
      <c r="B3436" s="2">
        <v>-486.58823999999998</v>
      </c>
    </row>
    <row r="3437" spans="1:2" x14ac:dyDescent="0.2">
      <c r="A3437">
        <v>3431</v>
      </c>
      <c r="B3437" s="2">
        <v>-486.42007999999998</v>
      </c>
    </row>
    <row r="3438" spans="1:2" x14ac:dyDescent="0.2">
      <c r="A3438">
        <v>3432</v>
      </c>
      <c r="B3438" s="2">
        <v>-486.17615999999998</v>
      </c>
    </row>
    <row r="3439" spans="1:2" x14ac:dyDescent="0.2">
      <c r="A3439">
        <v>3433</v>
      </c>
      <c r="B3439" s="2">
        <v>-486.2448</v>
      </c>
    </row>
    <row r="3440" spans="1:2" x14ac:dyDescent="0.2">
      <c r="A3440">
        <v>3434</v>
      </c>
      <c r="B3440" s="2">
        <v>-486.53154000000001</v>
      </c>
    </row>
    <row r="3441" spans="1:2" x14ac:dyDescent="0.2">
      <c r="A3441">
        <v>3435</v>
      </c>
      <c r="B3441" s="2">
        <v>-486.45751000000001</v>
      </c>
    </row>
    <row r="3442" spans="1:2" x14ac:dyDescent="0.2">
      <c r="A3442">
        <v>3436</v>
      </c>
      <c r="B3442" s="2">
        <v>-486.27354000000003</v>
      </c>
    </row>
    <row r="3443" spans="1:2" x14ac:dyDescent="0.2">
      <c r="A3443">
        <v>3437</v>
      </c>
      <c r="B3443" s="2">
        <v>-486.06968999999998</v>
      </c>
    </row>
    <row r="3444" spans="1:2" x14ac:dyDescent="0.2">
      <c r="A3444">
        <v>3438</v>
      </c>
      <c r="B3444" s="2">
        <v>-486.20319000000001</v>
      </c>
    </row>
    <row r="3445" spans="1:2" x14ac:dyDescent="0.2">
      <c r="A3445">
        <v>3439</v>
      </c>
      <c r="B3445" s="2">
        <v>-486.64371999999997</v>
      </c>
    </row>
    <row r="3446" spans="1:2" x14ac:dyDescent="0.2">
      <c r="A3446">
        <v>3440</v>
      </c>
      <c r="B3446" s="2">
        <v>-486.99806999999998</v>
      </c>
    </row>
    <row r="3447" spans="1:2" x14ac:dyDescent="0.2">
      <c r="A3447">
        <v>3441</v>
      </c>
      <c r="B3447" s="2">
        <v>-487.04061999999999</v>
      </c>
    </row>
    <row r="3448" spans="1:2" x14ac:dyDescent="0.2">
      <c r="A3448">
        <v>3442</v>
      </c>
      <c r="B3448" s="2">
        <v>-486.93105000000003</v>
      </c>
    </row>
    <row r="3449" spans="1:2" x14ac:dyDescent="0.2">
      <c r="A3449">
        <v>3443</v>
      </c>
      <c r="B3449" s="2">
        <v>-487.00062000000003</v>
      </c>
    </row>
    <row r="3450" spans="1:2" x14ac:dyDescent="0.2">
      <c r="A3450">
        <v>3444</v>
      </c>
      <c r="B3450" s="2">
        <v>-487.19265999999999</v>
      </c>
    </row>
    <row r="3451" spans="1:2" x14ac:dyDescent="0.2">
      <c r="A3451">
        <v>3445</v>
      </c>
      <c r="B3451" s="2">
        <v>-487.13562000000002</v>
      </c>
    </row>
    <row r="3452" spans="1:2" x14ac:dyDescent="0.2">
      <c r="A3452">
        <v>3446</v>
      </c>
      <c r="B3452" s="2">
        <v>-486.78172999999998</v>
      </c>
    </row>
    <row r="3453" spans="1:2" x14ac:dyDescent="0.2">
      <c r="A3453">
        <v>3447</v>
      </c>
      <c r="B3453" s="2">
        <v>-486.78334999999998</v>
      </c>
    </row>
    <row r="3454" spans="1:2" x14ac:dyDescent="0.2">
      <c r="A3454">
        <v>3448</v>
      </c>
      <c r="B3454" s="2">
        <v>-486.75472000000002</v>
      </c>
    </row>
    <row r="3455" spans="1:2" x14ac:dyDescent="0.2">
      <c r="A3455">
        <v>3449</v>
      </c>
      <c r="B3455" s="2">
        <v>-486.65401000000003</v>
      </c>
    </row>
    <row r="3456" spans="1:2" x14ac:dyDescent="0.2">
      <c r="A3456">
        <v>3450</v>
      </c>
      <c r="B3456" s="2">
        <v>-486.78352000000001</v>
      </c>
    </row>
    <row r="3457" spans="1:2" x14ac:dyDescent="0.2">
      <c r="A3457">
        <v>3451</v>
      </c>
      <c r="B3457" s="2">
        <v>-486.76512000000002</v>
      </c>
    </row>
    <row r="3458" spans="1:2" x14ac:dyDescent="0.2">
      <c r="A3458">
        <v>3452</v>
      </c>
      <c r="B3458" s="2">
        <v>-486.75936999999999</v>
      </c>
    </row>
    <row r="3459" spans="1:2" x14ac:dyDescent="0.2">
      <c r="A3459">
        <v>3453</v>
      </c>
      <c r="B3459" s="2">
        <v>-486.82396</v>
      </c>
    </row>
    <row r="3460" spans="1:2" x14ac:dyDescent="0.2">
      <c r="A3460">
        <v>3454</v>
      </c>
      <c r="B3460" s="2">
        <v>-486.87621000000001</v>
      </c>
    </row>
    <row r="3461" spans="1:2" x14ac:dyDescent="0.2">
      <c r="A3461">
        <v>3455</v>
      </c>
      <c r="B3461" s="2">
        <v>-486.72489999999999</v>
      </c>
    </row>
    <row r="3462" spans="1:2" x14ac:dyDescent="0.2">
      <c r="A3462">
        <v>3456</v>
      </c>
      <c r="B3462" s="2">
        <v>-486.64787000000001</v>
      </c>
    </row>
    <row r="3463" spans="1:2" x14ac:dyDescent="0.2">
      <c r="A3463">
        <v>3457</v>
      </c>
      <c r="B3463" s="2">
        <v>-486.69011</v>
      </c>
    </row>
    <row r="3464" spans="1:2" x14ac:dyDescent="0.2">
      <c r="A3464">
        <v>3458</v>
      </c>
      <c r="B3464" s="2">
        <v>-486.70632999999998</v>
      </c>
    </row>
    <row r="3465" spans="1:2" x14ac:dyDescent="0.2">
      <c r="A3465">
        <v>3459</v>
      </c>
      <c r="B3465" s="2">
        <v>-486.42797999999999</v>
      </c>
    </row>
    <row r="3466" spans="1:2" x14ac:dyDescent="0.2">
      <c r="A3466">
        <v>3460</v>
      </c>
      <c r="B3466" s="2">
        <v>-486.30480999999997</v>
      </c>
    </row>
    <row r="3467" spans="1:2" x14ac:dyDescent="0.2">
      <c r="A3467">
        <v>3461</v>
      </c>
      <c r="B3467" s="2">
        <v>-486.49822999999998</v>
      </c>
    </row>
    <row r="3468" spans="1:2" x14ac:dyDescent="0.2">
      <c r="A3468">
        <v>3462</v>
      </c>
      <c r="B3468" s="2">
        <v>-486.56970999999999</v>
      </c>
    </row>
    <row r="3469" spans="1:2" x14ac:dyDescent="0.2">
      <c r="A3469">
        <v>3463</v>
      </c>
      <c r="B3469" s="2">
        <v>-486.51177999999999</v>
      </c>
    </row>
    <row r="3470" spans="1:2" x14ac:dyDescent="0.2">
      <c r="A3470">
        <v>3464</v>
      </c>
      <c r="B3470" s="2">
        <v>-486.45202</v>
      </c>
    </row>
    <row r="3471" spans="1:2" x14ac:dyDescent="0.2">
      <c r="A3471">
        <v>3465</v>
      </c>
      <c r="B3471" s="2">
        <v>-486.37848000000002</v>
      </c>
    </row>
    <row r="3472" spans="1:2" x14ac:dyDescent="0.2">
      <c r="A3472">
        <v>3466</v>
      </c>
      <c r="B3472" s="2">
        <v>-486.40537999999998</v>
      </c>
    </row>
    <row r="3473" spans="1:2" x14ac:dyDescent="0.2">
      <c r="A3473">
        <v>3467</v>
      </c>
      <c r="B3473" s="2">
        <v>-486.60399999999998</v>
      </c>
    </row>
    <row r="3474" spans="1:2" x14ac:dyDescent="0.2">
      <c r="A3474">
        <v>3468</v>
      </c>
      <c r="B3474" s="2">
        <v>-486.60741999999999</v>
      </c>
    </row>
    <row r="3475" spans="1:2" x14ac:dyDescent="0.2">
      <c r="A3475">
        <v>3469</v>
      </c>
      <c r="B3475" s="2">
        <v>-486.29847000000001</v>
      </c>
    </row>
    <row r="3476" spans="1:2" x14ac:dyDescent="0.2">
      <c r="A3476">
        <v>3470</v>
      </c>
      <c r="B3476" s="2">
        <v>-486.20504</v>
      </c>
    </row>
    <row r="3477" spans="1:2" x14ac:dyDescent="0.2">
      <c r="A3477">
        <v>3471</v>
      </c>
      <c r="B3477" s="2">
        <v>-486.43560000000002</v>
      </c>
    </row>
    <row r="3478" spans="1:2" x14ac:dyDescent="0.2">
      <c r="A3478">
        <v>3472</v>
      </c>
      <c r="B3478" s="2">
        <v>-486.52967999999998</v>
      </c>
    </row>
    <row r="3479" spans="1:2" x14ac:dyDescent="0.2">
      <c r="A3479">
        <v>3473</v>
      </c>
      <c r="B3479" s="2">
        <v>-486.44585999999998</v>
      </c>
    </row>
    <row r="3480" spans="1:2" x14ac:dyDescent="0.2">
      <c r="A3480">
        <v>3474</v>
      </c>
      <c r="B3480" s="2">
        <v>-486.26485000000002</v>
      </c>
    </row>
    <row r="3481" spans="1:2" x14ac:dyDescent="0.2">
      <c r="A3481">
        <v>3475</v>
      </c>
      <c r="B3481" s="2">
        <v>-486.40395000000001</v>
      </c>
    </row>
    <row r="3482" spans="1:2" x14ac:dyDescent="0.2">
      <c r="A3482">
        <v>3476</v>
      </c>
      <c r="B3482" s="2">
        <v>-486.78838000000002</v>
      </c>
    </row>
    <row r="3483" spans="1:2" x14ac:dyDescent="0.2">
      <c r="A3483">
        <v>3477</v>
      </c>
      <c r="B3483" s="2">
        <v>-486.71863000000002</v>
      </c>
    </row>
    <row r="3484" spans="1:2" x14ac:dyDescent="0.2">
      <c r="A3484">
        <v>3478</v>
      </c>
      <c r="B3484" s="2">
        <v>-486.38421</v>
      </c>
    </row>
    <row r="3485" spans="1:2" x14ac:dyDescent="0.2">
      <c r="A3485">
        <v>3479</v>
      </c>
      <c r="B3485" s="2">
        <v>-486.19296000000003</v>
      </c>
    </row>
    <row r="3486" spans="1:2" x14ac:dyDescent="0.2">
      <c r="A3486">
        <v>3480</v>
      </c>
      <c r="B3486" s="2">
        <v>-486.31511999999998</v>
      </c>
    </row>
    <row r="3487" spans="1:2" x14ac:dyDescent="0.2">
      <c r="A3487">
        <v>3481</v>
      </c>
      <c r="B3487" s="2">
        <v>-486.51017999999999</v>
      </c>
    </row>
    <row r="3488" spans="1:2" x14ac:dyDescent="0.2">
      <c r="A3488">
        <v>3482</v>
      </c>
      <c r="B3488" s="2">
        <v>-486.69215000000003</v>
      </c>
    </row>
    <row r="3489" spans="1:2" x14ac:dyDescent="0.2">
      <c r="A3489">
        <v>3483</v>
      </c>
      <c r="B3489" s="2">
        <v>-486.62450999999999</v>
      </c>
    </row>
    <row r="3490" spans="1:2" x14ac:dyDescent="0.2">
      <c r="A3490">
        <v>3484</v>
      </c>
      <c r="B3490" s="2">
        <v>-486.62133999999998</v>
      </c>
    </row>
    <row r="3491" spans="1:2" x14ac:dyDescent="0.2">
      <c r="A3491">
        <v>3485</v>
      </c>
      <c r="B3491" s="2">
        <v>-486.65879000000001</v>
      </c>
    </row>
    <row r="3492" spans="1:2" x14ac:dyDescent="0.2">
      <c r="A3492">
        <v>3486</v>
      </c>
      <c r="B3492" s="2">
        <v>-486.70505000000003</v>
      </c>
    </row>
    <row r="3493" spans="1:2" x14ac:dyDescent="0.2">
      <c r="A3493">
        <v>3487</v>
      </c>
      <c r="B3493" s="2">
        <v>-486.76558999999997</v>
      </c>
    </row>
    <row r="3494" spans="1:2" x14ac:dyDescent="0.2">
      <c r="A3494">
        <v>3488</v>
      </c>
      <c r="B3494" s="2">
        <v>-486.83391999999998</v>
      </c>
    </row>
    <row r="3495" spans="1:2" x14ac:dyDescent="0.2">
      <c r="A3495">
        <v>3489</v>
      </c>
      <c r="B3495" s="2">
        <v>-486.79656</v>
      </c>
    </row>
    <row r="3496" spans="1:2" x14ac:dyDescent="0.2">
      <c r="A3496">
        <v>3490</v>
      </c>
      <c r="B3496" s="2">
        <v>-486.81272000000001</v>
      </c>
    </row>
    <row r="3497" spans="1:2" x14ac:dyDescent="0.2">
      <c r="A3497">
        <v>3491</v>
      </c>
      <c r="B3497" s="2">
        <v>-486.96764000000002</v>
      </c>
    </row>
    <row r="3498" spans="1:2" x14ac:dyDescent="0.2">
      <c r="A3498">
        <v>3492</v>
      </c>
      <c r="B3498" s="2">
        <v>-486.71116999999998</v>
      </c>
    </row>
    <row r="3499" spans="1:2" x14ac:dyDescent="0.2">
      <c r="A3499">
        <v>3493</v>
      </c>
      <c r="B3499" s="2">
        <v>-486.50830000000002</v>
      </c>
    </row>
    <row r="3500" spans="1:2" x14ac:dyDescent="0.2">
      <c r="A3500">
        <v>3494</v>
      </c>
      <c r="B3500" s="2">
        <v>-486.46298999999999</v>
      </c>
    </row>
    <row r="3501" spans="1:2" x14ac:dyDescent="0.2">
      <c r="A3501">
        <v>3495</v>
      </c>
      <c r="B3501" s="2">
        <v>-486.41025000000002</v>
      </c>
    </row>
    <row r="3502" spans="1:2" x14ac:dyDescent="0.2">
      <c r="A3502">
        <v>3496</v>
      </c>
      <c r="B3502" s="2">
        <v>-486.58215999999999</v>
      </c>
    </row>
    <row r="3503" spans="1:2" x14ac:dyDescent="0.2">
      <c r="A3503">
        <v>3497</v>
      </c>
      <c r="B3503" s="2">
        <v>-486.53888000000001</v>
      </c>
    </row>
    <row r="3504" spans="1:2" x14ac:dyDescent="0.2">
      <c r="A3504">
        <v>3498</v>
      </c>
      <c r="B3504" s="2">
        <v>-486.42484999999999</v>
      </c>
    </row>
    <row r="3505" spans="1:2" x14ac:dyDescent="0.2">
      <c r="A3505">
        <v>3499</v>
      </c>
      <c r="B3505" s="2">
        <v>-486.38477999999998</v>
      </c>
    </row>
    <row r="3506" spans="1:2" x14ac:dyDescent="0.2">
      <c r="A3506">
        <v>3500</v>
      </c>
      <c r="B3506" s="2">
        <v>-486.48723999999999</v>
      </c>
    </row>
    <row r="3507" spans="1:2" x14ac:dyDescent="0.2">
      <c r="A3507">
        <v>3501</v>
      </c>
      <c r="B3507" s="2">
        <v>-486.62732999999997</v>
      </c>
    </row>
    <row r="3508" spans="1:2" x14ac:dyDescent="0.2">
      <c r="A3508">
        <v>3502</v>
      </c>
      <c r="B3508" s="2">
        <v>-486.60521999999997</v>
      </c>
    </row>
    <row r="3509" spans="1:2" x14ac:dyDescent="0.2">
      <c r="A3509">
        <v>3503</v>
      </c>
      <c r="B3509" s="2">
        <v>-486.56554999999997</v>
      </c>
    </row>
    <row r="3510" spans="1:2" x14ac:dyDescent="0.2">
      <c r="A3510">
        <v>3504</v>
      </c>
      <c r="B3510" s="2">
        <v>-486.55090999999999</v>
      </c>
    </row>
    <row r="3511" spans="1:2" x14ac:dyDescent="0.2">
      <c r="A3511">
        <v>3505</v>
      </c>
      <c r="B3511" s="2">
        <v>-486.43826000000001</v>
      </c>
    </row>
    <row r="3512" spans="1:2" x14ac:dyDescent="0.2">
      <c r="A3512">
        <v>3506</v>
      </c>
      <c r="B3512" s="2">
        <v>-486.23592000000002</v>
      </c>
    </row>
    <row r="3513" spans="1:2" x14ac:dyDescent="0.2">
      <c r="A3513">
        <v>3507</v>
      </c>
      <c r="B3513" s="2">
        <v>-486.33897999999999</v>
      </c>
    </row>
    <row r="3514" spans="1:2" x14ac:dyDescent="0.2">
      <c r="A3514">
        <v>3508</v>
      </c>
      <c r="B3514" s="2">
        <v>-486.40071</v>
      </c>
    </row>
    <row r="3515" spans="1:2" x14ac:dyDescent="0.2">
      <c r="A3515">
        <v>3509</v>
      </c>
      <c r="B3515" s="2">
        <v>-486.19364999999999</v>
      </c>
    </row>
    <row r="3516" spans="1:2" x14ac:dyDescent="0.2">
      <c r="A3516">
        <v>3510</v>
      </c>
      <c r="B3516" s="2">
        <v>-485.80682999999999</v>
      </c>
    </row>
    <row r="3517" spans="1:2" x14ac:dyDescent="0.2">
      <c r="A3517">
        <v>3511</v>
      </c>
      <c r="B3517" s="2">
        <v>-485.86273999999997</v>
      </c>
    </row>
    <row r="3518" spans="1:2" x14ac:dyDescent="0.2">
      <c r="A3518">
        <v>3512</v>
      </c>
      <c r="B3518" s="2">
        <v>-486.13193999999999</v>
      </c>
    </row>
    <row r="3519" spans="1:2" x14ac:dyDescent="0.2">
      <c r="A3519">
        <v>3513</v>
      </c>
      <c r="B3519" s="2">
        <v>-486.29523999999998</v>
      </c>
    </row>
    <row r="3520" spans="1:2" x14ac:dyDescent="0.2">
      <c r="A3520">
        <v>3514</v>
      </c>
      <c r="B3520" s="2">
        <v>-486.28278999999998</v>
      </c>
    </row>
    <row r="3521" spans="1:2" x14ac:dyDescent="0.2">
      <c r="A3521">
        <v>3515</v>
      </c>
      <c r="B3521" s="2">
        <v>-486.30905000000001</v>
      </c>
    </row>
    <row r="3522" spans="1:2" x14ac:dyDescent="0.2">
      <c r="A3522">
        <v>3516</v>
      </c>
      <c r="B3522" s="2">
        <v>-486.45477</v>
      </c>
    </row>
    <row r="3523" spans="1:2" x14ac:dyDescent="0.2">
      <c r="A3523">
        <v>3517</v>
      </c>
      <c r="B3523" s="2">
        <v>-486.48656</v>
      </c>
    </row>
    <row r="3524" spans="1:2" x14ac:dyDescent="0.2">
      <c r="A3524">
        <v>3518</v>
      </c>
      <c r="B3524" s="2">
        <v>-486.18864000000002</v>
      </c>
    </row>
    <row r="3525" spans="1:2" x14ac:dyDescent="0.2">
      <c r="A3525">
        <v>3519</v>
      </c>
      <c r="B3525" s="2">
        <v>-486.09996000000001</v>
      </c>
    </row>
    <row r="3526" spans="1:2" x14ac:dyDescent="0.2">
      <c r="A3526">
        <v>3520</v>
      </c>
      <c r="B3526" s="2">
        <v>-486.14067999999997</v>
      </c>
    </row>
    <row r="3527" spans="1:2" x14ac:dyDescent="0.2">
      <c r="A3527">
        <v>3521</v>
      </c>
      <c r="B3527" s="2">
        <v>-486.09404000000001</v>
      </c>
    </row>
    <row r="3528" spans="1:2" x14ac:dyDescent="0.2">
      <c r="A3528">
        <v>3522</v>
      </c>
      <c r="B3528" s="2">
        <v>-485.97156999999999</v>
      </c>
    </row>
    <row r="3529" spans="1:2" x14ac:dyDescent="0.2">
      <c r="A3529">
        <v>3523</v>
      </c>
      <c r="B3529" s="2">
        <v>-486.03467000000001</v>
      </c>
    </row>
    <row r="3530" spans="1:2" x14ac:dyDescent="0.2">
      <c r="A3530">
        <v>3524</v>
      </c>
      <c r="B3530" s="2">
        <v>-486.32907</v>
      </c>
    </row>
    <row r="3531" spans="1:2" x14ac:dyDescent="0.2">
      <c r="A3531">
        <v>3525</v>
      </c>
      <c r="B3531" s="2">
        <v>-486.52175999999997</v>
      </c>
    </row>
    <row r="3532" spans="1:2" x14ac:dyDescent="0.2">
      <c r="A3532">
        <v>3526</v>
      </c>
      <c r="B3532" s="2">
        <v>-486.44358999999997</v>
      </c>
    </row>
    <row r="3533" spans="1:2" x14ac:dyDescent="0.2">
      <c r="A3533">
        <v>3527</v>
      </c>
      <c r="B3533" s="2">
        <v>-486.15021000000002</v>
      </c>
    </row>
    <row r="3534" spans="1:2" x14ac:dyDescent="0.2">
      <c r="A3534">
        <v>3528</v>
      </c>
      <c r="B3534" s="2">
        <v>-486.08425999999997</v>
      </c>
    </row>
    <row r="3535" spans="1:2" x14ac:dyDescent="0.2">
      <c r="A3535">
        <v>3529</v>
      </c>
      <c r="B3535" s="2">
        <v>-486.32598000000002</v>
      </c>
    </row>
    <row r="3536" spans="1:2" x14ac:dyDescent="0.2">
      <c r="A3536">
        <v>3530</v>
      </c>
      <c r="B3536" s="2">
        <v>-486.51895999999999</v>
      </c>
    </row>
    <row r="3537" spans="1:2" x14ac:dyDescent="0.2">
      <c r="A3537">
        <v>3531</v>
      </c>
      <c r="B3537" s="2">
        <v>-486.45485000000002</v>
      </c>
    </row>
    <row r="3538" spans="1:2" x14ac:dyDescent="0.2">
      <c r="A3538">
        <v>3532</v>
      </c>
      <c r="B3538" s="2">
        <v>-486.57677000000001</v>
      </c>
    </row>
    <row r="3539" spans="1:2" x14ac:dyDescent="0.2">
      <c r="A3539">
        <v>3533</v>
      </c>
      <c r="B3539" s="2">
        <v>-486.72908999999999</v>
      </c>
    </row>
    <row r="3540" spans="1:2" x14ac:dyDescent="0.2">
      <c r="A3540">
        <v>3534</v>
      </c>
      <c r="B3540" s="2">
        <v>-486.62123000000003</v>
      </c>
    </row>
    <row r="3541" spans="1:2" x14ac:dyDescent="0.2">
      <c r="A3541">
        <v>3535</v>
      </c>
      <c r="B3541" s="2">
        <v>-486.54012999999998</v>
      </c>
    </row>
    <row r="3542" spans="1:2" x14ac:dyDescent="0.2">
      <c r="A3542">
        <v>3536</v>
      </c>
      <c r="B3542" s="2">
        <v>-486.50551999999999</v>
      </c>
    </row>
    <row r="3543" spans="1:2" x14ac:dyDescent="0.2">
      <c r="A3543">
        <v>3537</v>
      </c>
      <c r="B3543" s="2">
        <v>-486.64256</v>
      </c>
    </row>
    <row r="3544" spans="1:2" x14ac:dyDescent="0.2">
      <c r="A3544">
        <v>3538</v>
      </c>
      <c r="B3544" s="2">
        <v>-486.68903</v>
      </c>
    </row>
    <row r="3545" spans="1:2" x14ac:dyDescent="0.2">
      <c r="A3545">
        <v>3539</v>
      </c>
      <c r="B3545" s="2">
        <v>-486.61488000000003</v>
      </c>
    </row>
    <row r="3546" spans="1:2" x14ac:dyDescent="0.2">
      <c r="A3546">
        <v>3540</v>
      </c>
      <c r="B3546" s="2">
        <v>-486.48158000000001</v>
      </c>
    </row>
    <row r="3547" spans="1:2" x14ac:dyDescent="0.2">
      <c r="A3547">
        <v>3541</v>
      </c>
      <c r="B3547" s="2">
        <v>-486.63407000000001</v>
      </c>
    </row>
    <row r="3548" spans="1:2" x14ac:dyDescent="0.2">
      <c r="A3548">
        <v>3542</v>
      </c>
      <c r="B3548" s="2">
        <v>-486.66615000000002</v>
      </c>
    </row>
    <row r="3549" spans="1:2" x14ac:dyDescent="0.2">
      <c r="A3549">
        <v>3543</v>
      </c>
      <c r="B3549" s="2">
        <v>-486.53784999999999</v>
      </c>
    </row>
    <row r="3550" spans="1:2" x14ac:dyDescent="0.2">
      <c r="A3550">
        <v>3544</v>
      </c>
      <c r="B3550" s="2">
        <v>-486.54034000000001</v>
      </c>
    </row>
    <row r="3551" spans="1:2" x14ac:dyDescent="0.2">
      <c r="A3551">
        <v>3545</v>
      </c>
      <c r="B3551" s="2">
        <v>-486.50902000000002</v>
      </c>
    </row>
    <row r="3552" spans="1:2" x14ac:dyDescent="0.2">
      <c r="A3552">
        <v>3546</v>
      </c>
      <c r="B3552" s="2">
        <v>-486.52960000000002</v>
      </c>
    </row>
    <row r="3553" spans="1:2" x14ac:dyDescent="0.2">
      <c r="A3553">
        <v>3547</v>
      </c>
      <c r="B3553" s="2">
        <v>-486.48915</v>
      </c>
    </row>
    <row r="3554" spans="1:2" x14ac:dyDescent="0.2">
      <c r="A3554">
        <v>3548</v>
      </c>
      <c r="B3554" s="2">
        <v>-486.42403999999999</v>
      </c>
    </row>
    <row r="3555" spans="1:2" x14ac:dyDescent="0.2">
      <c r="A3555">
        <v>3549</v>
      </c>
      <c r="B3555" s="2">
        <v>-486.49176</v>
      </c>
    </row>
    <row r="3556" spans="1:2" x14ac:dyDescent="0.2">
      <c r="A3556">
        <v>3550</v>
      </c>
      <c r="B3556" s="2">
        <v>-486.48342000000002</v>
      </c>
    </row>
    <row r="3557" spans="1:2" x14ac:dyDescent="0.2">
      <c r="A3557">
        <v>3551</v>
      </c>
      <c r="B3557" s="2">
        <v>-486.37707</v>
      </c>
    </row>
    <row r="3558" spans="1:2" x14ac:dyDescent="0.2">
      <c r="A3558">
        <v>3552</v>
      </c>
      <c r="B3558" s="2">
        <v>-486.41973000000002</v>
      </c>
    </row>
    <row r="3559" spans="1:2" x14ac:dyDescent="0.2">
      <c r="A3559">
        <v>3553</v>
      </c>
      <c r="B3559" s="2">
        <v>-486.43937</v>
      </c>
    </row>
    <row r="3560" spans="1:2" x14ac:dyDescent="0.2">
      <c r="A3560">
        <v>3554</v>
      </c>
      <c r="B3560" s="2">
        <v>-486.42973999999998</v>
      </c>
    </row>
    <row r="3561" spans="1:2" x14ac:dyDescent="0.2">
      <c r="A3561">
        <v>3555</v>
      </c>
      <c r="B3561" s="2">
        <v>-486.50785000000002</v>
      </c>
    </row>
    <row r="3562" spans="1:2" x14ac:dyDescent="0.2">
      <c r="A3562">
        <v>3556</v>
      </c>
      <c r="B3562" s="2">
        <v>-486.57735000000002</v>
      </c>
    </row>
    <row r="3563" spans="1:2" x14ac:dyDescent="0.2">
      <c r="A3563">
        <v>3557</v>
      </c>
      <c r="B3563" s="2">
        <v>-486.55248</v>
      </c>
    </row>
    <row r="3564" spans="1:2" x14ac:dyDescent="0.2">
      <c r="A3564">
        <v>3558</v>
      </c>
      <c r="B3564" s="2">
        <v>-486.43783000000002</v>
      </c>
    </row>
    <row r="3565" spans="1:2" x14ac:dyDescent="0.2">
      <c r="A3565">
        <v>3559</v>
      </c>
      <c r="B3565" s="2">
        <v>-486.52456000000001</v>
      </c>
    </row>
    <row r="3566" spans="1:2" x14ac:dyDescent="0.2">
      <c r="A3566">
        <v>3560</v>
      </c>
      <c r="B3566" s="2">
        <v>-486.51799</v>
      </c>
    </row>
    <row r="3567" spans="1:2" x14ac:dyDescent="0.2">
      <c r="A3567">
        <v>3561</v>
      </c>
      <c r="B3567" s="2">
        <v>-486.35167000000001</v>
      </c>
    </row>
    <row r="3568" spans="1:2" x14ac:dyDescent="0.2">
      <c r="A3568">
        <v>3562</v>
      </c>
      <c r="B3568" s="2">
        <v>-486.12479999999999</v>
      </c>
    </row>
    <row r="3569" spans="1:2" x14ac:dyDescent="0.2">
      <c r="A3569">
        <v>3563</v>
      </c>
      <c r="B3569" s="2">
        <v>-486.14997</v>
      </c>
    </row>
    <row r="3570" spans="1:2" x14ac:dyDescent="0.2">
      <c r="A3570">
        <v>3564</v>
      </c>
      <c r="B3570" s="2">
        <v>-486.44305000000003</v>
      </c>
    </row>
    <row r="3571" spans="1:2" x14ac:dyDescent="0.2">
      <c r="A3571">
        <v>3565</v>
      </c>
      <c r="B3571" s="2">
        <v>-486.50294000000002</v>
      </c>
    </row>
    <row r="3572" spans="1:2" x14ac:dyDescent="0.2">
      <c r="A3572">
        <v>3566</v>
      </c>
      <c r="B3572" s="2">
        <v>-486.45796000000001</v>
      </c>
    </row>
    <row r="3573" spans="1:2" x14ac:dyDescent="0.2">
      <c r="A3573">
        <v>3567</v>
      </c>
      <c r="B3573" s="2">
        <v>-486.48595999999998</v>
      </c>
    </row>
    <row r="3574" spans="1:2" x14ac:dyDescent="0.2">
      <c r="A3574">
        <v>3568</v>
      </c>
      <c r="B3574" s="2">
        <v>-486.62114000000003</v>
      </c>
    </row>
    <row r="3575" spans="1:2" x14ac:dyDescent="0.2">
      <c r="A3575">
        <v>3569</v>
      </c>
      <c r="B3575" s="2">
        <v>-486.92563000000001</v>
      </c>
    </row>
    <row r="3576" spans="1:2" x14ac:dyDescent="0.2">
      <c r="A3576">
        <v>3570</v>
      </c>
      <c r="B3576" s="2">
        <v>-487.07047</v>
      </c>
    </row>
    <row r="3577" spans="1:2" x14ac:dyDescent="0.2">
      <c r="A3577">
        <v>3571</v>
      </c>
      <c r="B3577" s="2">
        <v>-486.89868999999999</v>
      </c>
    </row>
    <row r="3578" spans="1:2" x14ac:dyDescent="0.2">
      <c r="A3578">
        <v>3572</v>
      </c>
      <c r="B3578" s="2">
        <v>-486.63479999999998</v>
      </c>
    </row>
    <row r="3579" spans="1:2" x14ac:dyDescent="0.2">
      <c r="A3579">
        <v>3573</v>
      </c>
      <c r="B3579" s="2">
        <v>-486.56954000000002</v>
      </c>
    </row>
    <row r="3580" spans="1:2" x14ac:dyDescent="0.2">
      <c r="A3580">
        <v>3574</v>
      </c>
      <c r="B3580" s="2">
        <v>-486.75630000000001</v>
      </c>
    </row>
    <row r="3581" spans="1:2" x14ac:dyDescent="0.2">
      <c r="A3581">
        <v>3575</v>
      </c>
      <c r="B3581" s="2">
        <v>-486.92111999999997</v>
      </c>
    </row>
    <row r="3582" spans="1:2" x14ac:dyDescent="0.2">
      <c r="A3582">
        <v>3576</v>
      </c>
      <c r="B3582" s="2">
        <v>-486.90768000000003</v>
      </c>
    </row>
    <row r="3583" spans="1:2" x14ac:dyDescent="0.2">
      <c r="A3583">
        <v>3577</v>
      </c>
      <c r="B3583" s="2">
        <v>-486.84710000000001</v>
      </c>
    </row>
    <row r="3584" spans="1:2" x14ac:dyDescent="0.2">
      <c r="A3584">
        <v>3578</v>
      </c>
      <c r="B3584" s="2">
        <v>-486.95263999999997</v>
      </c>
    </row>
    <row r="3585" spans="1:2" x14ac:dyDescent="0.2">
      <c r="A3585">
        <v>3579</v>
      </c>
      <c r="B3585" s="2">
        <v>-486.92725999999999</v>
      </c>
    </row>
    <row r="3586" spans="1:2" x14ac:dyDescent="0.2">
      <c r="A3586">
        <v>3580</v>
      </c>
      <c r="B3586" s="2">
        <v>-486.92962</v>
      </c>
    </row>
    <row r="3587" spans="1:2" x14ac:dyDescent="0.2">
      <c r="A3587">
        <v>3581</v>
      </c>
      <c r="B3587" s="2">
        <v>-486.70407</v>
      </c>
    </row>
    <row r="3588" spans="1:2" x14ac:dyDescent="0.2">
      <c r="A3588">
        <v>3582</v>
      </c>
      <c r="B3588" s="2">
        <v>-486.48914000000002</v>
      </c>
    </row>
    <row r="3589" spans="1:2" x14ac:dyDescent="0.2">
      <c r="A3589">
        <v>3583</v>
      </c>
      <c r="B3589" s="2">
        <v>-486.601</v>
      </c>
    </row>
    <row r="3590" spans="1:2" x14ac:dyDescent="0.2">
      <c r="A3590">
        <v>3584</v>
      </c>
      <c r="B3590" s="2">
        <v>-486.59433000000001</v>
      </c>
    </row>
    <row r="3591" spans="1:2" x14ac:dyDescent="0.2">
      <c r="A3591">
        <v>3585</v>
      </c>
      <c r="B3591" s="2">
        <v>-486.62286999999998</v>
      </c>
    </row>
    <row r="3592" spans="1:2" x14ac:dyDescent="0.2">
      <c r="A3592">
        <v>3586</v>
      </c>
      <c r="B3592" s="2">
        <v>-486.81497999999999</v>
      </c>
    </row>
    <row r="3593" spans="1:2" x14ac:dyDescent="0.2">
      <c r="A3593">
        <v>3587</v>
      </c>
      <c r="B3593" s="2">
        <v>-486.98478999999998</v>
      </c>
    </row>
    <row r="3594" spans="1:2" x14ac:dyDescent="0.2">
      <c r="A3594">
        <v>3588</v>
      </c>
      <c r="B3594" s="2">
        <v>-486.76278000000002</v>
      </c>
    </row>
    <row r="3595" spans="1:2" x14ac:dyDescent="0.2">
      <c r="A3595">
        <v>3589</v>
      </c>
      <c r="B3595" s="2">
        <v>-486.66329999999999</v>
      </c>
    </row>
    <row r="3596" spans="1:2" x14ac:dyDescent="0.2">
      <c r="A3596">
        <v>3590</v>
      </c>
      <c r="B3596" s="2">
        <v>-486.73487</v>
      </c>
    </row>
    <row r="3597" spans="1:2" x14ac:dyDescent="0.2">
      <c r="A3597">
        <v>3591</v>
      </c>
      <c r="B3597" s="2">
        <v>-486.66748999999999</v>
      </c>
    </row>
    <row r="3598" spans="1:2" x14ac:dyDescent="0.2">
      <c r="A3598">
        <v>3592</v>
      </c>
      <c r="B3598" s="2">
        <v>-486.37308000000002</v>
      </c>
    </row>
    <row r="3599" spans="1:2" x14ac:dyDescent="0.2">
      <c r="A3599">
        <v>3593</v>
      </c>
      <c r="B3599" s="2">
        <v>-486.12144000000001</v>
      </c>
    </row>
    <row r="3600" spans="1:2" x14ac:dyDescent="0.2">
      <c r="A3600">
        <v>3594</v>
      </c>
      <c r="B3600" s="2">
        <v>-486.16944999999998</v>
      </c>
    </row>
    <row r="3601" spans="1:2" x14ac:dyDescent="0.2">
      <c r="A3601">
        <v>3595</v>
      </c>
      <c r="B3601" s="2">
        <v>-486.34983</v>
      </c>
    </row>
    <row r="3602" spans="1:2" x14ac:dyDescent="0.2">
      <c r="A3602">
        <v>3596</v>
      </c>
      <c r="B3602" s="2">
        <v>-486.23775000000001</v>
      </c>
    </row>
    <row r="3603" spans="1:2" x14ac:dyDescent="0.2">
      <c r="A3603">
        <v>3597</v>
      </c>
      <c r="B3603" s="2">
        <v>-486.41701</v>
      </c>
    </row>
    <row r="3604" spans="1:2" x14ac:dyDescent="0.2">
      <c r="A3604">
        <v>3598</v>
      </c>
      <c r="B3604" s="2">
        <v>-486.54538000000002</v>
      </c>
    </row>
    <row r="3605" spans="1:2" x14ac:dyDescent="0.2">
      <c r="A3605">
        <v>3599</v>
      </c>
      <c r="B3605" s="2">
        <v>-486.35728</v>
      </c>
    </row>
    <row r="3606" spans="1:2" x14ac:dyDescent="0.2">
      <c r="A3606">
        <v>3600</v>
      </c>
      <c r="B3606" s="2">
        <v>-485.84566000000001</v>
      </c>
    </row>
    <row r="3607" spans="1:2" x14ac:dyDescent="0.2">
      <c r="A3607">
        <v>3601</v>
      </c>
      <c r="B3607" s="2">
        <v>-485.75763999999998</v>
      </c>
    </row>
    <row r="3608" spans="1:2" x14ac:dyDescent="0.2">
      <c r="A3608">
        <v>3602</v>
      </c>
      <c r="B3608" s="2">
        <v>-486.20064000000002</v>
      </c>
    </row>
    <row r="3609" spans="1:2" x14ac:dyDescent="0.2">
      <c r="A3609">
        <v>3603</v>
      </c>
      <c r="B3609" s="2">
        <v>-486.53937999999999</v>
      </c>
    </row>
    <row r="3610" spans="1:2" x14ac:dyDescent="0.2">
      <c r="A3610">
        <v>3604</v>
      </c>
      <c r="B3610" s="2">
        <v>-486.63044000000002</v>
      </c>
    </row>
    <row r="3611" spans="1:2" x14ac:dyDescent="0.2">
      <c r="A3611">
        <v>3605</v>
      </c>
      <c r="B3611" s="2">
        <v>-486.51366999999999</v>
      </c>
    </row>
    <row r="3612" spans="1:2" x14ac:dyDescent="0.2">
      <c r="A3612">
        <v>3606</v>
      </c>
      <c r="B3612" s="2">
        <v>-486.46296000000001</v>
      </c>
    </row>
    <row r="3613" spans="1:2" x14ac:dyDescent="0.2">
      <c r="A3613">
        <v>3607</v>
      </c>
      <c r="B3613" s="2">
        <v>-486.90562999999997</v>
      </c>
    </row>
    <row r="3614" spans="1:2" x14ac:dyDescent="0.2">
      <c r="A3614">
        <v>3608</v>
      </c>
      <c r="B3614" s="2">
        <v>-487.27909</v>
      </c>
    </row>
    <row r="3615" spans="1:2" x14ac:dyDescent="0.2">
      <c r="A3615">
        <v>3609</v>
      </c>
      <c r="B3615" s="2">
        <v>-487.09079000000003</v>
      </c>
    </row>
    <row r="3616" spans="1:2" x14ac:dyDescent="0.2">
      <c r="A3616">
        <v>3610</v>
      </c>
      <c r="B3616" s="2">
        <v>-486.85230999999999</v>
      </c>
    </row>
    <row r="3617" spans="1:2" x14ac:dyDescent="0.2">
      <c r="A3617">
        <v>3611</v>
      </c>
      <c r="B3617" s="2">
        <v>-486.78104000000002</v>
      </c>
    </row>
    <row r="3618" spans="1:2" x14ac:dyDescent="0.2">
      <c r="A3618">
        <v>3612</v>
      </c>
      <c r="B3618" s="2">
        <v>-486.66005999999999</v>
      </c>
    </row>
    <row r="3619" spans="1:2" x14ac:dyDescent="0.2">
      <c r="A3619">
        <v>3613</v>
      </c>
      <c r="B3619" s="2">
        <v>-486.44844999999998</v>
      </c>
    </row>
    <row r="3620" spans="1:2" x14ac:dyDescent="0.2">
      <c r="A3620">
        <v>3614</v>
      </c>
      <c r="B3620" s="2">
        <v>-486.60550000000001</v>
      </c>
    </row>
    <row r="3621" spans="1:2" x14ac:dyDescent="0.2">
      <c r="A3621">
        <v>3615</v>
      </c>
      <c r="B3621" s="2">
        <v>-486.70323999999999</v>
      </c>
    </row>
    <row r="3622" spans="1:2" x14ac:dyDescent="0.2">
      <c r="A3622">
        <v>3616</v>
      </c>
      <c r="B3622" s="2">
        <v>-486.81058000000002</v>
      </c>
    </row>
    <row r="3623" spans="1:2" x14ac:dyDescent="0.2">
      <c r="A3623">
        <v>3617</v>
      </c>
      <c r="B3623" s="2">
        <v>-486.51693999999998</v>
      </c>
    </row>
    <row r="3624" spans="1:2" x14ac:dyDescent="0.2">
      <c r="A3624">
        <v>3618</v>
      </c>
      <c r="B3624" s="2">
        <v>-486.24063999999998</v>
      </c>
    </row>
    <row r="3625" spans="1:2" x14ac:dyDescent="0.2">
      <c r="A3625">
        <v>3619</v>
      </c>
      <c r="B3625" s="2">
        <v>-486.38814000000002</v>
      </c>
    </row>
    <row r="3626" spans="1:2" x14ac:dyDescent="0.2">
      <c r="A3626">
        <v>3620</v>
      </c>
      <c r="B3626" s="2">
        <v>-486.64598000000001</v>
      </c>
    </row>
    <row r="3627" spans="1:2" x14ac:dyDescent="0.2">
      <c r="A3627">
        <v>3621</v>
      </c>
      <c r="B3627" s="2">
        <v>-486.50574999999998</v>
      </c>
    </row>
    <row r="3628" spans="1:2" x14ac:dyDescent="0.2">
      <c r="A3628">
        <v>3622</v>
      </c>
      <c r="B3628" s="2">
        <v>-486.16505000000001</v>
      </c>
    </row>
    <row r="3629" spans="1:2" x14ac:dyDescent="0.2">
      <c r="A3629">
        <v>3623</v>
      </c>
      <c r="B3629" s="2">
        <v>-486.10050999999999</v>
      </c>
    </row>
    <row r="3630" spans="1:2" x14ac:dyDescent="0.2">
      <c r="A3630">
        <v>3624</v>
      </c>
      <c r="B3630" s="2">
        <v>-486.31016</v>
      </c>
    </row>
    <row r="3631" spans="1:2" x14ac:dyDescent="0.2">
      <c r="A3631">
        <v>3625</v>
      </c>
      <c r="B3631" s="2">
        <v>-486.58611000000002</v>
      </c>
    </row>
    <row r="3632" spans="1:2" x14ac:dyDescent="0.2">
      <c r="A3632">
        <v>3626</v>
      </c>
      <c r="B3632" s="2">
        <v>-486.57328999999999</v>
      </c>
    </row>
    <row r="3633" spans="1:2" x14ac:dyDescent="0.2">
      <c r="A3633">
        <v>3627</v>
      </c>
      <c r="B3633" s="2">
        <v>-486.27589999999998</v>
      </c>
    </row>
    <row r="3634" spans="1:2" x14ac:dyDescent="0.2">
      <c r="A3634">
        <v>3628</v>
      </c>
      <c r="B3634" s="2">
        <v>-486.24166000000002</v>
      </c>
    </row>
    <row r="3635" spans="1:2" x14ac:dyDescent="0.2">
      <c r="A3635">
        <v>3629</v>
      </c>
      <c r="B3635" s="2">
        <v>-486.34908999999999</v>
      </c>
    </row>
    <row r="3636" spans="1:2" x14ac:dyDescent="0.2">
      <c r="A3636">
        <v>3630</v>
      </c>
      <c r="B3636" s="2">
        <v>-486.51954000000001</v>
      </c>
    </row>
    <row r="3637" spans="1:2" x14ac:dyDescent="0.2">
      <c r="A3637">
        <v>3631</v>
      </c>
      <c r="B3637" s="2">
        <v>-486.54687999999999</v>
      </c>
    </row>
    <row r="3638" spans="1:2" x14ac:dyDescent="0.2">
      <c r="A3638">
        <v>3632</v>
      </c>
      <c r="B3638" s="2">
        <v>-486.45191</v>
      </c>
    </row>
    <row r="3639" spans="1:2" x14ac:dyDescent="0.2">
      <c r="A3639">
        <v>3633</v>
      </c>
      <c r="B3639" s="2">
        <v>-486.38844</v>
      </c>
    </row>
    <row r="3640" spans="1:2" x14ac:dyDescent="0.2">
      <c r="A3640">
        <v>3634</v>
      </c>
      <c r="B3640" s="2">
        <v>-486.41503999999998</v>
      </c>
    </row>
    <row r="3641" spans="1:2" x14ac:dyDescent="0.2">
      <c r="A3641">
        <v>3635</v>
      </c>
      <c r="B3641" s="2">
        <v>-486.50414999999998</v>
      </c>
    </row>
    <row r="3642" spans="1:2" x14ac:dyDescent="0.2">
      <c r="A3642">
        <v>3636</v>
      </c>
      <c r="B3642" s="2">
        <v>-486.46872999999999</v>
      </c>
    </row>
    <row r="3643" spans="1:2" x14ac:dyDescent="0.2">
      <c r="A3643">
        <v>3637</v>
      </c>
      <c r="B3643" s="2">
        <v>-486.54577</v>
      </c>
    </row>
    <row r="3644" spans="1:2" x14ac:dyDescent="0.2">
      <c r="A3644">
        <v>3638</v>
      </c>
      <c r="B3644" s="2">
        <v>-486.73496</v>
      </c>
    </row>
    <row r="3645" spans="1:2" x14ac:dyDescent="0.2">
      <c r="A3645">
        <v>3639</v>
      </c>
      <c r="B3645" s="2">
        <v>-486.79487</v>
      </c>
    </row>
    <row r="3646" spans="1:2" x14ac:dyDescent="0.2">
      <c r="A3646">
        <v>3640</v>
      </c>
      <c r="B3646" s="2">
        <v>-486.78410000000002</v>
      </c>
    </row>
    <row r="3647" spans="1:2" x14ac:dyDescent="0.2">
      <c r="A3647">
        <v>3641</v>
      </c>
      <c r="B3647" s="2">
        <v>-486.99074999999999</v>
      </c>
    </row>
    <row r="3648" spans="1:2" x14ac:dyDescent="0.2">
      <c r="A3648">
        <v>3642</v>
      </c>
      <c r="B3648" s="2">
        <v>-487.26933000000002</v>
      </c>
    </row>
    <row r="3649" spans="1:2" x14ac:dyDescent="0.2">
      <c r="A3649">
        <v>3643</v>
      </c>
      <c r="B3649" s="2">
        <v>-487.30622</v>
      </c>
    </row>
    <row r="3650" spans="1:2" x14ac:dyDescent="0.2">
      <c r="A3650">
        <v>3644</v>
      </c>
      <c r="B3650" s="2">
        <v>-487.07524999999998</v>
      </c>
    </row>
    <row r="3651" spans="1:2" x14ac:dyDescent="0.2">
      <c r="A3651">
        <v>3645</v>
      </c>
      <c r="B3651" s="2">
        <v>-486.94936000000001</v>
      </c>
    </row>
    <row r="3652" spans="1:2" x14ac:dyDescent="0.2">
      <c r="A3652">
        <v>3646</v>
      </c>
      <c r="B3652" s="2">
        <v>-486.99860999999999</v>
      </c>
    </row>
    <row r="3653" spans="1:2" x14ac:dyDescent="0.2">
      <c r="A3653">
        <v>3647</v>
      </c>
      <c r="B3653" s="2">
        <v>-487.01148999999998</v>
      </c>
    </row>
    <row r="3654" spans="1:2" x14ac:dyDescent="0.2">
      <c r="A3654">
        <v>3648</v>
      </c>
      <c r="B3654" s="2">
        <v>-486.69184000000001</v>
      </c>
    </row>
    <row r="3655" spans="1:2" x14ac:dyDescent="0.2">
      <c r="A3655">
        <v>3649</v>
      </c>
      <c r="B3655" s="2">
        <v>-486.69457</v>
      </c>
    </row>
    <row r="3656" spans="1:2" x14ac:dyDescent="0.2">
      <c r="A3656">
        <v>3650</v>
      </c>
      <c r="B3656" s="2">
        <v>-487.03530000000001</v>
      </c>
    </row>
    <row r="3657" spans="1:2" x14ac:dyDescent="0.2">
      <c r="A3657">
        <v>3651</v>
      </c>
      <c r="B3657" s="2">
        <v>-487.11946</v>
      </c>
    </row>
    <row r="3658" spans="1:2" x14ac:dyDescent="0.2">
      <c r="A3658">
        <v>3652</v>
      </c>
      <c r="B3658" s="2">
        <v>-486.86835000000002</v>
      </c>
    </row>
    <row r="3659" spans="1:2" x14ac:dyDescent="0.2">
      <c r="A3659">
        <v>3653</v>
      </c>
      <c r="B3659" s="2">
        <v>-486.92664000000002</v>
      </c>
    </row>
    <row r="3660" spans="1:2" x14ac:dyDescent="0.2">
      <c r="A3660">
        <v>3654</v>
      </c>
      <c r="B3660" s="2">
        <v>-487.17727000000002</v>
      </c>
    </row>
    <row r="3661" spans="1:2" x14ac:dyDescent="0.2">
      <c r="A3661">
        <v>3655</v>
      </c>
      <c r="B3661" s="2">
        <v>-487.11115999999998</v>
      </c>
    </row>
    <row r="3662" spans="1:2" x14ac:dyDescent="0.2">
      <c r="A3662">
        <v>3656</v>
      </c>
      <c r="B3662" s="2">
        <v>-486.82825000000003</v>
      </c>
    </row>
    <row r="3663" spans="1:2" x14ac:dyDescent="0.2">
      <c r="A3663">
        <v>3657</v>
      </c>
      <c r="B3663" s="2">
        <v>-486.72084999999998</v>
      </c>
    </row>
    <row r="3664" spans="1:2" x14ac:dyDescent="0.2">
      <c r="A3664">
        <v>3658</v>
      </c>
      <c r="B3664" s="2">
        <v>-486.85282999999998</v>
      </c>
    </row>
    <row r="3665" spans="1:2" x14ac:dyDescent="0.2">
      <c r="A3665">
        <v>3659</v>
      </c>
      <c r="B3665" s="2">
        <v>-487.05871999999999</v>
      </c>
    </row>
    <row r="3666" spans="1:2" x14ac:dyDescent="0.2">
      <c r="A3666">
        <v>3660</v>
      </c>
      <c r="B3666" s="2">
        <v>-486.95101</v>
      </c>
    </row>
    <row r="3667" spans="1:2" x14ac:dyDescent="0.2">
      <c r="A3667">
        <v>3661</v>
      </c>
      <c r="B3667" s="2">
        <v>-486.74144999999999</v>
      </c>
    </row>
    <row r="3668" spans="1:2" x14ac:dyDescent="0.2">
      <c r="A3668">
        <v>3662</v>
      </c>
      <c r="B3668" s="2">
        <v>-486.85773999999998</v>
      </c>
    </row>
    <row r="3669" spans="1:2" x14ac:dyDescent="0.2">
      <c r="A3669">
        <v>3663</v>
      </c>
      <c r="B3669" s="2">
        <v>-487.17403000000002</v>
      </c>
    </row>
    <row r="3670" spans="1:2" x14ac:dyDescent="0.2">
      <c r="A3670">
        <v>3664</v>
      </c>
      <c r="B3670" s="2">
        <v>-487.12351000000001</v>
      </c>
    </row>
    <row r="3671" spans="1:2" x14ac:dyDescent="0.2">
      <c r="A3671">
        <v>3665</v>
      </c>
      <c r="B3671" s="2">
        <v>-487.06988000000001</v>
      </c>
    </row>
    <row r="3672" spans="1:2" x14ac:dyDescent="0.2">
      <c r="A3672">
        <v>3666</v>
      </c>
      <c r="B3672" s="2">
        <v>-487.05944</v>
      </c>
    </row>
    <row r="3673" spans="1:2" x14ac:dyDescent="0.2">
      <c r="A3673">
        <v>3667</v>
      </c>
      <c r="B3673" s="2">
        <v>-487.32747999999998</v>
      </c>
    </row>
    <row r="3674" spans="1:2" x14ac:dyDescent="0.2">
      <c r="A3674">
        <v>3668</v>
      </c>
      <c r="B3674" s="2">
        <v>-487.55038000000002</v>
      </c>
    </row>
    <row r="3675" spans="1:2" x14ac:dyDescent="0.2">
      <c r="A3675">
        <v>3669</v>
      </c>
      <c r="B3675" s="2">
        <v>-487.53879000000001</v>
      </c>
    </row>
    <row r="3676" spans="1:2" x14ac:dyDescent="0.2">
      <c r="A3676">
        <v>3670</v>
      </c>
      <c r="B3676" s="2">
        <v>-487.24297999999999</v>
      </c>
    </row>
    <row r="3677" spans="1:2" x14ac:dyDescent="0.2">
      <c r="A3677">
        <v>3671</v>
      </c>
      <c r="B3677" s="2">
        <v>-487.16802999999999</v>
      </c>
    </row>
    <row r="3678" spans="1:2" x14ac:dyDescent="0.2">
      <c r="A3678">
        <v>3672</v>
      </c>
      <c r="B3678" s="2">
        <v>-487.41422</v>
      </c>
    </row>
    <row r="3679" spans="1:2" x14ac:dyDescent="0.2">
      <c r="A3679">
        <v>3673</v>
      </c>
      <c r="B3679" s="2">
        <v>-487.19538</v>
      </c>
    </row>
    <row r="3680" spans="1:2" x14ac:dyDescent="0.2">
      <c r="A3680">
        <v>3674</v>
      </c>
      <c r="B3680" s="2">
        <v>-486.9006</v>
      </c>
    </row>
    <row r="3681" spans="1:2" x14ac:dyDescent="0.2">
      <c r="A3681">
        <v>3675</v>
      </c>
      <c r="B3681" s="2">
        <v>-487.12240000000003</v>
      </c>
    </row>
    <row r="3682" spans="1:2" x14ac:dyDescent="0.2">
      <c r="A3682">
        <v>3676</v>
      </c>
      <c r="B3682" s="2">
        <v>-487.22998000000001</v>
      </c>
    </row>
    <row r="3683" spans="1:2" x14ac:dyDescent="0.2">
      <c r="A3683">
        <v>3677</v>
      </c>
      <c r="B3683" s="2">
        <v>-487.20472000000001</v>
      </c>
    </row>
    <row r="3684" spans="1:2" x14ac:dyDescent="0.2">
      <c r="A3684">
        <v>3678</v>
      </c>
      <c r="B3684" s="2">
        <v>-487.17813000000001</v>
      </c>
    </row>
    <row r="3685" spans="1:2" x14ac:dyDescent="0.2">
      <c r="A3685">
        <v>3679</v>
      </c>
      <c r="B3685" s="2">
        <v>-487.03899999999999</v>
      </c>
    </row>
    <row r="3686" spans="1:2" x14ac:dyDescent="0.2">
      <c r="A3686">
        <v>3680</v>
      </c>
      <c r="B3686" s="2">
        <v>-486.97786000000002</v>
      </c>
    </row>
    <row r="3687" spans="1:2" x14ac:dyDescent="0.2">
      <c r="A3687">
        <v>3681</v>
      </c>
      <c r="B3687" s="2">
        <v>-486.94211000000001</v>
      </c>
    </row>
    <row r="3688" spans="1:2" x14ac:dyDescent="0.2">
      <c r="A3688">
        <v>3682</v>
      </c>
      <c r="B3688" s="2">
        <v>-486.88238000000001</v>
      </c>
    </row>
    <row r="3689" spans="1:2" x14ac:dyDescent="0.2">
      <c r="A3689">
        <v>3683</v>
      </c>
      <c r="B3689" s="2">
        <v>-486.86011999999999</v>
      </c>
    </row>
    <row r="3690" spans="1:2" x14ac:dyDescent="0.2">
      <c r="A3690">
        <v>3684</v>
      </c>
      <c r="B3690" s="2">
        <v>-486.93900000000002</v>
      </c>
    </row>
    <row r="3691" spans="1:2" x14ac:dyDescent="0.2">
      <c r="A3691">
        <v>3685</v>
      </c>
      <c r="B3691" s="2">
        <v>-487.05615</v>
      </c>
    </row>
    <row r="3692" spans="1:2" x14ac:dyDescent="0.2">
      <c r="A3692">
        <v>3686</v>
      </c>
      <c r="B3692" s="2">
        <v>-486.99214999999998</v>
      </c>
    </row>
    <row r="3693" spans="1:2" x14ac:dyDescent="0.2">
      <c r="A3693">
        <v>3687</v>
      </c>
      <c r="B3693" s="2">
        <v>-486.94578999999999</v>
      </c>
    </row>
    <row r="3694" spans="1:2" x14ac:dyDescent="0.2">
      <c r="A3694">
        <v>3688</v>
      </c>
      <c r="B3694" s="2">
        <v>-486.99552999999997</v>
      </c>
    </row>
    <row r="3695" spans="1:2" x14ac:dyDescent="0.2">
      <c r="A3695">
        <v>3689</v>
      </c>
      <c r="B3695" s="2">
        <v>-486.97485</v>
      </c>
    </row>
    <row r="3696" spans="1:2" x14ac:dyDescent="0.2">
      <c r="A3696">
        <v>3690</v>
      </c>
      <c r="B3696" s="2">
        <v>-486.71229</v>
      </c>
    </row>
    <row r="3697" spans="1:2" x14ac:dyDescent="0.2">
      <c r="A3697">
        <v>3691</v>
      </c>
      <c r="B3697" s="2">
        <v>-486.67156</v>
      </c>
    </row>
    <row r="3698" spans="1:2" x14ac:dyDescent="0.2">
      <c r="A3698">
        <v>3692</v>
      </c>
      <c r="B3698" s="2">
        <v>-486.94704999999999</v>
      </c>
    </row>
    <row r="3699" spans="1:2" x14ac:dyDescent="0.2">
      <c r="A3699">
        <v>3693</v>
      </c>
      <c r="B3699" s="2">
        <v>-486.99131</v>
      </c>
    </row>
    <row r="3700" spans="1:2" x14ac:dyDescent="0.2">
      <c r="A3700">
        <v>3694</v>
      </c>
      <c r="B3700" s="2">
        <v>-486.99432000000002</v>
      </c>
    </row>
    <row r="3701" spans="1:2" x14ac:dyDescent="0.2">
      <c r="A3701">
        <v>3695</v>
      </c>
      <c r="B3701" s="2">
        <v>-487.01114000000001</v>
      </c>
    </row>
    <row r="3702" spans="1:2" x14ac:dyDescent="0.2">
      <c r="A3702">
        <v>3696</v>
      </c>
      <c r="B3702" s="2">
        <v>-487.23079999999999</v>
      </c>
    </row>
    <row r="3703" spans="1:2" x14ac:dyDescent="0.2">
      <c r="A3703">
        <v>3697</v>
      </c>
      <c r="B3703" s="2">
        <v>-487.47958</v>
      </c>
    </row>
    <row r="3704" spans="1:2" x14ac:dyDescent="0.2">
      <c r="A3704">
        <v>3698</v>
      </c>
      <c r="B3704" s="2">
        <v>-487.42799000000002</v>
      </c>
    </row>
    <row r="3705" spans="1:2" x14ac:dyDescent="0.2">
      <c r="A3705">
        <v>3699</v>
      </c>
      <c r="B3705" s="2">
        <v>-487.31855000000002</v>
      </c>
    </row>
    <row r="3706" spans="1:2" x14ac:dyDescent="0.2">
      <c r="A3706">
        <v>3700</v>
      </c>
      <c r="B3706" s="2">
        <v>-487.28467999999998</v>
      </c>
    </row>
    <row r="3707" spans="1:2" x14ac:dyDescent="0.2">
      <c r="A3707">
        <v>3701</v>
      </c>
      <c r="B3707" s="2">
        <v>-487.52445999999998</v>
      </c>
    </row>
    <row r="3708" spans="1:2" x14ac:dyDescent="0.2">
      <c r="A3708">
        <v>3702</v>
      </c>
      <c r="B3708" s="2">
        <v>-487.58638999999999</v>
      </c>
    </row>
    <row r="3709" spans="1:2" x14ac:dyDescent="0.2">
      <c r="A3709">
        <v>3703</v>
      </c>
      <c r="B3709" s="2">
        <v>-487.47989999999999</v>
      </c>
    </row>
    <row r="3710" spans="1:2" x14ac:dyDescent="0.2">
      <c r="A3710">
        <v>3704</v>
      </c>
      <c r="B3710" s="2">
        <v>-487.52237000000002</v>
      </c>
    </row>
    <row r="3711" spans="1:2" x14ac:dyDescent="0.2">
      <c r="A3711">
        <v>3705</v>
      </c>
      <c r="B3711" s="2">
        <v>-487.81830000000002</v>
      </c>
    </row>
    <row r="3712" spans="1:2" x14ac:dyDescent="0.2">
      <c r="A3712">
        <v>3706</v>
      </c>
      <c r="B3712" s="2">
        <v>-487.86673999999999</v>
      </c>
    </row>
    <row r="3713" spans="1:2" x14ac:dyDescent="0.2">
      <c r="A3713">
        <v>3707</v>
      </c>
      <c r="B3713" s="2">
        <v>-487.48741999999999</v>
      </c>
    </row>
    <row r="3714" spans="1:2" x14ac:dyDescent="0.2">
      <c r="A3714">
        <v>3708</v>
      </c>
      <c r="B3714" s="2">
        <v>-487.24464</v>
      </c>
    </row>
    <row r="3715" spans="1:2" x14ac:dyDescent="0.2">
      <c r="A3715">
        <v>3709</v>
      </c>
      <c r="B3715" s="2">
        <v>-487.31743999999998</v>
      </c>
    </row>
    <row r="3716" spans="1:2" x14ac:dyDescent="0.2">
      <c r="A3716">
        <v>3710</v>
      </c>
      <c r="B3716" s="2">
        <v>-487.66913</v>
      </c>
    </row>
    <row r="3717" spans="1:2" x14ac:dyDescent="0.2">
      <c r="A3717">
        <v>3711</v>
      </c>
      <c r="B3717" s="2">
        <v>-487.6651</v>
      </c>
    </row>
    <row r="3718" spans="1:2" x14ac:dyDescent="0.2">
      <c r="A3718">
        <v>3712</v>
      </c>
      <c r="B3718" s="2">
        <v>-487.29793000000001</v>
      </c>
    </row>
    <row r="3719" spans="1:2" x14ac:dyDescent="0.2">
      <c r="A3719">
        <v>3713</v>
      </c>
      <c r="B3719" s="2">
        <v>-487.16568999999998</v>
      </c>
    </row>
    <row r="3720" spans="1:2" x14ac:dyDescent="0.2">
      <c r="A3720">
        <v>3714</v>
      </c>
      <c r="B3720" s="2">
        <v>-487.44826</v>
      </c>
    </row>
    <row r="3721" spans="1:2" x14ac:dyDescent="0.2">
      <c r="A3721">
        <v>3715</v>
      </c>
      <c r="B3721" s="2">
        <v>-487.58920999999998</v>
      </c>
    </row>
    <row r="3722" spans="1:2" x14ac:dyDescent="0.2">
      <c r="A3722">
        <v>3716</v>
      </c>
      <c r="B3722" s="2">
        <v>-487.35266999999999</v>
      </c>
    </row>
    <row r="3723" spans="1:2" x14ac:dyDescent="0.2">
      <c r="A3723">
        <v>3717</v>
      </c>
      <c r="B3723" s="2">
        <v>-487.13808999999998</v>
      </c>
    </row>
    <row r="3724" spans="1:2" x14ac:dyDescent="0.2">
      <c r="A3724">
        <v>3718</v>
      </c>
      <c r="B3724" s="2">
        <v>-487.08866999999998</v>
      </c>
    </row>
    <row r="3725" spans="1:2" x14ac:dyDescent="0.2">
      <c r="A3725">
        <v>3719</v>
      </c>
      <c r="B3725" s="2">
        <v>-487.39157</v>
      </c>
    </row>
    <row r="3726" spans="1:2" x14ac:dyDescent="0.2">
      <c r="A3726">
        <v>3720</v>
      </c>
      <c r="B3726" s="2">
        <v>-487.48142000000001</v>
      </c>
    </row>
    <row r="3727" spans="1:2" x14ac:dyDescent="0.2">
      <c r="A3727">
        <v>3721</v>
      </c>
      <c r="B3727" s="2">
        <v>-487.27985000000001</v>
      </c>
    </row>
    <row r="3728" spans="1:2" x14ac:dyDescent="0.2">
      <c r="A3728">
        <v>3722</v>
      </c>
      <c r="B3728" s="2">
        <v>-487.17147</v>
      </c>
    </row>
    <row r="3729" spans="1:2" x14ac:dyDescent="0.2">
      <c r="A3729">
        <v>3723</v>
      </c>
      <c r="B3729" s="2">
        <v>-487.23558000000003</v>
      </c>
    </row>
    <row r="3730" spans="1:2" x14ac:dyDescent="0.2">
      <c r="A3730">
        <v>3724</v>
      </c>
      <c r="B3730" s="2">
        <v>-487.31599</v>
      </c>
    </row>
    <row r="3731" spans="1:2" x14ac:dyDescent="0.2">
      <c r="A3731">
        <v>3725</v>
      </c>
      <c r="B3731" s="2">
        <v>-486.90742999999998</v>
      </c>
    </row>
    <row r="3732" spans="1:2" x14ac:dyDescent="0.2">
      <c r="A3732">
        <v>3726</v>
      </c>
      <c r="B3732" s="2">
        <v>-486.66201999999998</v>
      </c>
    </row>
    <row r="3733" spans="1:2" x14ac:dyDescent="0.2">
      <c r="A3733">
        <v>3727</v>
      </c>
      <c r="B3733" s="2">
        <v>-486.99549000000002</v>
      </c>
    </row>
    <row r="3734" spans="1:2" x14ac:dyDescent="0.2">
      <c r="A3734">
        <v>3728</v>
      </c>
      <c r="B3734" s="2">
        <v>-487.49997999999999</v>
      </c>
    </row>
    <row r="3735" spans="1:2" x14ac:dyDescent="0.2">
      <c r="A3735">
        <v>3729</v>
      </c>
      <c r="B3735" s="2">
        <v>-487.41737999999998</v>
      </c>
    </row>
    <row r="3736" spans="1:2" x14ac:dyDescent="0.2">
      <c r="A3736">
        <v>3730</v>
      </c>
      <c r="B3736" s="2">
        <v>-486.8501</v>
      </c>
    </row>
    <row r="3737" spans="1:2" x14ac:dyDescent="0.2">
      <c r="A3737">
        <v>3731</v>
      </c>
      <c r="B3737" s="2">
        <v>-486.66550999999998</v>
      </c>
    </row>
    <row r="3738" spans="1:2" x14ac:dyDescent="0.2">
      <c r="A3738">
        <v>3732</v>
      </c>
      <c r="B3738" s="2">
        <v>-487.07594999999998</v>
      </c>
    </row>
    <row r="3739" spans="1:2" x14ac:dyDescent="0.2">
      <c r="A3739">
        <v>3733</v>
      </c>
      <c r="B3739" s="2">
        <v>-486.99227999999999</v>
      </c>
    </row>
    <row r="3740" spans="1:2" x14ac:dyDescent="0.2">
      <c r="A3740">
        <v>3734</v>
      </c>
      <c r="B3740" s="2">
        <v>-486.56979000000001</v>
      </c>
    </row>
    <row r="3741" spans="1:2" x14ac:dyDescent="0.2">
      <c r="A3741">
        <v>3735</v>
      </c>
      <c r="B3741" s="2">
        <v>-486.36504000000002</v>
      </c>
    </row>
    <row r="3742" spans="1:2" x14ac:dyDescent="0.2">
      <c r="A3742">
        <v>3736</v>
      </c>
      <c r="B3742" s="2">
        <v>-486.56031000000002</v>
      </c>
    </row>
    <row r="3743" spans="1:2" x14ac:dyDescent="0.2">
      <c r="A3743">
        <v>3737</v>
      </c>
      <c r="B3743" s="2">
        <v>-486.68894</v>
      </c>
    </row>
    <row r="3744" spans="1:2" x14ac:dyDescent="0.2">
      <c r="A3744">
        <v>3738</v>
      </c>
      <c r="B3744" s="2">
        <v>-486.65314999999998</v>
      </c>
    </row>
    <row r="3745" spans="1:2" x14ac:dyDescent="0.2">
      <c r="A3745">
        <v>3739</v>
      </c>
      <c r="B3745" s="2">
        <v>-486.65302000000003</v>
      </c>
    </row>
    <row r="3746" spans="1:2" x14ac:dyDescent="0.2">
      <c r="A3746">
        <v>3740</v>
      </c>
      <c r="B3746" s="2">
        <v>-486.72172999999998</v>
      </c>
    </row>
    <row r="3747" spans="1:2" x14ac:dyDescent="0.2">
      <c r="A3747">
        <v>3741</v>
      </c>
      <c r="B3747" s="2">
        <v>-487.07637</v>
      </c>
    </row>
    <row r="3748" spans="1:2" x14ac:dyDescent="0.2">
      <c r="A3748">
        <v>3742</v>
      </c>
      <c r="B3748" s="2">
        <v>-487.35649999999998</v>
      </c>
    </row>
    <row r="3749" spans="1:2" x14ac:dyDescent="0.2">
      <c r="A3749">
        <v>3743</v>
      </c>
      <c r="B3749" s="2">
        <v>-487.10719999999998</v>
      </c>
    </row>
    <row r="3750" spans="1:2" x14ac:dyDescent="0.2">
      <c r="A3750">
        <v>3744</v>
      </c>
      <c r="B3750" s="2">
        <v>-486.60212000000001</v>
      </c>
    </row>
    <row r="3751" spans="1:2" x14ac:dyDescent="0.2">
      <c r="A3751">
        <v>3745</v>
      </c>
      <c r="B3751" s="2">
        <v>-486.48998999999998</v>
      </c>
    </row>
    <row r="3752" spans="1:2" x14ac:dyDescent="0.2">
      <c r="A3752">
        <v>3746</v>
      </c>
      <c r="B3752" s="2">
        <v>-486.79039</v>
      </c>
    </row>
    <row r="3753" spans="1:2" x14ac:dyDescent="0.2">
      <c r="A3753">
        <v>3747</v>
      </c>
      <c r="B3753" s="2">
        <v>-486.87196999999998</v>
      </c>
    </row>
    <row r="3754" spans="1:2" x14ac:dyDescent="0.2">
      <c r="A3754">
        <v>3748</v>
      </c>
      <c r="B3754" s="2">
        <v>-486.56563999999997</v>
      </c>
    </row>
    <row r="3755" spans="1:2" x14ac:dyDescent="0.2">
      <c r="A3755">
        <v>3749</v>
      </c>
      <c r="B3755" s="2">
        <v>-486.26693999999998</v>
      </c>
    </row>
    <row r="3756" spans="1:2" x14ac:dyDescent="0.2">
      <c r="A3756">
        <v>3750</v>
      </c>
      <c r="B3756" s="2">
        <v>-486.32134000000002</v>
      </c>
    </row>
    <row r="3757" spans="1:2" x14ac:dyDescent="0.2">
      <c r="A3757">
        <v>3751</v>
      </c>
      <c r="B3757" s="2">
        <v>-486.66698000000002</v>
      </c>
    </row>
    <row r="3758" spans="1:2" x14ac:dyDescent="0.2">
      <c r="A3758">
        <v>3752</v>
      </c>
      <c r="B3758" s="2">
        <v>-486.91086000000001</v>
      </c>
    </row>
    <row r="3759" spans="1:2" x14ac:dyDescent="0.2">
      <c r="A3759">
        <v>3753</v>
      </c>
      <c r="B3759" s="2">
        <v>-486.94772999999998</v>
      </c>
    </row>
    <row r="3760" spans="1:2" x14ac:dyDescent="0.2">
      <c r="A3760">
        <v>3754</v>
      </c>
      <c r="B3760" s="2">
        <v>-486.92212000000001</v>
      </c>
    </row>
    <row r="3761" spans="1:2" x14ac:dyDescent="0.2">
      <c r="A3761">
        <v>3755</v>
      </c>
      <c r="B3761" s="2">
        <v>-486.91825999999998</v>
      </c>
    </row>
    <row r="3762" spans="1:2" x14ac:dyDescent="0.2">
      <c r="A3762">
        <v>3756</v>
      </c>
      <c r="B3762" s="2">
        <v>-487.03935000000001</v>
      </c>
    </row>
    <row r="3763" spans="1:2" x14ac:dyDescent="0.2">
      <c r="A3763">
        <v>3757</v>
      </c>
      <c r="B3763" s="2">
        <v>-487.02530000000002</v>
      </c>
    </row>
    <row r="3764" spans="1:2" x14ac:dyDescent="0.2">
      <c r="A3764">
        <v>3758</v>
      </c>
      <c r="B3764" s="2">
        <v>-486.86378999999999</v>
      </c>
    </row>
    <row r="3765" spans="1:2" x14ac:dyDescent="0.2">
      <c r="A3765">
        <v>3759</v>
      </c>
      <c r="B3765" s="2">
        <v>-486.72647999999998</v>
      </c>
    </row>
    <row r="3766" spans="1:2" x14ac:dyDescent="0.2">
      <c r="A3766">
        <v>3760</v>
      </c>
      <c r="B3766" s="2">
        <v>-486.94456000000002</v>
      </c>
    </row>
    <row r="3767" spans="1:2" x14ac:dyDescent="0.2">
      <c r="A3767">
        <v>3761</v>
      </c>
      <c r="B3767" s="2">
        <v>-487.24399</v>
      </c>
    </row>
    <row r="3768" spans="1:2" x14ac:dyDescent="0.2">
      <c r="A3768">
        <v>3762</v>
      </c>
      <c r="B3768" s="2">
        <v>-487.36194</v>
      </c>
    </row>
    <row r="3769" spans="1:2" x14ac:dyDescent="0.2">
      <c r="A3769">
        <v>3763</v>
      </c>
      <c r="B3769" s="2">
        <v>-487.34903000000003</v>
      </c>
    </row>
    <row r="3770" spans="1:2" x14ac:dyDescent="0.2">
      <c r="A3770">
        <v>3764</v>
      </c>
      <c r="B3770" s="2">
        <v>-487.24790000000002</v>
      </c>
    </row>
    <row r="3771" spans="1:2" x14ac:dyDescent="0.2">
      <c r="A3771">
        <v>3765</v>
      </c>
      <c r="B3771" s="2">
        <v>-487.20884000000001</v>
      </c>
    </row>
    <row r="3772" spans="1:2" x14ac:dyDescent="0.2">
      <c r="A3772">
        <v>3766</v>
      </c>
      <c r="B3772" s="2">
        <v>-487.35351000000003</v>
      </c>
    </row>
    <row r="3773" spans="1:2" x14ac:dyDescent="0.2">
      <c r="A3773">
        <v>3767</v>
      </c>
      <c r="B3773" s="2">
        <v>-487.17131000000001</v>
      </c>
    </row>
    <row r="3774" spans="1:2" x14ac:dyDescent="0.2">
      <c r="A3774">
        <v>3768</v>
      </c>
      <c r="B3774" s="2">
        <v>-486.91217999999998</v>
      </c>
    </row>
    <row r="3775" spans="1:2" x14ac:dyDescent="0.2">
      <c r="A3775">
        <v>3769</v>
      </c>
      <c r="B3775" s="2">
        <v>-486.80342999999999</v>
      </c>
    </row>
    <row r="3776" spans="1:2" x14ac:dyDescent="0.2">
      <c r="A3776">
        <v>3770</v>
      </c>
      <c r="B3776" s="2">
        <v>-486.77947</v>
      </c>
    </row>
    <row r="3777" spans="1:2" x14ac:dyDescent="0.2">
      <c r="A3777">
        <v>3771</v>
      </c>
      <c r="B3777" s="2">
        <v>-486.87047000000001</v>
      </c>
    </row>
    <row r="3778" spans="1:2" x14ac:dyDescent="0.2">
      <c r="A3778">
        <v>3772</v>
      </c>
      <c r="B3778" s="2">
        <v>-486.81774999999999</v>
      </c>
    </row>
    <row r="3779" spans="1:2" x14ac:dyDescent="0.2">
      <c r="A3779">
        <v>3773</v>
      </c>
      <c r="B3779" s="2">
        <v>-486.71908000000002</v>
      </c>
    </row>
    <row r="3780" spans="1:2" x14ac:dyDescent="0.2">
      <c r="A3780">
        <v>3774</v>
      </c>
      <c r="B3780" s="2">
        <v>-486.55011000000002</v>
      </c>
    </row>
    <row r="3781" spans="1:2" x14ac:dyDescent="0.2">
      <c r="A3781">
        <v>3775</v>
      </c>
      <c r="B3781" s="2">
        <v>-486.46195</v>
      </c>
    </row>
    <row r="3782" spans="1:2" x14ac:dyDescent="0.2">
      <c r="A3782">
        <v>3776</v>
      </c>
      <c r="B3782" s="2">
        <v>-486.44970999999998</v>
      </c>
    </row>
    <row r="3783" spans="1:2" x14ac:dyDescent="0.2">
      <c r="A3783">
        <v>3777</v>
      </c>
      <c r="B3783" s="2">
        <v>-486.57659000000001</v>
      </c>
    </row>
    <row r="3784" spans="1:2" x14ac:dyDescent="0.2">
      <c r="A3784">
        <v>3778</v>
      </c>
      <c r="B3784" s="2">
        <v>-486.63418999999999</v>
      </c>
    </row>
    <row r="3785" spans="1:2" x14ac:dyDescent="0.2">
      <c r="A3785">
        <v>3779</v>
      </c>
      <c r="B3785" s="2">
        <v>-486.49844000000002</v>
      </c>
    </row>
    <row r="3786" spans="1:2" x14ac:dyDescent="0.2">
      <c r="A3786">
        <v>3780</v>
      </c>
      <c r="B3786" s="2">
        <v>-486.38799999999998</v>
      </c>
    </row>
    <row r="3787" spans="1:2" x14ac:dyDescent="0.2">
      <c r="A3787">
        <v>3781</v>
      </c>
      <c r="B3787" s="2">
        <v>-486.53</v>
      </c>
    </row>
    <row r="3788" spans="1:2" x14ac:dyDescent="0.2">
      <c r="A3788">
        <v>3782</v>
      </c>
      <c r="B3788" s="2">
        <v>-486.61844000000002</v>
      </c>
    </row>
    <row r="3789" spans="1:2" x14ac:dyDescent="0.2">
      <c r="A3789">
        <v>3783</v>
      </c>
      <c r="B3789" s="2">
        <v>-486.44662</v>
      </c>
    </row>
    <row r="3790" spans="1:2" x14ac:dyDescent="0.2">
      <c r="A3790">
        <v>3784</v>
      </c>
      <c r="B3790" s="2">
        <v>-486.27409999999998</v>
      </c>
    </row>
    <row r="3791" spans="1:2" x14ac:dyDescent="0.2">
      <c r="A3791">
        <v>3785</v>
      </c>
      <c r="B3791" s="2">
        <v>-486.27820000000003</v>
      </c>
    </row>
    <row r="3792" spans="1:2" x14ac:dyDescent="0.2">
      <c r="A3792">
        <v>3786</v>
      </c>
      <c r="B3792" s="2">
        <v>-486.51359000000002</v>
      </c>
    </row>
    <row r="3793" spans="1:2" x14ac:dyDescent="0.2">
      <c r="A3793">
        <v>3787</v>
      </c>
      <c r="B3793" s="2">
        <v>-486.59811999999999</v>
      </c>
    </row>
    <row r="3794" spans="1:2" x14ac:dyDescent="0.2">
      <c r="A3794">
        <v>3788</v>
      </c>
      <c r="B3794" s="2">
        <v>-486.40647999999999</v>
      </c>
    </row>
    <row r="3795" spans="1:2" x14ac:dyDescent="0.2">
      <c r="A3795">
        <v>3789</v>
      </c>
      <c r="B3795" s="2">
        <v>-486.16397000000001</v>
      </c>
    </row>
    <row r="3796" spans="1:2" x14ac:dyDescent="0.2">
      <c r="A3796">
        <v>3790</v>
      </c>
      <c r="B3796" s="2">
        <v>-486.5444</v>
      </c>
    </row>
    <row r="3797" spans="1:2" x14ac:dyDescent="0.2">
      <c r="A3797">
        <v>3791</v>
      </c>
      <c r="B3797" s="2">
        <v>-486.97059999999999</v>
      </c>
    </row>
    <row r="3798" spans="1:2" x14ac:dyDescent="0.2">
      <c r="A3798">
        <v>3792</v>
      </c>
      <c r="B3798" s="2">
        <v>-486.97613999999999</v>
      </c>
    </row>
    <row r="3799" spans="1:2" x14ac:dyDescent="0.2">
      <c r="A3799">
        <v>3793</v>
      </c>
      <c r="B3799" s="2">
        <v>-486.81846999999999</v>
      </c>
    </row>
    <row r="3800" spans="1:2" x14ac:dyDescent="0.2">
      <c r="A3800">
        <v>3794</v>
      </c>
      <c r="B3800" s="2">
        <v>-486.46523999999999</v>
      </c>
    </row>
    <row r="3801" spans="1:2" x14ac:dyDescent="0.2">
      <c r="A3801">
        <v>3795</v>
      </c>
      <c r="B3801" s="2">
        <v>-486.63992999999999</v>
      </c>
    </row>
    <row r="3802" spans="1:2" x14ac:dyDescent="0.2">
      <c r="A3802">
        <v>3796</v>
      </c>
      <c r="B3802" s="2">
        <v>-486.95733999999999</v>
      </c>
    </row>
    <row r="3803" spans="1:2" x14ac:dyDescent="0.2">
      <c r="A3803">
        <v>3797</v>
      </c>
      <c r="B3803" s="2">
        <v>-486.65631999999999</v>
      </c>
    </row>
    <row r="3804" spans="1:2" x14ac:dyDescent="0.2">
      <c r="A3804">
        <v>3798</v>
      </c>
      <c r="B3804" s="2">
        <v>-486.11858000000001</v>
      </c>
    </row>
    <row r="3805" spans="1:2" x14ac:dyDescent="0.2">
      <c r="A3805">
        <v>3799</v>
      </c>
      <c r="B3805" s="2">
        <v>-486.27911999999998</v>
      </c>
    </row>
    <row r="3806" spans="1:2" x14ac:dyDescent="0.2">
      <c r="A3806">
        <v>3800</v>
      </c>
      <c r="B3806" s="2">
        <v>-486.82713999999999</v>
      </c>
    </row>
    <row r="3807" spans="1:2" x14ac:dyDescent="0.2">
      <c r="A3807">
        <v>3801</v>
      </c>
      <c r="B3807" s="2">
        <v>-487.07803999999999</v>
      </c>
    </row>
    <row r="3808" spans="1:2" x14ac:dyDescent="0.2">
      <c r="A3808">
        <v>3802</v>
      </c>
      <c r="B3808" s="2">
        <v>-486.71285</v>
      </c>
    </row>
    <row r="3809" spans="1:2" x14ac:dyDescent="0.2">
      <c r="A3809">
        <v>3803</v>
      </c>
      <c r="B3809" s="2">
        <v>-486.38216</v>
      </c>
    </row>
    <row r="3810" spans="1:2" x14ac:dyDescent="0.2">
      <c r="A3810">
        <v>3804</v>
      </c>
      <c r="B3810" s="2">
        <v>-486.45323999999999</v>
      </c>
    </row>
    <row r="3811" spans="1:2" x14ac:dyDescent="0.2">
      <c r="A3811">
        <v>3805</v>
      </c>
      <c r="B3811" s="2">
        <v>-486.57121000000001</v>
      </c>
    </row>
    <row r="3812" spans="1:2" x14ac:dyDescent="0.2">
      <c r="A3812">
        <v>3806</v>
      </c>
      <c r="B3812" s="2">
        <v>-486.61153000000002</v>
      </c>
    </row>
    <row r="3813" spans="1:2" x14ac:dyDescent="0.2">
      <c r="A3813">
        <v>3807</v>
      </c>
      <c r="B3813" s="2">
        <v>-486.4676</v>
      </c>
    </row>
    <row r="3814" spans="1:2" x14ac:dyDescent="0.2">
      <c r="A3814">
        <v>3808</v>
      </c>
      <c r="B3814" s="2">
        <v>-486.38220000000001</v>
      </c>
    </row>
    <row r="3815" spans="1:2" x14ac:dyDescent="0.2">
      <c r="A3815">
        <v>3809</v>
      </c>
      <c r="B3815" s="2">
        <v>-486.54831000000001</v>
      </c>
    </row>
    <row r="3816" spans="1:2" x14ac:dyDescent="0.2">
      <c r="A3816">
        <v>3810</v>
      </c>
      <c r="B3816" s="2">
        <v>-486.81186000000002</v>
      </c>
    </row>
    <row r="3817" spans="1:2" x14ac:dyDescent="0.2">
      <c r="A3817">
        <v>3811</v>
      </c>
      <c r="B3817" s="2">
        <v>-486.83861999999999</v>
      </c>
    </row>
    <row r="3818" spans="1:2" x14ac:dyDescent="0.2">
      <c r="A3818">
        <v>3812</v>
      </c>
      <c r="B3818" s="2">
        <v>-486.54739999999998</v>
      </c>
    </row>
    <row r="3819" spans="1:2" x14ac:dyDescent="0.2">
      <c r="A3819">
        <v>3813</v>
      </c>
      <c r="B3819" s="2">
        <v>-486.48027999999999</v>
      </c>
    </row>
    <row r="3820" spans="1:2" x14ac:dyDescent="0.2">
      <c r="A3820">
        <v>3814</v>
      </c>
      <c r="B3820" s="2">
        <v>-486.62337000000002</v>
      </c>
    </row>
    <row r="3821" spans="1:2" x14ac:dyDescent="0.2">
      <c r="A3821">
        <v>3815</v>
      </c>
      <c r="B3821" s="2">
        <v>-486.51952999999997</v>
      </c>
    </row>
    <row r="3822" spans="1:2" x14ac:dyDescent="0.2">
      <c r="A3822">
        <v>3816</v>
      </c>
      <c r="B3822" s="2">
        <v>-486.42122000000001</v>
      </c>
    </row>
    <row r="3823" spans="1:2" x14ac:dyDescent="0.2">
      <c r="A3823">
        <v>3817</v>
      </c>
      <c r="B3823" s="2">
        <v>-486.39882999999998</v>
      </c>
    </row>
    <row r="3824" spans="1:2" x14ac:dyDescent="0.2">
      <c r="A3824">
        <v>3818</v>
      </c>
      <c r="B3824" s="2">
        <v>-486.58715999999998</v>
      </c>
    </row>
    <row r="3825" spans="1:2" x14ac:dyDescent="0.2">
      <c r="A3825">
        <v>3819</v>
      </c>
      <c r="B3825" s="2">
        <v>-486.73102999999998</v>
      </c>
    </row>
    <row r="3826" spans="1:2" x14ac:dyDescent="0.2">
      <c r="A3826">
        <v>3820</v>
      </c>
      <c r="B3826" s="2">
        <v>-486.59316999999999</v>
      </c>
    </row>
    <row r="3827" spans="1:2" x14ac:dyDescent="0.2">
      <c r="A3827">
        <v>3821</v>
      </c>
      <c r="B3827" s="2">
        <v>-486.37169999999998</v>
      </c>
    </row>
    <row r="3828" spans="1:2" x14ac:dyDescent="0.2">
      <c r="A3828">
        <v>3822</v>
      </c>
      <c r="B3828" s="2">
        <v>-486.38267999999999</v>
      </c>
    </row>
    <row r="3829" spans="1:2" x14ac:dyDescent="0.2">
      <c r="A3829">
        <v>3823</v>
      </c>
      <c r="B3829" s="2">
        <v>-486.74617999999998</v>
      </c>
    </row>
    <row r="3830" spans="1:2" x14ac:dyDescent="0.2">
      <c r="A3830">
        <v>3824</v>
      </c>
      <c r="B3830" s="2">
        <v>-486.84913999999998</v>
      </c>
    </row>
    <row r="3831" spans="1:2" x14ac:dyDescent="0.2">
      <c r="A3831">
        <v>3825</v>
      </c>
      <c r="B3831" s="2">
        <v>-486.47851000000003</v>
      </c>
    </row>
    <row r="3832" spans="1:2" x14ac:dyDescent="0.2">
      <c r="A3832">
        <v>3826</v>
      </c>
      <c r="B3832" s="2">
        <v>-486.35289</v>
      </c>
    </row>
    <row r="3833" spans="1:2" x14ac:dyDescent="0.2">
      <c r="A3833">
        <v>3827</v>
      </c>
      <c r="B3833" s="2">
        <v>-486.64163000000002</v>
      </c>
    </row>
    <row r="3834" spans="1:2" x14ac:dyDescent="0.2">
      <c r="A3834">
        <v>3828</v>
      </c>
      <c r="B3834" s="2">
        <v>-486.80480999999997</v>
      </c>
    </row>
    <row r="3835" spans="1:2" x14ac:dyDescent="0.2">
      <c r="A3835">
        <v>3829</v>
      </c>
      <c r="B3835" s="2">
        <v>-486.69195999999999</v>
      </c>
    </row>
    <row r="3836" spans="1:2" x14ac:dyDescent="0.2">
      <c r="A3836">
        <v>3830</v>
      </c>
      <c r="B3836" s="2">
        <v>-486.72654</v>
      </c>
    </row>
    <row r="3837" spans="1:2" x14ac:dyDescent="0.2">
      <c r="A3837">
        <v>3831</v>
      </c>
      <c r="B3837" s="2">
        <v>-486.84005000000002</v>
      </c>
    </row>
    <row r="3838" spans="1:2" x14ac:dyDescent="0.2">
      <c r="A3838">
        <v>3832</v>
      </c>
      <c r="B3838" s="2">
        <v>-487.00265000000002</v>
      </c>
    </row>
    <row r="3839" spans="1:2" x14ac:dyDescent="0.2">
      <c r="A3839">
        <v>3833</v>
      </c>
      <c r="B3839" s="2">
        <v>-487.08877000000001</v>
      </c>
    </row>
    <row r="3840" spans="1:2" x14ac:dyDescent="0.2">
      <c r="A3840">
        <v>3834</v>
      </c>
      <c r="B3840" s="2">
        <v>-487.11090000000002</v>
      </c>
    </row>
    <row r="3841" spans="1:2" x14ac:dyDescent="0.2">
      <c r="A3841">
        <v>3835</v>
      </c>
      <c r="B3841" s="2">
        <v>-487.07260000000002</v>
      </c>
    </row>
    <row r="3842" spans="1:2" x14ac:dyDescent="0.2">
      <c r="A3842">
        <v>3836</v>
      </c>
      <c r="B3842" s="2">
        <v>-486.89792</v>
      </c>
    </row>
    <row r="3843" spans="1:2" x14ac:dyDescent="0.2">
      <c r="A3843">
        <v>3837</v>
      </c>
      <c r="B3843" s="2">
        <v>-486.78651000000002</v>
      </c>
    </row>
    <row r="3844" spans="1:2" x14ac:dyDescent="0.2">
      <c r="A3844">
        <v>3838</v>
      </c>
      <c r="B3844" s="2">
        <v>-486.81515000000002</v>
      </c>
    </row>
    <row r="3845" spans="1:2" x14ac:dyDescent="0.2">
      <c r="A3845">
        <v>3839</v>
      </c>
      <c r="B3845" s="2">
        <v>-486.95909999999998</v>
      </c>
    </row>
    <row r="3846" spans="1:2" x14ac:dyDescent="0.2">
      <c r="A3846">
        <v>3840</v>
      </c>
      <c r="B3846" s="2">
        <v>-486.89524</v>
      </c>
    </row>
    <row r="3847" spans="1:2" x14ac:dyDescent="0.2">
      <c r="A3847">
        <v>3841</v>
      </c>
      <c r="B3847" s="2">
        <v>-486.81727000000001</v>
      </c>
    </row>
    <row r="3848" spans="1:2" x14ac:dyDescent="0.2">
      <c r="A3848">
        <v>3842</v>
      </c>
      <c r="B3848" s="2">
        <v>-486.75860999999998</v>
      </c>
    </row>
    <row r="3849" spans="1:2" x14ac:dyDescent="0.2">
      <c r="A3849">
        <v>3843</v>
      </c>
      <c r="B3849" s="2">
        <v>-486.68275999999997</v>
      </c>
    </row>
    <row r="3850" spans="1:2" x14ac:dyDescent="0.2">
      <c r="A3850">
        <v>3844</v>
      </c>
      <c r="B3850" s="2">
        <v>-486.64859000000001</v>
      </c>
    </row>
    <row r="3851" spans="1:2" x14ac:dyDescent="0.2">
      <c r="A3851">
        <v>3845</v>
      </c>
      <c r="B3851" s="2">
        <v>-486.66318000000001</v>
      </c>
    </row>
    <row r="3852" spans="1:2" x14ac:dyDescent="0.2">
      <c r="A3852">
        <v>3846</v>
      </c>
      <c r="B3852" s="2">
        <v>-486.53077000000002</v>
      </c>
    </row>
    <row r="3853" spans="1:2" x14ac:dyDescent="0.2">
      <c r="A3853">
        <v>3847</v>
      </c>
      <c r="B3853" s="2">
        <v>-486.41717</v>
      </c>
    </row>
    <row r="3854" spans="1:2" x14ac:dyDescent="0.2">
      <c r="A3854">
        <v>3848</v>
      </c>
      <c r="B3854" s="2">
        <v>-486.50492000000003</v>
      </c>
    </row>
    <row r="3855" spans="1:2" x14ac:dyDescent="0.2">
      <c r="A3855">
        <v>3849</v>
      </c>
      <c r="B3855" s="2">
        <v>-486.52613000000002</v>
      </c>
    </row>
    <row r="3856" spans="1:2" x14ac:dyDescent="0.2">
      <c r="A3856">
        <v>3850</v>
      </c>
      <c r="B3856" s="2">
        <v>-486.63772999999998</v>
      </c>
    </row>
    <row r="3857" spans="1:2" x14ac:dyDescent="0.2">
      <c r="A3857">
        <v>3851</v>
      </c>
      <c r="B3857" s="2">
        <v>-486.77904000000001</v>
      </c>
    </row>
    <row r="3858" spans="1:2" x14ac:dyDescent="0.2">
      <c r="A3858">
        <v>3852</v>
      </c>
      <c r="B3858" s="2">
        <v>-486.74507999999997</v>
      </c>
    </row>
    <row r="3859" spans="1:2" x14ac:dyDescent="0.2">
      <c r="A3859">
        <v>3853</v>
      </c>
      <c r="B3859" s="2">
        <v>-486.55547999999999</v>
      </c>
    </row>
    <row r="3860" spans="1:2" x14ac:dyDescent="0.2">
      <c r="A3860">
        <v>3854</v>
      </c>
      <c r="B3860" s="2">
        <v>-486.53904999999997</v>
      </c>
    </row>
    <row r="3861" spans="1:2" x14ac:dyDescent="0.2">
      <c r="A3861">
        <v>3855</v>
      </c>
      <c r="B3861" s="2">
        <v>-486.50288999999998</v>
      </c>
    </row>
    <row r="3862" spans="1:2" x14ac:dyDescent="0.2">
      <c r="A3862">
        <v>3856</v>
      </c>
      <c r="B3862" s="2">
        <v>-486.43286999999998</v>
      </c>
    </row>
    <row r="3863" spans="1:2" x14ac:dyDescent="0.2">
      <c r="A3863">
        <v>3857</v>
      </c>
      <c r="B3863" s="2">
        <v>-486.46929999999998</v>
      </c>
    </row>
    <row r="3864" spans="1:2" x14ac:dyDescent="0.2">
      <c r="A3864">
        <v>3858</v>
      </c>
      <c r="B3864" s="2">
        <v>-486.45188000000002</v>
      </c>
    </row>
    <row r="3865" spans="1:2" x14ac:dyDescent="0.2">
      <c r="A3865">
        <v>3859</v>
      </c>
      <c r="B3865" s="2">
        <v>-486.49453999999997</v>
      </c>
    </row>
    <row r="3866" spans="1:2" x14ac:dyDescent="0.2">
      <c r="A3866">
        <v>3860</v>
      </c>
      <c r="B3866" s="2">
        <v>-486.34105</v>
      </c>
    </row>
    <row r="3867" spans="1:2" x14ac:dyDescent="0.2">
      <c r="A3867">
        <v>3861</v>
      </c>
      <c r="B3867" s="2">
        <v>-486.40352000000001</v>
      </c>
    </row>
    <row r="3868" spans="1:2" x14ac:dyDescent="0.2">
      <c r="A3868">
        <v>3862</v>
      </c>
      <c r="B3868" s="2">
        <v>-486.52458999999999</v>
      </c>
    </row>
    <row r="3869" spans="1:2" x14ac:dyDescent="0.2">
      <c r="A3869">
        <v>3863</v>
      </c>
      <c r="B3869" s="2">
        <v>-486.49279999999999</v>
      </c>
    </row>
    <row r="3870" spans="1:2" x14ac:dyDescent="0.2">
      <c r="A3870">
        <v>3864</v>
      </c>
      <c r="B3870" s="2">
        <v>-486.31227000000001</v>
      </c>
    </row>
    <row r="3871" spans="1:2" x14ac:dyDescent="0.2">
      <c r="A3871">
        <v>3865</v>
      </c>
      <c r="B3871" s="2">
        <v>-486.23343</v>
      </c>
    </row>
    <row r="3872" spans="1:2" x14ac:dyDescent="0.2">
      <c r="A3872">
        <v>3866</v>
      </c>
      <c r="B3872" s="2">
        <v>-486.37331999999998</v>
      </c>
    </row>
    <row r="3873" spans="1:2" x14ac:dyDescent="0.2">
      <c r="A3873">
        <v>3867</v>
      </c>
      <c r="B3873" s="2">
        <v>-486.43191999999999</v>
      </c>
    </row>
    <row r="3874" spans="1:2" x14ac:dyDescent="0.2">
      <c r="A3874">
        <v>3868</v>
      </c>
      <c r="B3874" s="2">
        <v>-486.32542999999998</v>
      </c>
    </row>
    <row r="3875" spans="1:2" x14ac:dyDescent="0.2">
      <c r="A3875">
        <v>3869</v>
      </c>
      <c r="B3875" s="2">
        <v>-486.43569000000002</v>
      </c>
    </row>
    <row r="3876" spans="1:2" x14ac:dyDescent="0.2">
      <c r="A3876">
        <v>3870</v>
      </c>
      <c r="B3876" s="2">
        <v>-486.47046999999998</v>
      </c>
    </row>
    <row r="3877" spans="1:2" x14ac:dyDescent="0.2">
      <c r="A3877">
        <v>3871</v>
      </c>
      <c r="B3877" s="2">
        <v>-486.33366999999998</v>
      </c>
    </row>
    <row r="3878" spans="1:2" x14ac:dyDescent="0.2">
      <c r="A3878">
        <v>3872</v>
      </c>
      <c r="B3878" s="2">
        <v>-486.20818000000003</v>
      </c>
    </row>
    <row r="3879" spans="1:2" x14ac:dyDescent="0.2">
      <c r="A3879">
        <v>3873</v>
      </c>
      <c r="B3879" s="2">
        <v>-486.43373000000003</v>
      </c>
    </row>
    <row r="3880" spans="1:2" x14ac:dyDescent="0.2">
      <c r="A3880">
        <v>3874</v>
      </c>
      <c r="B3880" s="2">
        <v>-486.64152999999999</v>
      </c>
    </row>
    <row r="3881" spans="1:2" x14ac:dyDescent="0.2">
      <c r="A3881">
        <v>3875</v>
      </c>
      <c r="B3881" s="2">
        <v>-486.42802</v>
      </c>
    </row>
    <row r="3882" spans="1:2" x14ac:dyDescent="0.2">
      <c r="A3882">
        <v>3876</v>
      </c>
      <c r="B3882" s="2">
        <v>-486.35081000000002</v>
      </c>
    </row>
    <row r="3883" spans="1:2" x14ac:dyDescent="0.2">
      <c r="A3883">
        <v>3877</v>
      </c>
      <c r="B3883" s="2">
        <v>-486.49869000000001</v>
      </c>
    </row>
    <row r="3884" spans="1:2" x14ac:dyDescent="0.2">
      <c r="A3884">
        <v>3878</v>
      </c>
      <c r="B3884" s="2">
        <v>-486.64571999999998</v>
      </c>
    </row>
    <row r="3885" spans="1:2" x14ac:dyDescent="0.2">
      <c r="A3885">
        <v>3879</v>
      </c>
      <c r="B3885" s="2">
        <v>-486.80198000000001</v>
      </c>
    </row>
    <row r="3886" spans="1:2" x14ac:dyDescent="0.2">
      <c r="A3886">
        <v>3880</v>
      </c>
      <c r="B3886" s="2">
        <v>-486.80883999999998</v>
      </c>
    </row>
    <row r="3887" spans="1:2" x14ac:dyDescent="0.2">
      <c r="A3887">
        <v>3881</v>
      </c>
      <c r="B3887" s="2">
        <v>-486.70314000000002</v>
      </c>
    </row>
    <row r="3888" spans="1:2" x14ac:dyDescent="0.2">
      <c r="A3888">
        <v>3882</v>
      </c>
      <c r="B3888" s="2">
        <v>-486.48977000000002</v>
      </c>
    </row>
    <row r="3889" spans="1:2" x14ac:dyDescent="0.2">
      <c r="A3889">
        <v>3883</v>
      </c>
      <c r="B3889" s="2">
        <v>-486.44900999999999</v>
      </c>
    </row>
    <row r="3890" spans="1:2" x14ac:dyDescent="0.2">
      <c r="A3890">
        <v>3884</v>
      </c>
      <c r="B3890" s="2">
        <v>-486.57137999999998</v>
      </c>
    </row>
    <row r="3891" spans="1:2" x14ac:dyDescent="0.2">
      <c r="A3891">
        <v>3885</v>
      </c>
      <c r="B3891" s="2">
        <v>-486.48667999999998</v>
      </c>
    </row>
    <row r="3892" spans="1:2" x14ac:dyDescent="0.2">
      <c r="A3892">
        <v>3886</v>
      </c>
      <c r="B3892" s="2">
        <v>-486.32436999999999</v>
      </c>
    </row>
    <row r="3893" spans="1:2" x14ac:dyDescent="0.2">
      <c r="A3893">
        <v>3887</v>
      </c>
      <c r="B3893" s="2">
        <v>-486.32486999999998</v>
      </c>
    </row>
    <row r="3894" spans="1:2" x14ac:dyDescent="0.2">
      <c r="A3894">
        <v>3888</v>
      </c>
      <c r="B3894" s="2">
        <v>-486.31283000000002</v>
      </c>
    </row>
    <row r="3895" spans="1:2" x14ac:dyDescent="0.2">
      <c r="A3895">
        <v>3889</v>
      </c>
      <c r="B3895" s="2">
        <v>-486.37560000000002</v>
      </c>
    </row>
    <row r="3896" spans="1:2" x14ac:dyDescent="0.2">
      <c r="A3896">
        <v>3890</v>
      </c>
      <c r="B3896" s="2">
        <v>-486.51026999999999</v>
      </c>
    </row>
    <row r="3897" spans="1:2" x14ac:dyDescent="0.2">
      <c r="A3897">
        <v>3891</v>
      </c>
      <c r="B3897" s="2">
        <v>-486.47318000000001</v>
      </c>
    </row>
    <row r="3898" spans="1:2" x14ac:dyDescent="0.2">
      <c r="A3898">
        <v>3892</v>
      </c>
      <c r="B3898" s="2">
        <v>-486.49563999999998</v>
      </c>
    </row>
    <row r="3899" spans="1:2" x14ac:dyDescent="0.2">
      <c r="A3899">
        <v>3893</v>
      </c>
      <c r="B3899" s="2">
        <v>-486.59231</v>
      </c>
    </row>
    <row r="3900" spans="1:2" x14ac:dyDescent="0.2">
      <c r="A3900">
        <v>3894</v>
      </c>
      <c r="B3900" s="2">
        <v>-486.59483999999998</v>
      </c>
    </row>
    <row r="3901" spans="1:2" x14ac:dyDescent="0.2">
      <c r="A3901">
        <v>3895</v>
      </c>
      <c r="B3901" s="2">
        <v>-486.46505000000002</v>
      </c>
    </row>
    <row r="3902" spans="1:2" x14ac:dyDescent="0.2">
      <c r="A3902">
        <v>3896</v>
      </c>
      <c r="B3902" s="2">
        <v>-486.12867</v>
      </c>
    </row>
    <row r="3903" spans="1:2" x14ac:dyDescent="0.2">
      <c r="A3903">
        <v>3897</v>
      </c>
      <c r="B3903" s="2">
        <v>-485.80883999999998</v>
      </c>
    </row>
    <row r="3904" spans="1:2" x14ac:dyDescent="0.2">
      <c r="A3904">
        <v>3898</v>
      </c>
      <c r="B3904" s="2">
        <v>-486.11243999999999</v>
      </c>
    </row>
    <row r="3905" spans="1:2" x14ac:dyDescent="0.2">
      <c r="A3905">
        <v>3899</v>
      </c>
      <c r="B3905" s="2">
        <v>-486.55158</v>
      </c>
    </row>
    <row r="3906" spans="1:2" x14ac:dyDescent="0.2">
      <c r="A3906">
        <v>3900</v>
      </c>
      <c r="B3906" s="2">
        <v>-486.55910999999998</v>
      </c>
    </row>
    <row r="3907" spans="1:2" x14ac:dyDescent="0.2">
      <c r="A3907">
        <v>3901</v>
      </c>
      <c r="B3907" s="2">
        <v>-486.20693</v>
      </c>
    </row>
    <row r="3908" spans="1:2" x14ac:dyDescent="0.2">
      <c r="A3908">
        <v>3902</v>
      </c>
      <c r="B3908" s="2">
        <v>-486.27528999999998</v>
      </c>
    </row>
    <row r="3909" spans="1:2" x14ac:dyDescent="0.2">
      <c r="A3909">
        <v>3903</v>
      </c>
      <c r="B3909" s="2">
        <v>-486.40122000000002</v>
      </c>
    </row>
    <row r="3910" spans="1:2" x14ac:dyDescent="0.2">
      <c r="A3910">
        <v>3904</v>
      </c>
      <c r="B3910" s="2">
        <v>-486.31950000000001</v>
      </c>
    </row>
    <row r="3911" spans="1:2" x14ac:dyDescent="0.2">
      <c r="A3911">
        <v>3905</v>
      </c>
      <c r="B3911" s="2">
        <v>-486.05412000000001</v>
      </c>
    </row>
    <row r="3912" spans="1:2" x14ac:dyDescent="0.2">
      <c r="A3912">
        <v>3906</v>
      </c>
      <c r="B3912" s="2">
        <v>-485.81880999999998</v>
      </c>
    </row>
    <row r="3913" spans="1:2" x14ac:dyDescent="0.2">
      <c r="A3913">
        <v>3907</v>
      </c>
      <c r="B3913" s="2">
        <v>-485.81992000000002</v>
      </c>
    </row>
    <row r="3914" spans="1:2" x14ac:dyDescent="0.2">
      <c r="A3914">
        <v>3908</v>
      </c>
      <c r="B3914" s="2">
        <v>-486.02911999999998</v>
      </c>
    </row>
    <row r="3915" spans="1:2" x14ac:dyDescent="0.2">
      <c r="A3915">
        <v>3909</v>
      </c>
      <c r="B3915" s="2">
        <v>-486.21436</v>
      </c>
    </row>
    <row r="3916" spans="1:2" x14ac:dyDescent="0.2">
      <c r="A3916">
        <v>3910</v>
      </c>
      <c r="B3916" s="2">
        <v>-486.47931999999997</v>
      </c>
    </row>
    <row r="3917" spans="1:2" x14ac:dyDescent="0.2">
      <c r="A3917">
        <v>3911</v>
      </c>
      <c r="B3917" s="2">
        <v>-486.52753000000001</v>
      </c>
    </row>
    <row r="3918" spans="1:2" x14ac:dyDescent="0.2">
      <c r="A3918">
        <v>3912</v>
      </c>
      <c r="B3918" s="2">
        <v>-486.50666000000001</v>
      </c>
    </row>
    <row r="3919" spans="1:2" x14ac:dyDescent="0.2">
      <c r="A3919">
        <v>3913</v>
      </c>
      <c r="B3919" s="2">
        <v>-486.44017000000002</v>
      </c>
    </row>
    <row r="3920" spans="1:2" x14ac:dyDescent="0.2">
      <c r="A3920">
        <v>3914</v>
      </c>
      <c r="B3920" s="2">
        <v>-486.63389999999998</v>
      </c>
    </row>
    <row r="3921" spans="1:2" x14ac:dyDescent="0.2">
      <c r="A3921">
        <v>3915</v>
      </c>
      <c r="B3921" s="2">
        <v>-486.71508</v>
      </c>
    </row>
    <row r="3922" spans="1:2" x14ac:dyDescent="0.2">
      <c r="A3922">
        <v>3916</v>
      </c>
      <c r="B3922" s="2">
        <v>-486.47541000000001</v>
      </c>
    </row>
    <row r="3923" spans="1:2" x14ac:dyDescent="0.2">
      <c r="A3923">
        <v>3917</v>
      </c>
      <c r="B3923" s="2">
        <v>-486.29390999999998</v>
      </c>
    </row>
    <row r="3924" spans="1:2" x14ac:dyDescent="0.2">
      <c r="A3924">
        <v>3918</v>
      </c>
      <c r="B3924" s="2">
        <v>-486.35320000000002</v>
      </c>
    </row>
    <row r="3925" spans="1:2" x14ac:dyDescent="0.2">
      <c r="A3925">
        <v>3919</v>
      </c>
      <c r="B3925" s="2">
        <v>-486.39690000000002</v>
      </c>
    </row>
    <row r="3926" spans="1:2" x14ac:dyDescent="0.2">
      <c r="A3926">
        <v>3920</v>
      </c>
      <c r="B3926" s="2">
        <v>-486.37015000000002</v>
      </c>
    </row>
    <row r="3927" spans="1:2" x14ac:dyDescent="0.2">
      <c r="A3927">
        <v>3921</v>
      </c>
      <c r="B3927" s="2">
        <v>-486.46147000000002</v>
      </c>
    </row>
    <row r="3928" spans="1:2" x14ac:dyDescent="0.2">
      <c r="A3928">
        <v>3922</v>
      </c>
      <c r="B3928" s="2">
        <v>-486.56306000000001</v>
      </c>
    </row>
    <row r="3929" spans="1:2" x14ac:dyDescent="0.2">
      <c r="A3929">
        <v>3923</v>
      </c>
      <c r="B3929" s="2">
        <v>-486.75993999999997</v>
      </c>
    </row>
    <row r="3930" spans="1:2" x14ac:dyDescent="0.2">
      <c r="A3930">
        <v>3924</v>
      </c>
      <c r="B3930" s="2">
        <v>-486.69758999999999</v>
      </c>
    </row>
    <row r="3931" spans="1:2" x14ac:dyDescent="0.2">
      <c r="A3931">
        <v>3925</v>
      </c>
      <c r="B3931" s="2">
        <v>-486.43891000000002</v>
      </c>
    </row>
    <row r="3932" spans="1:2" x14ac:dyDescent="0.2">
      <c r="A3932">
        <v>3926</v>
      </c>
      <c r="B3932" s="2">
        <v>-486.55520000000001</v>
      </c>
    </row>
    <row r="3933" spans="1:2" x14ac:dyDescent="0.2">
      <c r="A3933">
        <v>3927</v>
      </c>
      <c r="B3933" s="2">
        <v>-486.65451000000002</v>
      </c>
    </row>
    <row r="3934" spans="1:2" x14ac:dyDescent="0.2">
      <c r="A3934">
        <v>3928</v>
      </c>
      <c r="B3934" s="2">
        <v>-486.57754</v>
      </c>
    </row>
    <row r="3935" spans="1:2" x14ac:dyDescent="0.2">
      <c r="A3935">
        <v>3929</v>
      </c>
      <c r="B3935" s="2">
        <v>-486.46535999999998</v>
      </c>
    </row>
    <row r="3936" spans="1:2" x14ac:dyDescent="0.2">
      <c r="A3936">
        <v>3930</v>
      </c>
      <c r="B3936" s="2">
        <v>-486.47854999999998</v>
      </c>
    </row>
    <row r="3937" spans="1:2" x14ac:dyDescent="0.2">
      <c r="A3937">
        <v>3931</v>
      </c>
      <c r="B3937" s="2">
        <v>-486.81844999999998</v>
      </c>
    </row>
    <row r="3938" spans="1:2" x14ac:dyDescent="0.2">
      <c r="A3938">
        <v>3932</v>
      </c>
      <c r="B3938" s="2">
        <v>-486.94202000000001</v>
      </c>
    </row>
    <row r="3939" spans="1:2" x14ac:dyDescent="0.2">
      <c r="A3939">
        <v>3933</v>
      </c>
      <c r="B3939" s="2">
        <v>-486.94612000000001</v>
      </c>
    </row>
    <row r="3940" spans="1:2" x14ac:dyDescent="0.2">
      <c r="A3940">
        <v>3934</v>
      </c>
      <c r="B3940" s="2">
        <v>-486.80045000000001</v>
      </c>
    </row>
    <row r="3941" spans="1:2" x14ac:dyDescent="0.2">
      <c r="A3941">
        <v>3935</v>
      </c>
      <c r="B3941" s="2">
        <v>-486.95427000000001</v>
      </c>
    </row>
    <row r="3942" spans="1:2" x14ac:dyDescent="0.2">
      <c r="A3942">
        <v>3936</v>
      </c>
      <c r="B3942" s="2">
        <v>-487.00184000000002</v>
      </c>
    </row>
    <row r="3943" spans="1:2" x14ac:dyDescent="0.2">
      <c r="A3943">
        <v>3937</v>
      </c>
      <c r="B3943" s="2">
        <v>-486.94429000000002</v>
      </c>
    </row>
    <row r="3944" spans="1:2" x14ac:dyDescent="0.2">
      <c r="A3944">
        <v>3938</v>
      </c>
      <c r="B3944" s="2">
        <v>-486.71717999999998</v>
      </c>
    </row>
    <row r="3945" spans="1:2" x14ac:dyDescent="0.2">
      <c r="A3945">
        <v>3939</v>
      </c>
      <c r="B3945" s="2">
        <v>-486.83792999999997</v>
      </c>
    </row>
    <row r="3946" spans="1:2" x14ac:dyDescent="0.2">
      <c r="A3946">
        <v>3940</v>
      </c>
      <c r="B3946" s="2">
        <v>-487.11934000000002</v>
      </c>
    </row>
    <row r="3947" spans="1:2" x14ac:dyDescent="0.2">
      <c r="A3947">
        <v>3941</v>
      </c>
      <c r="B3947" s="2">
        <v>-486.79131999999998</v>
      </c>
    </row>
    <row r="3948" spans="1:2" x14ac:dyDescent="0.2">
      <c r="A3948">
        <v>3942</v>
      </c>
      <c r="B3948" s="2">
        <v>-486.54133999999999</v>
      </c>
    </row>
    <row r="3949" spans="1:2" x14ac:dyDescent="0.2">
      <c r="A3949">
        <v>3943</v>
      </c>
      <c r="B3949" s="2">
        <v>-486.78874999999999</v>
      </c>
    </row>
    <row r="3950" spans="1:2" x14ac:dyDescent="0.2">
      <c r="A3950">
        <v>3944</v>
      </c>
      <c r="B3950" s="2">
        <v>-486.96280000000002</v>
      </c>
    </row>
    <row r="3951" spans="1:2" x14ac:dyDescent="0.2">
      <c r="A3951">
        <v>3945</v>
      </c>
      <c r="B3951" s="2">
        <v>-486.84787</v>
      </c>
    </row>
    <row r="3952" spans="1:2" x14ac:dyDescent="0.2">
      <c r="A3952">
        <v>3946</v>
      </c>
      <c r="B3952" s="2">
        <v>-486.78930000000003</v>
      </c>
    </row>
    <row r="3953" spans="1:2" x14ac:dyDescent="0.2">
      <c r="A3953">
        <v>3947</v>
      </c>
      <c r="B3953" s="2">
        <v>-486.85982999999999</v>
      </c>
    </row>
    <row r="3954" spans="1:2" x14ac:dyDescent="0.2">
      <c r="A3954">
        <v>3948</v>
      </c>
      <c r="B3954" s="2">
        <v>-486.99705999999998</v>
      </c>
    </row>
    <row r="3955" spans="1:2" x14ac:dyDescent="0.2">
      <c r="A3955">
        <v>3949</v>
      </c>
      <c r="B3955" s="2">
        <v>-487.06477999999998</v>
      </c>
    </row>
    <row r="3956" spans="1:2" x14ac:dyDescent="0.2">
      <c r="A3956">
        <v>3950</v>
      </c>
      <c r="B3956" s="2">
        <v>-486.94342</v>
      </c>
    </row>
    <row r="3957" spans="1:2" x14ac:dyDescent="0.2">
      <c r="A3957">
        <v>3951</v>
      </c>
      <c r="B3957" s="2">
        <v>-486.81497000000002</v>
      </c>
    </row>
    <row r="3958" spans="1:2" x14ac:dyDescent="0.2">
      <c r="A3958">
        <v>3952</v>
      </c>
      <c r="B3958" s="2">
        <v>-486.80727000000002</v>
      </c>
    </row>
    <row r="3959" spans="1:2" x14ac:dyDescent="0.2">
      <c r="A3959">
        <v>3953</v>
      </c>
      <c r="B3959" s="2">
        <v>-486.86613999999997</v>
      </c>
    </row>
    <row r="3960" spans="1:2" x14ac:dyDescent="0.2">
      <c r="A3960">
        <v>3954</v>
      </c>
      <c r="B3960" s="2">
        <v>-486.88087999999999</v>
      </c>
    </row>
    <row r="3961" spans="1:2" x14ac:dyDescent="0.2">
      <c r="A3961">
        <v>3955</v>
      </c>
      <c r="B3961" s="2">
        <v>-486.88558999999998</v>
      </c>
    </row>
    <row r="3962" spans="1:2" x14ac:dyDescent="0.2">
      <c r="A3962">
        <v>3956</v>
      </c>
      <c r="B3962" s="2">
        <v>-486.94736999999998</v>
      </c>
    </row>
    <row r="3963" spans="1:2" x14ac:dyDescent="0.2">
      <c r="A3963">
        <v>3957</v>
      </c>
      <c r="B3963" s="2">
        <v>-486.89076</v>
      </c>
    </row>
    <row r="3964" spans="1:2" x14ac:dyDescent="0.2">
      <c r="A3964">
        <v>3958</v>
      </c>
      <c r="B3964" s="2">
        <v>-487.02080000000001</v>
      </c>
    </row>
    <row r="3965" spans="1:2" x14ac:dyDescent="0.2">
      <c r="A3965">
        <v>3959</v>
      </c>
      <c r="B3965" s="2">
        <v>-487.25207999999998</v>
      </c>
    </row>
    <row r="3966" spans="1:2" x14ac:dyDescent="0.2">
      <c r="A3966">
        <v>3960</v>
      </c>
      <c r="B3966" s="2">
        <v>-487.15449999999998</v>
      </c>
    </row>
    <row r="3967" spans="1:2" x14ac:dyDescent="0.2">
      <c r="A3967">
        <v>3961</v>
      </c>
      <c r="B3967" s="2">
        <v>-487.07136000000003</v>
      </c>
    </row>
    <row r="3968" spans="1:2" x14ac:dyDescent="0.2">
      <c r="A3968">
        <v>3962</v>
      </c>
      <c r="B3968" s="2">
        <v>-487.12887000000001</v>
      </c>
    </row>
    <row r="3969" spans="1:2" x14ac:dyDescent="0.2">
      <c r="A3969">
        <v>3963</v>
      </c>
      <c r="B3969" s="2">
        <v>-487.18824000000001</v>
      </c>
    </row>
    <row r="3970" spans="1:2" x14ac:dyDescent="0.2">
      <c r="A3970">
        <v>3964</v>
      </c>
      <c r="B3970" s="2">
        <v>-487.22005999999999</v>
      </c>
    </row>
    <row r="3971" spans="1:2" x14ac:dyDescent="0.2">
      <c r="A3971">
        <v>3965</v>
      </c>
      <c r="B3971" s="2">
        <v>-487.11957999999998</v>
      </c>
    </row>
    <row r="3972" spans="1:2" x14ac:dyDescent="0.2">
      <c r="A3972">
        <v>3966</v>
      </c>
      <c r="B3972" s="2">
        <v>-486.96496999999999</v>
      </c>
    </row>
    <row r="3973" spans="1:2" x14ac:dyDescent="0.2">
      <c r="A3973">
        <v>3967</v>
      </c>
      <c r="B3973" s="2">
        <v>-487.04041000000001</v>
      </c>
    </row>
    <row r="3974" spans="1:2" x14ac:dyDescent="0.2">
      <c r="A3974">
        <v>3968</v>
      </c>
      <c r="B3974" s="2">
        <v>-487.27553999999998</v>
      </c>
    </row>
    <row r="3975" spans="1:2" x14ac:dyDescent="0.2">
      <c r="A3975">
        <v>3969</v>
      </c>
      <c r="B3975" s="2">
        <v>-487.44749000000002</v>
      </c>
    </row>
    <row r="3976" spans="1:2" x14ac:dyDescent="0.2">
      <c r="A3976">
        <v>3970</v>
      </c>
      <c r="B3976" s="2">
        <v>-487.29149000000001</v>
      </c>
    </row>
    <row r="3977" spans="1:2" x14ac:dyDescent="0.2">
      <c r="A3977">
        <v>3971</v>
      </c>
      <c r="B3977" s="2">
        <v>-487.04966000000002</v>
      </c>
    </row>
    <row r="3978" spans="1:2" x14ac:dyDescent="0.2">
      <c r="A3978">
        <v>3972</v>
      </c>
      <c r="B3978" s="2">
        <v>-486.88963000000001</v>
      </c>
    </row>
    <row r="3979" spans="1:2" x14ac:dyDescent="0.2">
      <c r="A3979">
        <v>3973</v>
      </c>
      <c r="B3979" s="2">
        <v>-486.85628000000003</v>
      </c>
    </row>
    <row r="3980" spans="1:2" x14ac:dyDescent="0.2">
      <c r="A3980">
        <v>3974</v>
      </c>
      <c r="B3980" s="2">
        <v>-486.72539</v>
      </c>
    </row>
    <row r="3981" spans="1:2" x14ac:dyDescent="0.2">
      <c r="A3981">
        <v>3975</v>
      </c>
      <c r="B3981" s="2">
        <v>-486.37624</v>
      </c>
    </row>
    <row r="3982" spans="1:2" x14ac:dyDescent="0.2">
      <c r="A3982">
        <v>3976</v>
      </c>
      <c r="B3982" s="2">
        <v>-486.36345</v>
      </c>
    </row>
    <row r="3983" spans="1:2" x14ac:dyDescent="0.2">
      <c r="A3983">
        <v>3977</v>
      </c>
      <c r="B3983" s="2">
        <v>-486.69389000000001</v>
      </c>
    </row>
    <row r="3984" spans="1:2" x14ac:dyDescent="0.2">
      <c r="A3984">
        <v>3978</v>
      </c>
      <c r="B3984" s="2">
        <v>-486.75736999999998</v>
      </c>
    </row>
    <row r="3985" spans="1:2" x14ac:dyDescent="0.2">
      <c r="A3985">
        <v>3979</v>
      </c>
      <c r="B3985" s="2">
        <v>-486.43160999999998</v>
      </c>
    </row>
    <row r="3986" spans="1:2" x14ac:dyDescent="0.2">
      <c r="A3986">
        <v>3980</v>
      </c>
      <c r="B3986" s="2">
        <v>-486.08751000000001</v>
      </c>
    </row>
    <row r="3987" spans="1:2" x14ac:dyDescent="0.2">
      <c r="A3987">
        <v>3981</v>
      </c>
      <c r="B3987" s="2">
        <v>-486.10818</v>
      </c>
    </row>
    <row r="3988" spans="1:2" x14ac:dyDescent="0.2">
      <c r="A3988">
        <v>3982</v>
      </c>
      <c r="B3988" s="2">
        <v>-486.35397999999998</v>
      </c>
    </row>
    <row r="3989" spans="1:2" x14ac:dyDescent="0.2">
      <c r="A3989">
        <v>3983</v>
      </c>
      <c r="B3989" s="2">
        <v>-486.55754000000002</v>
      </c>
    </row>
    <row r="3990" spans="1:2" x14ac:dyDescent="0.2">
      <c r="A3990">
        <v>3984</v>
      </c>
      <c r="B3990" s="2">
        <v>-486.44569999999999</v>
      </c>
    </row>
    <row r="3991" spans="1:2" x14ac:dyDescent="0.2">
      <c r="A3991">
        <v>3985</v>
      </c>
      <c r="B3991" s="2">
        <v>-486.29568999999998</v>
      </c>
    </row>
    <row r="3992" spans="1:2" x14ac:dyDescent="0.2">
      <c r="A3992">
        <v>3986</v>
      </c>
      <c r="B3992" s="2">
        <v>-486.49279000000001</v>
      </c>
    </row>
    <row r="3993" spans="1:2" x14ac:dyDescent="0.2">
      <c r="A3993">
        <v>3987</v>
      </c>
      <c r="B3993" s="2">
        <v>-486.61043999999998</v>
      </c>
    </row>
    <row r="3994" spans="1:2" x14ac:dyDescent="0.2">
      <c r="A3994">
        <v>3988</v>
      </c>
      <c r="B3994" s="2">
        <v>-486.64411999999999</v>
      </c>
    </row>
    <row r="3995" spans="1:2" x14ac:dyDescent="0.2">
      <c r="A3995">
        <v>3989</v>
      </c>
      <c r="B3995" s="2">
        <v>-486.62902000000003</v>
      </c>
    </row>
    <row r="3996" spans="1:2" x14ac:dyDescent="0.2">
      <c r="A3996">
        <v>3990</v>
      </c>
      <c r="B3996" s="2">
        <v>-486.79703999999998</v>
      </c>
    </row>
    <row r="3997" spans="1:2" x14ac:dyDescent="0.2">
      <c r="A3997">
        <v>3991</v>
      </c>
      <c r="B3997" s="2">
        <v>-486.59987999999998</v>
      </c>
    </row>
    <row r="3998" spans="1:2" x14ac:dyDescent="0.2">
      <c r="A3998">
        <v>3992</v>
      </c>
      <c r="B3998" s="2">
        <v>-486.29869000000002</v>
      </c>
    </row>
    <row r="3999" spans="1:2" x14ac:dyDescent="0.2">
      <c r="A3999">
        <v>3993</v>
      </c>
      <c r="B3999" s="2">
        <v>-485.93248999999997</v>
      </c>
    </row>
    <row r="4000" spans="1:2" x14ac:dyDescent="0.2">
      <c r="A4000">
        <v>3994</v>
      </c>
      <c r="B4000" s="2">
        <v>-485.94758999999999</v>
      </c>
    </row>
    <row r="4001" spans="1:2" x14ac:dyDescent="0.2">
      <c r="A4001">
        <v>3995</v>
      </c>
      <c r="B4001" s="2">
        <v>-486.31734</v>
      </c>
    </row>
    <row r="4002" spans="1:2" x14ac:dyDescent="0.2">
      <c r="A4002">
        <v>3996</v>
      </c>
      <c r="B4002" s="2">
        <v>-486.52175999999997</v>
      </c>
    </row>
    <row r="4003" spans="1:2" x14ac:dyDescent="0.2">
      <c r="A4003">
        <v>3997</v>
      </c>
      <c r="B4003" s="2">
        <v>-486.16230999999999</v>
      </c>
    </row>
    <row r="4004" spans="1:2" x14ac:dyDescent="0.2">
      <c r="A4004">
        <v>3998</v>
      </c>
      <c r="B4004" s="2">
        <v>-485.95310999999998</v>
      </c>
    </row>
    <row r="4005" spans="1:2" x14ac:dyDescent="0.2">
      <c r="A4005">
        <v>3999</v>
      </c>
      <c r="B4005" s="2">
        <v>-486.15071</v>
      </c>
    </row>
    <row r="4006" spans="1:2" x14ac:dyDescent="0.2">
      <c r="A4006">
        <v>4000</v>
      </c>
      <c r="B4006" s="2">
        <v>-486.27884999999998</v>
      </c>
    </row>
    <row r="4007" spans="1:2" x14ac:dyDescent="0.2">
      <c r="A4007">
        <v>4001</v>
      </c>
      <c r="B4007" s="2">
        <v>-486.31468000000001</v>
      </c>
    </row>
    <row r="4008" spans="1:2" x14ac:dyDescent="0.2">
      <c r="A4008">
        <v>4002</v>
      </c>
      <c r="B4008" s="2">
        <v>-486.24484999999999</v>
      </c>
    </row>
    <row r="4009" spans="1:2" x14ac:dyDescent="0.2">
      <c r="A4009">
        <v>4003</v>
      </c>
      <c r="B4009" s="2">
        <v>-486.17615999999998</v>
      </c>
    </row>
    <row r="4010" spans="1:2" x14ac:dyDescent="0.2">
      <c r="A4010">
        <v>4004</v>
      </c>
      <c r="B4010" s="2">
        <v>-486.35545000000002</v>
      </c>
    </row>
    <row r="4011" spans="1:2" x14ac:dyDescent="0.2">
      <c r="A4011">
        <v>4005</v>
      </c>
      <c r="B4011" s="2">
        <v>-486.31878</v>
      </c>
    </row>
    <row r="4012" spans="1:2" x14ac:dyDescent="0.2">
      <c r="A4012">
        <v>4006</v>
      </c>
      <c r="B4012" s="2">
        <v>-485.99889999999999</v>
      </c>
    </row>
    <row r="4013" spans="1:2" x14ac:dyDescent="0.2">
      <c r="A4013">
        <v>4007</v>
      </c>
      <c r="B4013" s="2">
        <v>-485.87488999999999</v>
      </c>
    </row>
    <row r="4014" spans="1:2" x14ac:dyDescent="0.2">
      <c r="A4014">
        <v>4008</v>
      </c>
      <c r="B4014" s="2">
        <v>-486.13200000000001</v>
      </c>
    </row>
    <row r="4015" spans="1:2" x14ac:dyDescent="0.2">
      <c r="A4015">
        <v>4009</v>
      </c>
      <c r="B4015" s="2">
        <v>-486.37324000000001</v>
      </c>
    </row>
    <row r="4016" spans="1:2" x14ac:dyDescent="0.2">
      <c r="A4016">
        <v>4010</v>
      </c>
      <c r="B4016" s="2">
        <v>-486.29514999999998</v>
      </c>
    </row>
    <row r="4017" spans="1:2" x14ac:dyDescent="0.2">
      <c r="A4017">
        <v>4011</v>
      </c>
      <c r="B4017" s="2">
        <v>-486.05880000000002</v>
      </c>
    </row>
    <row r="4018" spans="1:2" x14ac:dyDescent="0.2">
      <c r="A4018">
        <v>4012</v>
      </c>
      <c r="B4018" s="2">
        <v>-486.14265999999998</v>
      </c>
    </row>
    <row r="4019" spans="1:2" x14ac:dyDescent="0.2">
      <c r="A4019">
        <v>4013</v>
      </c>
      <c r="B4019" s="2">
        <v>-486.41081000000003</v>
      </c>
    </row>
    <row r="4020" spans="1:2" x14ac:dyDescent="0.2">
      <c r="A4020">
        <v>4014</v>
      </c>
      <c r="B4020" s="2">
        <v>-486.45382999999998</v>
      </c>
    </row>
    <row r="4021" spans="1:2" x14ac:dyDescent="0.2">
      <c r="A4021">
        <v>4015</v>
      </c>
      <c r="B4021" s="2">
        <v>-486.19596999999999</v>
      </c>
    </row>
    <row r="4022" spans="1:2" x14ac:dyDescent="0.2">
      <c r="A4022">
        <v>4016</v>
      </c>
      <c r="B4022" s="2">
        <v>-486.08746000000002</v>
      </c>
    </row>
    <row r="4023" spans="1:2" x14ac:dyDescent="0.2">
      <c r="A4023">
        <v>4017</v>
      </c>
      <c r="B4023" s="2">
        <v>-486.36079000000001</v>
      </c>
    </row>
    <row r="4024" spans="1:2" x14ac:dyDescent="0.2">
      <c r="A4024">
        <v>4018</v>
      </c>
      <c r="B4024" s="2">
        <v>-486.43234000000001</v>
      </c>
    </row>
    <row r="4025" spans="1:2" x14ac:dyDescent="0.2">
      <c r="A4025">
        <v>4019</v>
      </c>
      <c r="B4025" s="2">
        <v>-486.25054999999998</v>
      </c>
    </row>
    <row r="4026" spans="1:2" x14ac:dyDescent="0.2">
      <c r="A4026">
        <v>4020</v>
      </c>
      <c r="B4026" s="2">
        <v>-486.18518</v>
      </c>
    </row>
    <row r="4027" spans="1:2" x14ac:dyDescent="0.2">
      <c r="A4027">
        <v>4021</v>
      </c>
      <c r="B4027" s="2">
        <v>-486.31128000000001</v>
      </c>
    </row>
    <row r="4028" spans="1:2" x14ac:dyDescent="0.2">
      <c r="A4028">
        <v>4022</v>
      </c>
      <c r="B4028" s="2">
        <v>-486.34410000000003</v>
      </c>
    </row>
    <row r="4029" spans="1:2" x14ac:dyDescent="0.2">
      <c r="A4029">
        <v>4023</v>
      </c>
      <c r="B4029" s="2">
        <v>-486.13918000000001</v>
      </c>
    </row>
    <row r="4030" spans="1:2" x14ac:dyDescent="0.2">
      <c r="A4030">
        <v>4024</v>
      </c>
      <c r="B4030" s="2">
        <v>-486.08046000000002</v>
      </c>
    </row>
    <row r="4031" spans="1:2" x14ac:dyDescent="0.2">
      <c r="A4031">
        <v>4025</v>
      </c>
      <c r="B4031" s="2">
        <v>-486.28825999999998</v>
      </c>
    </row>
    <row r="4032" spans="1:2" x14ac:dyDescent="0.2">
      <c r="A4032">
        <v>4026</v>
      </c>
      <c r="B4032" s="2">
        <v>-486.47012999999998</v>
      </c>
    </row>
    <row r="4033" spans="1:2" x14ac:dyDescent="0.2">
      <c r="A4033">
        <v>4027</v>
      </c>
      <c r="B4033" s="2">
        <v>-486.47926999999999</v>
      </c>
    </row>
    <row r="4034" spans="1:2" x14ac:dyDescent="0.2">
      <c r="A4034">
        <v>4028</v>
      </c>
      <c r="B4034" s="2">
        <v>-486.20564999999999</v>
      </c>
    </row>
    <row r="4035" spans="1:2" x14ac:dyDescent="0.2">
      <c r="A4035">
        <v>4029</v>
      </c>
      <c r="B4035" s="2">
        <v>-486.01798000000002</v>
      </c>
    </row>
    <row r="4036" spans="1:2" x14ac:dyDescent="0.2">
      <c r="A4036">
        <v>4030</v>
      </c>
      <c r="B4036" s="2">
        <v>-486.03183000000001</v>
      </c>
    </row>
    <row r="4037" spans="1:2" x14ac:dyDescent="0.2">
      <c r="A4037">
        <v>4031</v>
      </c>
      <c r="B4037" s="2">
        <v>-485.97570999999999</v>
      </c>
    </row>
    <row r="4038" spans="1:2" x14ac:dyDescent="0.2">
      <c r="A4038">
        <v>4032</v>
      </c>
      <c r="B4038" s="2">
        <v>-485.78742999999997</v>
      </c>
    </row>
    <row r="4039" spans="1:2" x14ac:dyDescent="0.2">
      <c r="A4039">
        <v>4033</v>
      </c>
      <c r="B4039" s="2">
        <v>-486.01576999999997</v>
      </c>
    </row>
    <row r="4040" spans="1:2" x14ac:dyDescent="0.2">
      <c r="A4040">
        <v>4034</v>
      </c>
      <c r="B4040" s="2">
        <v>-486.24700999999999</v>
      </c>
    </row>
    <row r="4041" spans="1:2" x14ac:dyDescent="0.2">
      <c r="A4041">
        <v>4035</v>
      </c>
      <c r="B4041" s="2">
        <v>-486.15676000000002</v>
      </c>
    </row>
    <row r="4042" spans="1:2" x14ac:dyDescent="0.2">
      <c r="A4042">
        <v>4036</v>
      </c>
      <c r="B4042" s="2">
        <v>-485.87617</v>
      </c>
    </row>
    <row r="4043" spans="1:2" x14ac:dyDescent="0.2">
      <c r="A4043">
        <v>4037</v>
      </c>
      <c r="B4043" s="2">
        <v>-485.99806000000001</v>
      </c>
    </row>
    <row r="4044" spans="1:2" x14ac:dyDescent="0.2">
      <c r="A4044">
        <v>4038</v>
      </c>
      <c r="B4044" s="2">
        <v>-486.11725999999999</v>
      </c>
    </row>
    <row r="4045" spans="1:2" x14ac:dyDescent="0.2">
      <c r="A4045">
        <v>4039</v>
      </c>
      <c r="B4045" s="2">
        <v>-486.08317</v>
      </c>
    </row>
    <row r="4046" spans="1:2" x14ac:dyDescent="0.2">
      <c r="A4046">
        <v>4040</v>
      </c>
      <c r="B4046" s="2">
        <v>-485.96814999999998</v>
      </c>
    </row>
    <row r="4047" spans="1:2" x14ac:dyDescent="0.2">
      <c r="A4047">
        <v>4041</v>
      </c>
      <c r="B4047" s="2">
        <v>-486.00956000000002</v>
      </c>
    </row>
    <row r="4048" spans="1:2" x14ac:dyDescent="0.2">
      <c r="A4048">
        <v>4042</v>
      </c>
      <c r="B4048" s="2">
        <v>-486.17257000000001</v>
      </c>
    </row>
    <row r="4049" spans="1:2" x14ac:dyDescent="0.2">
      <c r="A4049">
        <v>4043</v>
      </c>
      <c r="B4049" s="2">
        <v>-486.53413999999998</v>
      </c>
    </row>
    <row r="4050" spans="1:2" x14ac:dyDescent="0.2">
      <c r="A4050">
        <v>4044</v>
      </c>
      <c r="B4050" s="2">
        <v>-486.54068999999998</v>
      </c>
    </row>
    <row r="4051" spans="1:2" x14ac:dyDescent="0.2">
      <c r="A4051">
        <v>4045</v>
      </c>
      <c r="B4051" s="2">
        <v>-486.46845000000002</v>
      </c>
    </row>
    <row r="4052" spans="1:2" x14ac:dyDescent="0.2">
      <c r="A4052">
        <v>4046</v>
      </c>
      <c r="B4052" s="2">
        <v>-486.38508999999999</v>
      </c>
    </row>
    <row r="4053" spans="1:2" x14ac:dyDescent="0.2">
      <c r="A4053">
        <v>4047</v>
      </c>
      <c r="B4053" s="2">
        <v>-486.35381000000001</v>
      </c>
    </row>
    <row r="4054" spans="1:2" x14ac:dyDescent="0.2">
      <c r="A4054">
        <v>4048</v>
      </c>
      <c r="B4054" s="2">
        <v>-486.31452999999999</v>
      </c>
    </row>
    <row r="4055" spans="1:2" x14ac:dyDescent="0.2">
      <c r="A4055">
        <v>4049</v>
      </c>
      <c r="B4055" s="2">
        <v>-486.31585999999999</v>
      </c>
    </row>
    <row r="4056" spans="1:2" x14ac:dyDescent="0.2">
      <c r="A4056">
        <v>4050</v>
      </c>
      <c r="B4056" s="2">
        <v>-486.28145000000001</v>
      </c>
    </row>
    <row r="4057" spans="1:2" x14ac:dyDescent="0.2">
      <c r="A4057">
        <v>4051</v>
      </c>
      <c r="B4057" s="2">
        <v>-486.24432999999999</v>
      </c>
    </row>
    <row r="4058" spans="1:2" x14ac:dyDescent="0.2">
      <c r="A4058">
        <v>4052</v>
      </c>
      <c r="B4058" s="2">
        <v>-486.36714000000001</v>
      </c>
    </row>
    <row r="4059" spans="1:2" x14ac:dyDescent="0.2">
      <c r="A4059">
        <v>4053</v>
      </c>
      <c r="B4059" s="2">
        <v>-486.41257999999999</v>
      </c>
    </row>
    <row r="4060" spans="1:2" x14ac:dyDescent="0.2">
      <c r="A4060">
        <v>4054</v>
      </c>
      <c r="B4060" s="2">
        <v>-486.71951999999999</v>
      </c>
    </row>
    <row r="4061" spans="1:2" x14ac:dyDescent="0.2">
      <c r="A4061">
        <v>4055</v>
      </c>
      <c r="B4061" s="2">
        <v>-486.80457000000001</v>
      </c>
    </row>
    <row r="4062" spans="1:2" x14ac:dyDescent="0.2">
      <c r="A4062">
        <v>4056</v>
      </c>
      <c r="B4062" s="2">
        <v>-486.57247999999998</v>
      </c>
    </row>
    <row r="4063" spans="1:2" x14ac:dyDescent="0.2">
      <c r="A4063">
        <v>4057</v>
      </c>
      <c r="B4063" s="2">
        <v>-486.49446</v>
      </c>
    </row>
    <row r="4064" spans="1:2" x14ac:dyDescent="0.2">
      <c r="A4064">
        <v>4058</v>
      </c>
      <c r="B4064" s="2">
        <v>-486.39773000000002</v>
      </c>
    </row>
    <row r="4065" spans="1:2" x14ac:dyDescent="0.2">
      <c r="A4065">
        <v>4059</v>
      </c>
      <c r="B4065" s="2">
        <v>-486.3922</v>
      </c>
    </row>
    <row r="4066" spans="1:2" x14ac:dyDescent="0.2">
      <c r="A4066">
        <v>4060</v>
      </c>
      <c r="B4066" s="2">
        <v>-486.45558999999997</v>
      </c>
    </row>
    <row r="4067" spans="1:2" x14ac:dyDescent="0.2">
      <c r="A4067">
        <v>4061</v>
      </c>
      <c r="B4067" s="2">
        <v>-486.57825000000003</v>
      </c>
    </row>
    <row r="4068" spans="1:2" x14ac:dyDescent="0.2">
      <c r="A4068">
        <v>4062</v>
      </c>
      <c r="B4068" s="2">
        <v>-486.47566</v>
      </c>
    </row>
    <row r="4069" spans="1:2" x14ac:dyDescent="0.2">
      <c r="A4069">
        <v>4063</v>
      </c>
      <c r="B4069" s="2">
        <v>-486.38887</v>
      </c>
    </row>
    <row r="4070" spans="1:2" x14ac:dyDescent="0.2">
      <c r="A4070">
        <v>4064</v>
      </c>
      <c r="B4070" s="2">
        <v>-486.34768000000003</v>
      </c>
    </row>
    <row r="4071" spans="1:2" x14ac:dyDescent="0.2">
      <c r="A4071">
        <v>4065</v>
      </c>
      <c r="B4071" s="2">
        <v>-486.44655999999998</v>
      </c>
    </row>
    <row r="4072" spans="1:2" x14ac:dyDescent="0.2">
      <c r="A4072">
        <v>4066</v>
      </c>
      <c r="B4072" s="2">
        <v>-486.54597999999999</v>
      </c>
    </row>
    <row r="4073" spans="1:2" x14ac:dyDescent="0.2">
      <c r="A4073">
        <v>4067</v>
      </c>
      <c r="B4073" s="2">
        <v>-486.62576999999999</v>
      </c>
    </row>
    <row r="4074" spans="1:2" x14ac:dyDescent="0.2">
      <c r="A4074">
        <v>4068</v>
      </c>
      <c r="B4074" s="2">
        <v>-486.57440000000003</v>
      </c>
    </row>
    <row r="4075" spans="1:2" x14ac:dyDescent="0.2">
      <c r="A4075">
        <v>4069</v>
      </c>
      <c r="B4075" s="2">
        <v>-486.57085000000001</v>
      </c>
    </row>
    <row r="4076" spans="1:2" x14ac:dyDescent="0.2">
      <c r="A4076">
        <v>4070</v>
      </c>
      <c r="B4076" s="2">
        <v>-486.82071999999999</v>
      </c>
    </row>
    <row r="4077" spans="1:2" x14ac:dyDescent="0.2">
      <c r="A4077">
        <v>4071</v>
      </c>
      <c r="B4077" s="2">
        <v>-486.94488000000001</v>
      </c>
    </row>
    <row r="4078" spans="1:2" x14ac:dyDescent="0.2">
      <c r="A4078">
        <v>4072</v>
      </c>
      <c r="B4078" s="2">
        <v>-486.76985999999999</v>
      </c>
    </row>
    <row r="4079" spans="1:2" x14ac:dyDescent="0.2">
      <c r="A4079">
        <v>4073</v>
      </c>
      <c r="B4079" s="2">
        <v>-486.59919000000002</v>
      </c>
    </row>
    <row r="4080" spans="1:2" x14ac:dyDescent="0.2">
      <c r="A4080">
        <v>4074</v>
      </c>
      <c r="B4080" s="2">
        <v>-486.61693000000002</v>
      </c>
    </row>
    <row r="4081" spans="1:2" x14ac:dyDescent="0.2">
      <c r="A4081">
        <v>4075</v>
      </c>
      <c r="B4081" s="2">
        <v>-487.05732999999998</v>
      </c>
    </row>
    <row r="4082" spans="1:2" x14ac:dyDescent="0.2">
      <c r="A4082">
        <v>4076</v>
      </c>
      <c r="B4082" s="2">
        <v>-487.11802</v>
      </c>
    </row>
    <row r="4083" spans="1:2" x14ac:dyDescent="0.2">
      <c r="A4083">
        <v>4077</v>
      </c>
      <c r="B4083" s="2">
        <v>-486.90181999999999</v>
      </c>
    </row>
    <row r="4084" spans="1:2" x14ac:dyDescent="0.2">
      <c r="A4084">
        <v>4078</v>
      </c>
      <c r="B4084" s="2">
        <v>-486.56558000000001</v>
      </c>
    </row>
    <row r="4085" spans="1:2" x14ac:dyDescent="0.2">
      <c r="A4085">
        <v>4079</v>
      </c>
      <c r="B4085" s="2">
        <v>-486.45096999999998</v>
      </c>
    </row>
    <row r="4086" spans="1:2" x14ac:dyDescent="0.2">
      <c r="A4086">
        <v>4080</v>
      </c>
      <c r="B4086" s="2">
        <v>-486.75799999999998</v>
      </c>
    </row>
    <row r="4087" spans="1:2" x14ac:dyDescent="0.2">
      <c r="A4087">
        <v>4081</v>
      </c>
      <c r="B4087" s="2">
        <v>-487.03224999999998</v>
      </c>
    </row>
    <row r="4088" spans="1:2" x14ac:dyDescent="0.2">
      <c r="A4088">
        <v>4082</v>
      </c>
      <c r="B4088" s="2">
        <v>-487.08632</v>
      </c>
    </row>
    <row r="4089" spans="1:2" x14ac:dyDescent="0.2">
      <c r="A4089">
        <v>4083</v>
      </c>
      <c r="B4089" s="2">
        <v>-486.94693999999998</v>
      </c>
    </row>
    <row r="4090" spans="1:2" x14ac:dyDescent="0.2">
      <c r="A4090">
        <v>4084</v>
      </c>
      <c r="B4090" s="2">
        <v>-486.97949999999997</v>
      </c>
    </row>
    <row r="4091" spans="1:2" x14ac:dyDescent="0.2">
      <c r="A4091">
        <v>4085</v>
      </c>
      <c r="B4091" s="2">
        <v>-487.15886</v>
      </c>
    </row>
    <row r="4092" spans="1:2" x14ac:dyDescent="0.2">
      <c r="A4092">
        <v>4086</v>
      </c>
      <c r="B4092" s="2">
        <v>-487.16867000000002</v>
      </c>
    </row>
    <row r="4093" spans="1:2" x14ac:dyDescent="0.2">
      <c r="A4093">
        <v>4087</v>
      </c>
      <c r="B4093" s="2">
        <v>-487.03273999999999</v>
      </c>
    </row>
    <row r="4094" spans="1:2" x14ac:dyDescent="0.2">
      <c r="A4094">
        <v>4088</v>
      </c>
      <c r="B4094" s="2">
        <v>-487.13567</v>
      </c>
    </row>
    <row r="4095" spans="1:2" x14ac:dyDescent="0.2">
      <c r="A4095">
        <v>4089</v>
      </c>
      <c r="B4095" s="2">
        <v>-487.10365999999999</v>
      </c>
    </row>
    <row r="4096" spans="1:2" x14ac:dyDescent="0.2">
      <c r="A4096">
        <v>4090</v>
      </c>
      <c r="B4096" s="2">
        <v>-486.82931000000002</v>
      </c>
    </row>
    <row r="4097" spans="1:2" x14ac:dyDescent="0.2">
      <c r="A4097">
        <v>4091</v>
      </c>
      <c r="B4097" s="2">
        <v>-486.73568</v>
      </c>
    </row>
    <row r="4098" spans="1:2" x14ac:dyDescent="0.2">
      <c r="A4098">
        <v>4092</v>
      </c>
      <c r="B4098" s="2">
        <v>-486.71186999999998</v>
      </c>
    </row>
    <row r="4099" spans="1:2" x14ac:dyDescent="0.2">
      <c r="A4099">
        <v>4093</v>
      </c>
      <c r="B4099" s="2">
        <v>-486.60923000000003</v>
      </c>
    </row>
    <row r="4100" spans="1:2" x14ac:dyDescent="0.2">
      <c r="A4100">
        <v>4094</v>
      </c>
      <c r="B4100" s="2">
        <v>-486.44310000000002</v>
      </c>
    </row>
    <row r="4101" spans="1:2" x14ac:dyDescent="0.2">
      <c r="A4101">
        <v>4095</v>
      </c>
      <c r="B4101" s="2">
        <v>-486.27688999999998</v>
      </c>
    </row>
    <row r="4102" spans="1:2" x14ac:dyDescent="0.2">
      <c r="A4102">
        <v>4096</v>
      </c>
      <c r="B4102" s="2">
        <v>-486.21784000000002</v>
      </c>
    </row>
    <row r="4103" spans="1:2" x14ac:dyDescent="0.2">
      <c r="A4103">
        <v>4097</v>
      </c>
      <c r="B4103" s="2">
        <v>-486.37106</v>
      </c>
    </row>
    <row r="4104" spans="1:2" x14ac:dyDescent="0.2">
      <c r="A4104">
        <v>4098</v>
      </c>
      <c r="B4104" s="2">
        <v>-486.36194999999998</v>
      </c>
    </row>
    <row r="4105" spans="1:2" x14ac:dyDescent="0.2">
      <c r="A4105">
        <v>4099</v>
      </c>
      <c r="B4105" s="2">
        <v>-486.25907000000001</v>
      </c>
    </row>
    <row r="4106" spans="1:2" x14ac:dyDescent="0.2">
      <c r="A4106">
        <v>4100</v>
      </c>
      <c r="B4106" s="2">
        <v>-486.38191999999998</v>
      </c>
    </row>
    <row r="4107" spans="1:2" x14ac:dyDescent="0.2">
      <c r="A4107">
        <v>4101</v>
      </c>
      <c r="B4107" s="2">
        <v>-486.4196</v>
      </c>
    </row>
    <row r="4108" spans="1:2" x14ac:dyDescent="0.2">
      <c r="A4108">
        <v>4102</v>
      </c>
      <c r="B4108" s="2">
        <v>-486.39055999999999</v>
      </c>
    </row>
    <row r="4109" spans="1:2" x14ac:dyDescent="0.2">
      <c r="A4109">
        <v>4103</v>
      </c>
      <c r="B4109" s="2">
        <v>-486.55781000000002</v>
      </c>
    </row>
    <row r="4110" spans="1:2" x14ac:dyDescent="0.2">
      <c r="A4110">
        <v>4104</v>
      </c>
      <c r="B4110" s="2">
        <v>-486.84996000000001</v>
      </c>
    </row>
    <row r="4111" spans="1:2" x14ac:dyDescent="0.2">
      <c r="A4111">
        <v>4105</v>
      </c>
      <c r="B4111" s="2">
        <v>-486.95080000000002</v>
      </c>
    </row>
    <row r="4112" spans="1:2" x14ac:dyDescent="0.2">
      <c r="A4112">
        <v>4106</v>
      </c>
      <c r="B4112" s="2">
        <v>-486.87189000000001</v>
      </c>
    </row>
    <row r="4113" spans="1:2" x14ac:dyDescent="0.2">
      <c r="A4113">
        <v>4107</v>
      </c>
      <c r="B4113" s="2">
        <v>-486.68059</v>
      </c>
    </row>
    <row r="4114" spans="1:2" x14ac:dyDescent="0.2">
      <c r="A4114">
        <v>4108</v>
      </c>
      <c r="B4114" s="2">
        <v>-486.74538999999999</v>
      </c>
    </row>
    <row r="4115" spans="1:2" x14ac:dyDescent="0.2">
      <c r="A4115">
        <v>4109</v>
      </c>
      <c r="B4115" s="2">
        <v>-486.86155000000002</v>
      </c>
    </row>
    <row r="4116" spans="1:2" x14ac:dyDescent="0.2">
      <c r="A4116">
        <v>4110</v>
      </c>
      <c r="B4116" s="2">
        <v>-486.70695000000001</v>
      </c>
    </row>
    <row r="4117" spans="1:2" x14ac:dyDescent="0.2">
      <c r="A4117">
        <v>4111</v>
      </c>
      <c r="B4117" s="2">
        <v>-486.59384</v>
      </c>
    </row>
    <row r="4118" spans="1:2" x14ac:dyDescent="0.2">
      <c r="A4118">
        <v>4112</v>
      </c>
      <c r="B4118" s="2">
        <v>-486.70224000000002</v>
      </c>
    </row>
    <row r="4119" spans="1:2" x14ac:dyDescent="0.2">
      <c r="A4119">
        <v>4113</v>
      </c>
      <c r="B4119" s="2">
        <v>-486.76679000000001</v>
      </c>
    </row>
    <row r="4120" spans="1:2" x14ac:dyDescent="0.2">
      <c r="A4120">
        <v>4114</v>
      </c>
      <c r="B4120" s="2">
        <v>-486.57958000000002</v>
      </c>
    </row>
    <row r="4121" spans="1:2" x14ac:dyDescent="0.2">
      <c r="A4121">
        <v>4115</v>
      </c>
      <c r="B4121" s="2">
        <v>-486.49459000000002</v>
      </c>
    </row>
    <row r="4122" spans="1:2" x14ac:dyDescent="0.2">
      <c r="A4122">
        <v>4116</v>
      </c>
      <c r="B4122" s="2">
        <v>-486.49063999999998</v>
      </c>
    </row>
    <row r="4123" spans="1:2" x14ac:dyDescent="0.2">
      <c r="A4123">
        <v>4117</v>
      </c>
      <c r="B4123" s="2">
        <v>-486.41638999999998</v>
      </c>
    </row>
    <row r="4124" spans="1:2" x14ac:dyDescent="0.2">
      <c r="A4124">
        <v>4118</v>
      </c>
      <c r="B4124" s="2">
        <v>-486.42383999999998</v>
      </c>
    </row>
    <row r="4125" spans="1:2" x14ac:dyDescent="0.2">
      <c r="A4125">
        <v>4119</v>
      </c>
      <c r="B4125" s="2">
        <v>-486.51796000000002</v>
      </c>
    </row>
    <row r="4126" spans="1:2" x14ac:dyDescent="0.2">
      <c r="A4126">
        <v>4120</v>
      </c>
      <c r="B4126" s="2">
        <v>-486.45107999999999</v>
      </c>
    </row>
    <row r="4127" spans="1:2" x14ac:dyDescent="0.2">
      <c r="A4127">
        <v>4121</v>
      </c>
      <c r="B4127" s="2">
        <v>-486.25088</v>
      </c>
    </row>
    <row r="4128" spans="1:2" x14ac:dyDescent="0.2">
      <c r="A4128">
        <v>4122</v>
      </c>
      <c r="B4128" s="2">
        <v>-486.31412999999998</v>
      </c>
    </row>
    <row r="4129" spans="1:2" x14ac:dyDescent="0.2">
      <c r="A4129">
        <v>4123</v>
      </c>
      <c r="B4129" s="2">
        <v>-486.34294999999997</v>
      </c>
    </row>
    <row r="4130" spans="1:2" x14ac:dyDescent="0.2">
      <c r="A4130">
        <v>4124</v>
      </c>
      <c r="B4130" s="2">
        <v>-486.15204</v>
      </c>
    </row>
    <row r="4131" spans="1:2" x14ac:dyDescent="0.2">
      <c r="A4131">
        <v>4125</v>
      </c>
      <c r="B4131" s="2">
        <v>-486.18436000000003</v>
      </c>
    </row>
    <row r="4132" spans="1:2" x14ac:dyDescent="0.2">
      <c r="A4132">
        <v>4126</v>
      </c>
      <c r="B4132" s="2">
        <v>-486.34244000000001</v>
      </c>
    </row>
    <row r="4133" spans="1:2" x14ac:dyDescent="0.2">
      <c r="A4133">
        <v>4127</v>
      </c>
      <c r="B4133" s="2">
        <v>-486.37522000000001</v>
      </c>
    </row>
    <row r="4134" spans="1:2" x14ac:dyDescent="0.2">
      <c r="A4134">
        <v>4128</v>
      </c>
      <c r="B4134" s="2">
        <v>-486.22008</v>
      </c>
    </row>
    <row r="4135" spans="1:2" x14ac:dyDescent="0.2">
      <c r="A4135">
        <v>4129</v>
      </c>
      <c r="B4135" s="2">
        <v>-486.16458999999998</v>
      </c>
    </row>
    <row r="4136" spans="1:2" x14ac:dyDescent="0.2">
      <c r="A4136">
        <v>4130</v>
      </c>
      <c r="B4136" s="2">
        <v>-486.18848000000003</v>
      </c>
    </row>
    <row r="4137" spans="1:2" x14ac:dyDescent="0.2">
      <c r="A4137">
        <v>4131</v>
      </c>
      <c r="B4137" s="2">
        <v>-486.27021999999999</v>
      </c>
    </row>
    <row r="4138" spans="1:2" x14ac:dyDescent="0.2">
      <c r="A4138">
        <v>4132</v>
      </c>
      <c r="B4138" s="2">
        <v>-486.04617000000002</v>
      </c>
    </row>
    <row r="4139" spans="1:2" x14ac:dyDescent="0.2">
      <c r="A4139">
        <v>4133</v>
      </c>
      <c r="B4139" s="2">
        <v>-485.80421000000001</v>
      </c>
    </row>
    <row r="4140" spans="1:2" x14ac:dyDescent="0.2">
      <c r="A4140">
        <v>4134</v>
      </c>
      <c r="B4140" s="2">
        <v>-485.89082000000002</v>
      </c>
    </row>
    <row r="4141" spans="1:2" x14ac:dyDescent="0.2">
      <c r="A4141">
        <v>4135</v>
      </c>
      <c r="B4141" s="2">
        <v>-485.93034</v>
      </c>
    </row>
    <row r="4142" spans="1:2" x14ac:dyDescent="0.2">
      <c r="A4142">
        <v>4136</v>
      </c>
      <c r="B4142" s="2">
        <v>-485.84003999999999</v>
      </c>
    </row>
    <row r="4143" spans="1:2" x14ac:dyDescent="0.2">
      <c r="A4143">
        <v>4137</v>
      </c>
      <c r="B4143" s="2">
        <v>-485.88834000000003</v>
      </c>
    </row>
    <row r="4144" spans="1:2" x14ac:dyDescent="0.2">
      <c r="A4144">
        <v>4138</v>
      </c>
      <c r="B4144" s="2">
        <v>-486.17892000000001</v>
      </c>
    </row>
    <row r="4145" spans="1:2" x14ac:dyDescent="0.2">
      <c r="A4145">
        <v>4139</v>
      </c>
      <c r="B4145" s="2">
        <v>-486.46260999999998</v>
      </c>
    </row>
    <row r="4146" spans="1:2" x14ac:dyDescent="0.2">
      <c r="A4146">
        <v>4140</v>
      </c>
      <c r="B4146" s="2">
        <v>-486.50927999999999</v>
      </c>
    </row>
    <row r="4147" spans="1:2" x14ac:dyDescent="0.2">
      <c r="A4147">
        <v>4141</v>
      </c>
      <c r="B4147" s="2">
        <v>-486.19947000000002</v>
      </c>
    </row>
    <row r="4148" spans="1:2" x14ac:dyDescent="0.2">
      <c r="A4148">
        <v>4142</v>
      </c>
      <c r="B4148" s="2">
        <v>-486.01864</v>
      </c>
    </row>
    <row r="4149" spans="1:2" x14ac:dyDescent="0.2">
      <c r="A4149">
        <v>4143</v>
      </c>
      <c r="B4149" s="2">
        <v>-486.13535000000002</v>
      </c>
    </row>
    <row r="4150" spans="1:2" x14ac:dyDescent="0.2">
      <c r="A4150">
        <v>4144</v>
      </c>
      <c r="B4150" s="2">
        <v>-486.37633</v>
      </c>
    </row>
    <row r="4151" spans="1:2" x14ac:dyDescent="0.2">
      <c r="A4151">
        <v>4145</v>
      </c>
      <c r="B4151" s="2">
        <v>-486.41458999999998</v>
      </c>
    </row>
    <row r="4152" spans="1:2" x14ac:dyDescent="0.2">
      <c r="A4152">
        <v>4146</v>
      </c>
      <c r="B4152" s="2">
        <v>-486.06515000000002</v>
      </c>
    </row>
    <row r="4153" spans="1:2" x14ac:dyDescent="0.2">
      <c r="A4153">
        <v>4147</v>
      </c>
      <c r="B4153" s="2">
        <v>-485.75171</v>
      </c>
    </row>
    <row r="4154" spans="1:2" x14ac:dyDescent="0.2">
      <c r="A4154">
        <v>4148</v>
      </c>
      <c r="B4154" s="2">
        <v>-485.97196000000002</v>
      </c>
    </row>
    <row r="4155" spans="1:2" x14ac:dyDescent="0.2">
      <c r="A4155">
        <v>4149</v>
      </c>
      <c r="B4155" s="2">
        <v>-486.13511</v>
      </c>
    </row>
    <row r="4156" spans="1:2" x14ac:dyDescent="0.2">
      <c r="A4156">
        <v>4150</v>
      </c>
      <c r="B4156" s="2">
        <v>-486.08040999999997</v>
      </c>
    </row>
    <row r="4157" spans="1:2" x14ac:dyDescent="0.2">
      <c r="A4157">
        <v>4151</v>
      </c>
      <c r="B4157" s="2">
        <v>-485.96118999999999</v>
      </c>
    </row>
    <row r="4158" spans="1:2" x14ac:dyDescent="0.2">
      <c r="A4158">
        <v>4152</v>
      </c>
      <c r="B4158" s="2">
        <v>-485.81939999999997</v>
      </c>
    </row>
    <row r="4159" spans="1:2" x14ac:dyDescent="0.2">
      <c r="A4159">
        <v>4153</v>
      </c>
      <c r="B4159" s="2">
        <v>-485.60030999999998</v>
      </c>
    </row>
    <row r="4160" spans="1:2" x14ac:dyDescent="0.2">
      <c r="A4160">
        <v>4154</v>
      </c>
      <c r="B4160" s="2">
        <v>-485.52846</v>
      </c>
    </row>
    <row r="4161" spans="1:2" x14ac:dyDescent="0.2">
      <c r="A4161">
        <v>4155</v>
      </c>
      <c r="B4161" s="2">
        <v>-485.84949999999998</v>
      </c>
    </row>
    <row r="4162" spans="1:2" x14ac:dyDescent="0.2">
      <c r="A4162">
        <v>4156</v>
      </c>
      <c r="B4162" s="2">
        <v>-486.08037999999999</v>
      </c>
    </row>
    <row r="4163" spans="1:2" x14ac:dyDescent="0.2">
      <c r="A4163">
        <v>4157</v>
      </c>
      <c r="B4163" s="2">
        <v>-485.96275000000003</v>
      </c>
    </row>
    <row r="4164" spans="1:2" x14ac:dyDescent="0.2">
      <c r="A4164">
        <v>4158</v>
      </c>
      <c r="B4164" s="2">
        <v>-485.88704999999999</v>
      </c>
    </row>
    <row r="4165" spans="1:2" x14ac:dyDescent="0.2">
      <c r="A4165">
        <v>4159</v>
      </c>
      <c r="B4165" s="2">
        <v>-486.20501000000002</v>
      </c>
    </row>
    <row r="4166" spans="1:2" x14ac:dyDescent="0.2">
      <c r="A4166">
        <v>4160</v>
      </c>
      <c r="B4166" s="2">
        <v>-486.60189000000003</v>
      </c>
    </row>
    <row r="4167" spans="1:2" x14ac:dyDescent="0.2">
      <c r="A4167">
        <v>4161</v>
      </c>
      <c r="B4167" s="2">
        <v>-486.70931999999999</v>
      </c>
    </row>
    <row r="4168" spans="1:2" x14ac:dyDescent="0.2">
      <c r="A4168">
        <v>4162</v>
      </c>
      <c r="B4168" s="2">
        <v>-486.55932000000001</v>
      </c>
    </row>
    <row r="4169" spans="1:2" x14ac:dyDescent="0.2">
      <c r="A4169">
        <v>4163</v>
      </c>
      <c r="B4169" s="2">
        <v>-486.34872000000001</v>
      </c>
    </row>
    <row r="4170" spans="1:2" x14ac:dyDescent="0.2">
      <c r="A4170">
        <v>4164</v>
      </c>
      <c r="B4170" s="2">
        <v>-486.36381999999998</v>
      </c>
    </row>
    <row r="4171" spans="1:2" x14ac:dyDescent="0.2">
      <c r="A4171">
        <v>4165</v>
      </c>
      <c r="B4171" s="2">
        <v>-486.55394999999999</v>
      </c>
    </row>
    <row r="4172" spans="1:2" x14ac:dyDescent="0.2">
      <c r="A4172">
        <v>4166</v>
      </c>
      <c r="B4172" s="2">
        <v>-486.64312000000001</v>
      </c>
    </row>
    <row r="4173" spans="1:2" x14ac:dyDescent="0.2">
      <c r="A4173">
        <v>4167</v>
      </c>
      <c r="B4173" s="2">
        <v>-486.48390000000001</v>
      </c>
    </row>
    <row r="4174" spans="1:2" x14ac:dyDescent="0.2">
      <c r="A4174">
        <v>4168</v>
      </c>
      <c r="B4174" s="2">
        <v>-486.38727</v>
      </c>
    </row>
    <row r="4175" spans="1:2" x14ac:dyDescent="0.2">
      <c r="A4175">
        <v>4169</v>
      </c>
      <c r="B4175" s="2">
        <v>-486.46931000000001</v>
      </c>
    </row>
    <row r="4176" spans="1:2" x14ac:dyDescent="0.2">
      <c r="A4176">
        <v>4170</v>
      </c>
      <c r="B4176" s="2">
        <v>-486.59633000000002</v>
      </c>
    </row>
    <row r="4177" spans="1:2" x14ac:dyDescent="0.2">
      <c r="A4177">
        <v>4171</v>
      </c>
      <c r="B4177" s="2">
        <v>-486.62857000000002</v>
      </c>
    </row>
    <row r="4178" spans="1:2" x14ac:dyDescent="0.2">
      <c r="A4178">
        <v>4172</v>
      </c>
      <c r="B4178" s="2">
        <v>-486.56909999999999</v>
      </c>
    </row>
    <row r="4179" spans="1:2" x14ac:dyDescent="0.2">
      <c r="A4179">
        <v>4173</v>
      </c>
      <c r="B4179" s="2">
        <v>-486.51616999999999</v>
      </c>
    </row>
    <row r="4180" spans="1:2" x14ac:dyDescent="0.2">
      <c r="A4180">
        <v>4174</v>
      </c>
      <c r="B4180" s="2">
        <v>-486.50718999999998</v>
      </c>
    </row>
    <row r="4181" spans="1:2" x14ac:dyDescent="0.2">
      <c r="A4181">
        <v>4175</v>
      </c>
      <c r="B4181" s="2">
        <v>-486.33371</v>
      </c>
    </row>
    <row r="4182" spans="1:2" x14ac:dyDescent="0.2">
      <c r="A4182">
        <v>4176</v>
      </c>
      <c r="B4182" s="2">
        <v>-486.15195999999997</v>
      </c>
    </row>
    <row r="4183" spans="1:2" x14ac:dyDescent="0.2">
      <c r="A4183">
        <v>4177</v>
      </c>
      <c r="B4183" s="2">
        <v>-486.06234000000001</v>
      </c>
    </row>
    <row r="4184" spans="1:2" x14ac:dyDescent="0.2">
      <c r="A4184">
        <v>4178</v>
      </c>
      <c r="B4184" s="2">
        <v>-486.04246000000001</v>
      </c>
    </row>
    <row r="4185" spans="1:2" x14ac:dyDescent="0.2">
      <c r="A4185">
        <v>4179</v>
      </c>
      <c r="B4185" s="2">
        <v>-486.11603000000002</v>
      </c>
    </row>
    <row r="4186" spans="1:2" x14ac:dyDescent="0.2">
      <c r="A4186">
        <v>4180</v>
      </c>
      <c r="B4186" s="2">
        <v>-486.29847999999998</v>
      </c>
    </row>
    <row r="4187" spans="1:2" x14ac:dyDescent="0.2">
      <c r="A4187">
        <v>4181</v>
      </c>
      <c r="B4187" s="2">
        <v>-486.15382</v>
      </c>
    </row>
    <row r="4188" spans="1:2" x14ac:dyDescent="0.2">
      <c r="A4188">
        <v>4182</v>
      </c>
      <c r="B4188" s="2">
        <v>-485.91732000000002</v>
      </c>
    </row>
    <row r="4189" spans="1:2" x14ac:dyDescent="0.2">
      <c r="A4189">
        <v>4183</v>
      </c>
      <c r="B4189" s="2">
        <v>-485.96818000000002</v>
      </c>
    </row>
    <row r="4190" spans="1:2" x14ac:dyDescent="0.2">
      <c r="A4190">
        <v>4184</v>
      </c>
      <c r="B4190" s="2">
        <v>-486.00049999999999</v>
      </c>
    </row>
    <row r="4191" spans="1:2" x14ac:dyDescent="0.2">
      <c r="A4191">
        <v>4185</v>
      </c>
      <c r="B4191" s="2">
        <v>-486.10518000000002</v>
      </c>
    </row>
    <row r="4192" spans="1:2" x14ac:dyDescent="0.2">
      <c r="A4192">
        <v>4186</v>
      </c>
      <c r="B4192" s="2">
        <v>-486.13342</v>
      </c>
    </row>
    <row r="4193" spans="1:2" x14ac:dyDescent="0.2">
      <c r="A4193">
        <v>4187</v>
      </c>
      <c r="B4193" s="2">
        <v>-485.94047999999998</v>
      </c>
    </row>
    <row r="4194" spans="1:2" x14ac:dyDescent="0.2">
      <c r="A4194">
        <v>4188</v>
      </c>
      <c r="B4194" s="2">
        <v>-485.78183999999999</v>
      </c>
    </row>
    <row r="4195" spans="1:2" x14ac:dyDescent="0.2">
      <c r="A4195">
        <v>4189</v>
      </c>
      <c r="B4195" s="2">
        <v>-486.13130999999998</v>
      </c>
    </row>
    <row r="4196" spans="1:2" x14ac:dyDescent="0.2">
      <c r="A4196">
        <v>4190</v>
      </c>
      <c r="B4196" s="2">
        <v>-486.29901999999998</v>
      </c>
    </row>
    <row r="4197" spans="1:2" x14ac:dyDescent="0.2">
      <c r="A4197">
        <v>4191</v>
      </c>
      <c r="B4197" s="2">
        <v>-485.92478999999997</v>
      </c>
    </row>
    <row r="4198" spans="1:2" x14ac:dyDescent="0.2">
      <c r="A4198">
        <v>4192</v>
      </c>
      <c r="B4198" s="2">
        <v>-485.80944</v>
      </c>
    </row>
    <row r="4199" spans="1:2" x14ac:dyDescent="0.2">
      <c r="A4199">
        <v>4193</v>
      </c>
      <c r="B4199" s="2">
        <v>-485.90911999999997</v>
      </c>
    </row>
    <row r="4200" spans="1:2" x14ac:dyDescent="0.2">
      <c r="A4200">
        <v>4194</v>
      </c>
      <c r="B4200" s="2">
        <v>-486.05745000000002</v>
      </c>
    </row>
    <row r="4201" spans="1:2" x14ac:dyDescent="0.2">
      <c r="A4201">
        <v>4195</v>
      </c>
      <c r="B4201" s="2">
        <v>-486.11437000000001</v>
      </c>
    </row>
    <row r="4202" spans="1:2" x14ac:dyDescent="0.2">
      <c r="A4202">
        <v>4196</v>
      </c>
      <c r="B4202" s="2">
        <v>-486.24905999999999</v>
      </c>
    </row>
    <row r="4203" spans="1:2" x14ac:dyDescent="0.2">
      <c r="A4203">
        <v>4197</v>
      </c>
      <c r="B4203" s="2">
        <v>-486.43779000000001</v>
      </c>
    </row>
    <row r="4204" spans="1:2" x14ac:dyDescent="0.2">
      <c r="A4204">
        <v>4198</v>
      </c>
      <c r="B4204" s="2">
        <v>-486.42631</v>
      </c>
    </row>
    <row r="4205" spans="1:2" x14ac:dyDescent="0.2">
      <c r="A4205">
        <v>4199</v>
      </c>
      <c r="B4205" s="2">
        <v>-486.34282000000002</v>
      </c>
    </row>
    <row r="4206" spans="1:2" x14ac:dyDescent="0.2">
      <c r="A4206">
        <v>4200</v>
      </c>
      <c r="B4206" s="2">
        <v>-486.59685000000002</v>
      </c>
    </row>
    <row r="4207" spans="1:2" x14ac:dyDescent="0.2">
      <c r="A4207">
        <v>4201</v>
      </c>
      <c r="B4207" s="2">
        <v>-486.71568000000002</v>
      </c>
    </row>
    <row r="4208" spans="1:2" x14ac:dyDescent="0.2">
      <c r="A4208">
        <v>4202</v>
      </c>
      <c r="B4208" s="2">
        <v>-486.59516000000002</v>
      </c>
    </row>
    <row r="4209" spans="1:2" x14ac:dyDescent="0.2">
      <c r="A4209">
        <v>4203</v>
      </c>
      <c r="B4209" s="2">
        <v>-486.44195000000002</v>
      </c>
    </row>
    <row r="4210" spans="1:2" x14ac:dyDescent="0.2">
      <c r="A4210">
        <v>4204</v>
      </c>
      <c r="B4210" s="2">
        <v>-486.36356999999998</v>
      </c>
    </row>
    <row r="4211" spans="1:2" x14ac:dyDescent="0.2">
      <c r="A4211">
        <v>4205</v>
      </c>
      <c r="B4211" s="2">
        <v>-486.46129999999999</v>
      </c>
    </row>
    <row r="4212" spans="1:2" x14ac:dyDescent="0.2">
      <c r="A4212">
        <v>4206</v>
      </c>
      <c r="B4212" s="2">
        <v>-486.69603000000001</v>
      </c>
    </row>
    <row r="4213" spans="1:2" x14ac:dyDescent="0.2">
      <c r="A4213">
        <v>4207</v>
      </c>
      <c r="B4213" s="2">
        <v>-486.69493</v>
      </c>
    </row>
    <row r="4214" spans="1:2" x14ac:dyDescent="0.2">
      <c r="A4214">
        <v>4208</v>
      </c>
      <c r="B4214" s="2">
        <v>-486.40895</v>
      </c>
    </row>
    <row r="4215" spans="1:2" x14ac:dyDescent="0.2">
      <c r="A4215">
        <v>4209</v>
      </c>
      <c r="B4215" s="2">
        <v>-486.39051000000001</v>
      </c>
    </row>
    <row r="4216" spans="1:2" x14ac:dyDescent="0.2">
      <c r="A4216">
        <v>4210</v>
      </c>
      <c r="B4216" s="2">
        <v>-486.60896000000002</v>
      </c>
    </row>
    <row r="4217" spans="1:2" x14ac:dyDescent="0.2">
      <c r="A4217">
        <v>4211</v>
      </c>
      <c r="B4217" s="2">
        <v>-486.48829000000001</v>
      </c>
    </row>
    <row r="4218" spans="1:2" x14ac:dyDescent="0.2">
      <c r="A4218">
        <v>4212</v>
      </c>
      <c r="B4218" s="2">
        <v>-486.36714000000001</v>
      </c>
    </row>
    <row r="4219" spans="1:2" x14ac:dyDescent="0.2">
      <c r="A4219">
        <v>4213</v>
      </c>
      <c r="B4219" s="2">
        <v>-486.27618999999999</v>
      </c>
    </row>
    <row r="4220" spans="1:2" x14ac:dyDescent="0.2">
      <c r="A4220">
        <v>4214</v>
      </c>
      <c r="B4220" s="2">
        <v>-486.39339999999999</v>
      </c>
    </row>
    <row r="4221" spans="1:2" x14ac:dyDescent="0.2">
      <c r="A4221">
        <v>4215</v>
      </c>
      <c r="B4221" s="2">
        <v>-486.48444999999998</v>
      </c>
    </row>
    <row r="4222" spans="1:2" x14ac:dyDescent="0.2">
      <c r="A4222">
        <v>4216</v>
      </c>
      <c r="B4222" s="2">
        <v>-486.54516000000001</v>
      </c>
    </row>
    <row r="4223" spans="1:2" x14ac:dyDescent="0.2">
      <c r="A4223">
        <v>4217</v>
      </c>
      <c r="B4223" s="2">
        <v>-486.54255999999998</v>
      </c>
    </row>
    <row r="4224" spans="1:2" x14ac:dyDescent="0.2">
      <c r="A4224">
        <v>4218</v>
      </c>
      <c r="B4224" s="2">
        <v>-486.44596999999999</v>
      </c>
    </row>
    <row r="4225" spans="1:2" x14ac:dyDescent="0.2">
      <c r="A4225">
        <v>4219</v>
      </c>
      <c r="B4225" s="2">
        <v>-486.34904999999998</v>
      </c>
    </row>
    <row r="4226" spans="1:2" x14ac:dyDescent="0.2">
      <c r="A4226">
        <v>4220</v>
      </c>
      <c r="B4226" s="2">
        <v>-486.18313000000001</v>
      </c>
    </row>
    <row r="4227" spans="1:2" x14ac:dyDescent="0.2">
      <c r="A4227">
        <v>4221</v>
      </c>
      <c r="B4227" s="2">
        <v>-486.04280999999997</v>
      </c>
    </row>
    <row r="4228" spans="1:2" x14ac:dyDescent="0.2">
      <c r="A4228">
        <v>4222</v>
      </c>
      <c r="B4228" s="2">
        <v>-486.40003999999999</v>
      </c>
    </row>
    <row r="4229" spans="1:2" x14ac:dyDescent="0.2">
      <c r="A4229">
        <v>4223</v>
      </c>
      <c r="B4229" s="2">
        <v>-486.81878999999998</v>
      </c>
    </row>
    <row r="4230" spans="1:2" x14ac:dyDescent="0.2">
      <c r="A4230">
        <v>4224</v>
      </c>
      <c r="B4230" s="2">
        <v>-486.81578999999999</v>
      </c>
    </row>
    <row r="4231" spans="1:2" x14ac:dyDescent="0.2">
      <c r="A4231">
        <v>4225</v>
      </c>
      <c r="B4231" s="2">
        <v>-486.46987000000001</v>
      </c>
    </row>
    <row r="4232" spans="1:2" x14ac:dyDescent="0.2">
      <c r="A4232">
        <v>4226</v>
      </c>
      <c r="B4232" s="2">
        <v>-486.33265999999998</v>
      </c>
    </row>
    <row r="4233" spans="1:2" x14ac:dyDescent="0.2">
      <c r="A4233">
        <v>4227</v>
      </c>
      <c r="B4233" s="2">
        <v>-486.5129</v>
      </c>
    </row>
    <row r="4234" spans="1:2" x14ac:dyDescent="0.2">
      <c r="A4234">
        <v>4228</v>
      </c>
      <c r="B4234" s="2">
        <v>-486.67016000000001</v>
      </c>
    </row>
    <row r="4235" spans="1:2" x14ac:dyDescent="0.2">
      <c r="A4235">
        <v>4229</v>
      </c>
      <c r="B4235" s="2">
        <v>-486.47822000000002</v>
      </c>
    </row>
    <row r="4236" spans="1:2" x14ac:dyDescent="0.2">
      <c r="A4236">
        <v>4230</v>
      </c>
      <c r="B4236" s="2">
        <v>-486.20382999999998</v>
      </c>
    </row>
    <row r="4237" spans="1:2" x14ac:dyDescent="0.2">
      <c r="A4237">
        <v>4231</v>
      </c>
      <c r="B4237" s="2">
        <v>-486.24705</v>
      </c>
    </row>
    <row r="4238" spans="1:2" x14ac:dyDescent="0.2">
      <c r="A4238">
        <v>4232</v>
      </c>
      <c r="B4238" s="2">
        <v>-486.65992999999997</v>
      </c>
    </row>
    <row r="4239" spans="1:2" x14ac:dyDescent="0.2">
      <c r="A4239">
        <v>4233</v>
      </c>
      <c r="B4239" s="2">
        <v>-486.93803000000003</v>
      </c>
    </row>
    <row r="4240" spans="1:2" x14ac:dyDescent="0.2">
      <c r="A4240">
        <v>4234</v>
      </c>
      <c r="B4240" s="2">
        <v>-486.59962999999999</v>
      </c>
    </row>
    <row r="4241" spans="1:2" x14ac:dyDescent="0.2">
      <c r="A4241">
        <v>4235</v>
      </c>
      <c r="B4241" s="2">
        <v>-486.56117999999998</v>
      </c>
    </row>
    <row r="4242" spans="1:2" x14ac:dyDescent="0.2">
      <c r="A4242">
        <v>4236</v>
      </c>
      <c r="B4242" s="2">
        <v>-486.61351999999999</v>
      </c>
    </row>
    <row r="4243" spans="1:2" x14ac:dyDescent="0.2">
      <c r="A4243">
        <v>4237</v>
      </c>
      <c r="B4243" s="2">
        <v>-486.68263000000002</v>
      </c>
    </row>
    <row r="4244" spans="1:2" x14ac:dyDescent="0.2">
      <c r="A4244">
        <v>4238</v>
      </c>
      <c r="B4244" s="2">
        <v>-486.62396999999999</v>
      </c>
    </row>
    <row r="4245" spans="1:2" x14ac:dyDescent="0.2">
      <c r="A4245">
        <v>4239</v>
      </c>
      <c r="B4245" s="2">
        <v>-486.60897</v>
      </c>
    </row>
    <row r="4246" spans="1:2" x14ac:dyDescent="0.2">
      <c r="A4246">
        <v>4240</v>
      </c>
      <c r="B4246" s="2">
        <v>-486.57413000000003</v>
      </c>
    </row>
    <row r="4247" spans="1:2" x14ac:dyDescent="0.2">
      <c r="A4247">
        <v>4241</v>
      </c>
      <c r="B4247" s="2">
        <v>-486.42207000000002</v>
      </c>
    </row>
    <row r="4248" spans="1:2" x14ac:dyDescent="0.2">
      <c r="A4248">
        <v>4242</v>
      </c>
      <c r="B4248" s="2">
        <v>-486.48532</v>
      </c>
    </row>
    <row r="4249" spans="1:2" x14ac:dyDescent="0.2">
      <c r="A4249">
        <v>4243</v>
      </c>
      <c r="B4249" s="2">
        <v>-486.60086999999999</v>
      </c>
    </row>
    <row r="4250" spans="1:2" x14ac:dyDescent="0.2">
      <c r="A4250">
        <v>4244</v>
      </c>
      <c r="B4250" s="2">
        <v>-486.50527</v>
      </c>
    </row>
    <row r="4251" spans="1:2" x14ac:dyDescent="0.2">
      <c r="A4251">
        <v>4245</v>
      </c>
      <c r="B4251" s="2">
        <v>-486.42156999999997</v>
      </c>
    </row>
    <row r="4252" spans="1:2" x14ac:dyDescent="0.2">
      <c r="A4252">
        <v>4246</v>
      </c>
      <c r="B4252" s="2">
        <v>-486.46102000000002</v>
      </c>
    </row>
    <row r="4253" spans="1:2" x14ac:dyDescent="0.2">
      <c r="A4253">
        <v>4247</v>
      </c>
      <c r="B4253" s="2">
        <v>-486.66212000000002</v>
      </c>
    </row>
    <row r="4254" spans="1:2" x14ac:dyDescent="0.2">
      <c r="A4254">
        <v>4248</v>
      </c>
      <c r="B4254" s="2">
        <v>-486.49525</v>
      </c>
    </row>
    <row r="4255" spans="1:2" x14ac:dyDescent="0.2">
      <c r="A4255">
        <v>4249</v>
      </c>
      <c r="B4255" s="2">
        <v>-486.27334999999999</v>
      </c>
    </row>
    <row r="4256" spans="1:2" x14ac:dyDescent="0.2">
      <c r="A4256">
        <v>4250</v>
      </c>
      <c r="B4256" s="2">
        <v>-486.48554999999999</v>
      </c>
    </row>
    <row r="4257" spans="1:2" x14ac:dyDescent="0.2">
      <c r="A4257">
        <v>4251</v>
      </c>
      <c r="B4257" s="2">
        <v>-486.72474</v>
      </c>
    </row>
    <row r="4258" spans="1:2" x14ac:dyDescent="0.2">
      <c r="A4258">
        <v>4252</v>
      </c>
      <c r="B4258" s="2">
        <v>-486.73385000000002</v>
      </c>
    </row>
    <row r="4259" spans="1:2" x14ac:dyDescent="0.2">
      <c r="A4259">
        <v>4253</v>
      </c>
      <c r="B4259" s="2">
        <v>-486.54088000000002</v>
      </c>
    </row>
    <row r="4260" spans="1:2" x14ac:dyDescent="0.2">
      <c r="A4260">
        <v>4254</v>
      </c>
      <c r="B4260" s="2">
        <v>-486.38661000000002</v>
      </c>
    </row>
    <row r="4261" spans="1:2" x14ac:dyDescent="0.2">
      <c r="A4261">
        <v>4255</v>
      </c>
      <c r="B4261" s="2">
        <v>-486.46735000000001</v>
      </c>
    </row>
    <row r="4262" spans="1:2" x14ac:dyDescent="0.2">
      <c r="A4262">
        <v>4256</v>
      </c>
      <c r="B4262" s="2">
        <v>-486.78971000000001</v>
      </c>
    </row>
    <row r="4263" spans="1:2" x14ac:dyDescent="0.2">
      <c r="A4263">
        <v>4257</v>
      </c>
      <c r="B4263" s="2">
        <v>-486.78537</v>
      </c>
    </row>
    <row r="4264" spans="1:2" x14ac:dyDescent="0.2">
      <c r="A4264">
        <v>4258</v>
      </c>
      <c r="B4264" s="2">
        <v>-486.76128</v>
      </c>
    </row>
    <row r="4265" spans="1:2" x14ac:dyDescent="0.2">
      <c r="A4265">
        <v>4259</v>
      </c>
      <c r="B4265" s="2">
        <v>-486.94875000000002</v>
      </c>
    </row>
    <row r="4266" spans="1:2" x14ac:dyDescent="0.2">
      <c r="A4266">
        <v>4260</v>
      </c>
      <c r="B4266" s="2">
        <v>-487.07269000000002</v>
      </c>
    </row>
    <row r="4267" spans="1:2" x14ac:dyDescent="0.2">
      <c r="A4267">
        <v>4261</v>
      </c>
      <c r="B4267" s="2">
        <v>-486.94992000000002</v>
      </c>
    </row>
    <row r="4268" spans="1:2" x14ac:dyDescent="0.2">
      <c r="A4268">
        <v>4262</v>
      </c>
      <c r="B4268" s="2">
        <v>-486.90145000000001</v>
      </c>
    </row>
    <row r="4269" spans="1:2" x14ac:dyDescent="0.2">
      <c r="A4269">
        <v>4263</v>
      </c>
      <c r="B4269" s="2">
        <v>-486.88449000000003</v>
      </c>
    </row>
    <row r="4270" spans="1:2" x14ac:dyDescent="0.2">
      <c r="A4270">
        <v>4264</v>
      </c>
      <c r="B4270" s="2">
        <v>-487.01299999999998</v>
      </c>
    </row>
    <row r="4271" spans="1:2" x14ac:dyDescent="0.2">
      <c r="A4271">
        <v>4265</v>
      </c>
      <c r="B4271" s="2">
        <v>-487.07616000000002</v>
      </c>
    </row>
    <row r="4272" spans="1:2" x14ac:dyDescent="0.2">
      <c r="A4272">
        <v>4266</v>
      </c>
      <c r="B4272" s="2">
        <v>-486.99135999999999</v>
      </c>
    </row>
    <row r="4273" spans="1:2" x14ac:dyDescent="0.2">
      <c r="A4273">
        <v>4267</v>
      </c>
      <c r="B4273" s="2">
        <v>-486.91169000000002</v>
      </c>
    </row>
    <row r="4274" spans="1:2" x14ac:dyDescent="0.2">
      <c r="A4274">
        <v>4268</v>
      </c>
      <c r="B4274" s="2">
        <v>-487.01688999999999</v>
      </c>
    </row>
    <row r="4275" spans="1:2" x14ac:dyDescent="0.2">
      <c r="A4275">
        <v>4269</v>
      </c>
      <c r="B4275" s="2">
        <v>-487.03906999999998</v>
      </c>
    </row>
    <row r="4276" spans="1:2" x14ac:dyDescent="0.2">
      <c r="A4276">
        <v>4270</v>
      </c>
      <c r="B4276" s="2">
        <v>-486.91807999999997</v>
      </c>
    </row>
    <row r="4277" spans="1:2" x14ac:dyDescent="0.2">
      <c r="A4277">
        <v>4271</v>
      </c>
      <c r="B4277" s="2">
        <v>-486.92014</v>
      </c>
    </row>
    <row r="4278" spans="1:2" x14ac:dyDescent="0.2">
      <c r="A4278">
        <v>4272</v>
      </c>
      <c r="B4278" s="2">
        <v>-487.01348000000002</v>
      </c>
    </row>
    <row r="4279" spans="1:2" x14ac:dyDescent="0.2">
      <c r="A4279">
        <v>4273</v>
      </c>
      <c r="B4279" s="2">
        <v>-487.08373</v>
      </c>
    </row>
    <row r="4280" spans="1:2" x14ac:dyDescent="0.2">
      <c r="A4280">
        <v>4274</v>
      </c>
      <c r="B4280" s="2">
        <v>-487.09399000000002</v>
      </c>
    </row>
    <row r="4281" spans="1:2" x14ac:dyDescent="0.2">
      <c r="A4281">
        <v>4275</v>
      </c>
      <c r="B4281" s="2">
        <v>-487.10363999999998</v>
      </c>
    </row>
    <row r="4282" spans="1:2" x14ac:dyDescent="0.2">
      <c r="A4282">
        <v>4276</v>
      </c>
      <c r="B4282" s="2">
        <v>-487.03233999999998</v>
      </c>
    </row>
    <row r="4283" spans="1:2" x14ac:dyDescent="0.2">
      <c r="A4283">
        <v>4277</v>
      </c>
      <c r="B4283" s="2">
        <v>-486.93768</v>
      </c>
    </row>
    <row r="4284" spans="1:2" x14ac:dyDescent="0.2">
      <c r="A4284">
        <v>4278</v>
      </c>
      <c r="B4284" s="2">
        <v>-486.85755</v>
      </c>
    </row>
    <row r="4285" spans="1:2" x14ac:dyDescent="0.2">
      <c r="A4285">
        <v>4279</v>
      </c>
      <c r="B4285" s="2">
        <v>-486.79899</v>
      </c>
    </row>
    <row r="4286" spans="1:2" x14ac:dyDescent="0.2">
      <c r="A4286">
        <v>4280</v>
      </c>
      <c r="B4286" s="2">
        <v>-486.84143</v>
      </c>
    </row>
    <row r="4287" spans="1:2" x14ac:dyDescent="0.2">
      <c r="A4287">
        <v>4281</v>
      </c>
      <c r="B4287" s="2">
        <v>-486.86293999999998</v>
      </c>
    </row>
    <row r="4288" spans="1:2" x14ac:dyDescent="0.2">
      <c r="A4288">
        <v>4282</v>
      </c>
      <c r="B4288" s="2">
        <v>-487.00650000000002</v>
      </c>
    </row>
    <row r="4289" spans="1:2" x14ac:dyDescent="0.2">
      <c r="A4289">
        <v>4283</v>
      </c>
      <c r="B4289" s="2">
        <v>-486.80707000000001</v>
      </c>
    </row>
    <row r="4290" spans="1:2" x14ac:dyDescent="0.2">
      <c r="A4290">
        <v>4284</v>
      </c>
      <c r="B4290" s="2">
        <v>-486.49194</v>
      </c>
    </row>
    <row r="4291" spans="1:2" x14ac:dyDescent="0.2">
      <c r="A4291">
        <v>4285</v>
      </c>
      <c r="B4291" s="2">
        <v>-486.57729</v>
      </c>
    </row>
    <row r="4292" spans="1:2" x14ac:dyDescent="0.2">
      <c r="A4292">
        <v>4286</v>
      </c>
      <c r="B4292" s="2">
        <v>-486.83852999999999</v>
      </c>
    </row>
    <row r="4293" spans="1:2" x14ac:dyDescent="0.2">
      <c r="A4293">
        <v>4287</v>
      </c>
      <c r="B4293" s="2">
        <v>-486.72737000000001</v>
      </c>
    </row>
    <row r="4294" spans="1:2" x14ac:dyDescent="0.2">
      <c r="A4294">
        <v>4288</v>
      </c>
      <c r="B4294" s="2">
        <v>-486.41368</v>
      </c>
    </row>
    <row r="4295" spans="1:2" x14ac:dyDescent="0.2">
      <c r="A4295">
        <v>4289</v>
      </c>
      <c r="B4295" s="2">
        <v>-486.27384999999998</v>
      </c>
    </row>
    <row r="4296" spans="1:2" x14ac:dyDescent="0.2">
      <c r="A4296">
        <v>4290</v>
      </c>
      <c r="B4296" s="2">
        <v>-486.38648000000001</v>
      </c>
    </row>
    <row r="4297" spans="1:2" x14ac:dyDescent="0.2">
      <c r="A4297">
        <v>4291</v>
      </c>
      <c r="B4297" s="2">
        <v>-486.38254999999998</v>
      </c>
    </row>
    <row r="4298" spans="1:2" x14ac:dyDescent="0.2">
      <c r="A4298">
        <v>4292</v>
      </c>
      <c r="B4298" s="2">
        <v>-486.54424999999998</v>
      </c>
    </row>
    <row r="4299" spans="1:2" x14ac:dyDescent="0.2">
      <c r="A4299">
        <v>4293</v>
      </c>
      <c r="B4299" s="2">
        <v>-486.60476</v>
      </c>
    </row>
    <row r="4300" spans="1:2" x14ac:dyDescent="0.2">
      <c r="A4300">
        <v>4294</v>
      </c>
      <c r="B4300" s="2">
        <v>-486.55736999999999</v>
      </c>
    </row>
    <row r="4301" spans="1:2" x14ac:dyDescent="0.2">
      <c r="A4301">
        <v>4295</v>
      </c>
      <c r="B4301" s="2">
        <v>-486.50599999999997</v>
      </c>
    </row>
    <row r="4302" spans="1:2" x14ac:dyDescent="0.2">
      <c r="A4302">
        <v>4296</v>
      </c>
      <c r="B4302" s="2">
        <v>-486.64339999999999</v>
      </c>
    </row>
    <row r="4303" spans="1:2" x14ac:dyDescent="0.2">
      <c r="A4303">
        <v>4297</v>
      </c>
      <c r="B4303" s="2">
        <v>-486.75139000000001</v>
      </c>
    </row>
    <row r="4304" spans="1:2" x14ac:dyDescent="0.2">
      <c r="A4304">
        <v>4298</v>
      </c>
      <c r="B4304" s="2">
        <v>-486.72340000000003</v>
      </c>
    </row>
    <row r="4305" spans="1:2" x14ac:dyDescent="0.2">
      <c r="A4305">
        <v>4299</v>
      </c>
      <c r="B4305" s="2">
        <v>-486.63031999999998</v>
      </c>
    </row>
    <row r="4306" spans="1:2" x14ac:dyDescent="0.2">
      <c r="A4306">
        <v>4300</v>
      </c>
      <c r="B4306" s="2">
        <v>-486.58067</v>
      </c>
    </row>
    <row r="4307" spans="1:2" x14ac:dyDescent="0.2">
      <c r="A4307">
        <v>4301</v>
      </c>
      <c r="B4307" s="2">
        <v>-486.57033000000001</v>
      </c>
    </row>
    <row r="4308" spans="1:2" x14ac:dyDescent="0.2">
      <c r="A4308">
        <v>4302</v>
      </c>
      <c r="B4308" s="2">
        <v>-486.40352000000001</v>
      </c>
    </row>
    <row r="4309" spans="1:2" x14ac:dyDescent="0.2">
      <c r="A4309">
        <v>4303</v>
      </c>
      <c r="B4309" s="2">
        <v>-486.3245</v>
      </c>
    </row>
    <row r="4310" spans="1:2" x14ac:dyDescent="0.2">
      <c r="A4310">
        <v>4304</v>
      </c>
      <c r="B4310" s="2">
        <v>-486.35577999999998</v>
      </c>
    </row>
    <row r="4311" spans="1:2" x14ac:dyDescent="0.2">
      <c r="A4311">
        <v>4305</v>
      </c>
      <c r="B4311" s="2">
        <v>-486.33855</v>
      </c>
    </row>
    <row r="4312" spans="1:2" x14ac:dyDescent="0.2">
      <c r="A4312">
        <v>4306</v>
      </c>
      <c r="B4312" s="2">
        <v>-486.30272000000002</v>
      </c>
    </row>
    <row r="4313" spans="1:2" x14ac:dyDescent="0.2">
      <c r="A4313">
        <v>4307</v>
      </c>
      <c r="B4313" s="2">
        <v>-486.25988999999998</v>
      </c>
    </row>
    <row r="4314" spans="1:2" x14ac:dyDescent="0.2">
      <c r="A4314">
        <v>4308</v>
      </c>
      <c r="B4314" s="2">
        <v>-486.23554000000001</v>
      </c>
    </row>
    <row r="4315" spans="1:2" x14ac:dyDescent="0.2">
      <c r="A4315">
        <v>4309</v>
      </c>
      <c r="B4315" s="2">
        <v>-486.27616</v>
      </c>
    </row>
    <row r="4316" spans="1:2" x14ac:dyDescent="0.2">
      <c r="A4316">
        <v>4310</v>
      </c>
      <c r="B4316" s="2">
        <v>-486.28399000000002</v>
      </c>
    </row>
    <row r="4317" spans="1:2" x14ac:dyDescent="0.2">
      <c r="A4317">
        <v>4311</v>
      </c>
      <c r="B4317" s="2">
        <v>-486.16552000000001</v>
      </c>
    </row>
    <row r="4318" spans="1:2" x14ac:dyDescent="0.2">
      <c r="A4318">
        <v>4312</v>
      </c>
      <c r="B4318" s="2">
        <v>-486.12013999999999</v>
      </c>
    </row>
    <row r="4319" spans="1:2" x14ac:dyDescent="0.2">
      <c r="A4319">
        <v>4313</v>
      </c>
      <c r="B4319" s="2">
        <v>-486.34222999999997</v>
      </c>
    </row>
    <row r="4320" spans="1:2" x14ac:dyDescent="0.2">
      <c r="A4320">
        <v>4314</v>
      </c>
      <c r="B4320" s="2">
        <v>-486.31799000000001</v>
      </c>
    </row>
    <row r="4321" spans="1:2" x14ac:dyDescent="0.2">
      <c r="A4321">
        <v>4315</v>
      </c>
      <c r="B4321" s="2">
        <v>-486.11192</v>
      </c>
    </row>
    <row r="4322" spans="1:2" x14ac:dyDescent="0.2">
      <c r="A4322">
        <v>4316</v>
      </c>
      <c r="B4322" s="2">
        <v>-486.30569000000003</v>
      </c>
    </row>
    <row r="4323" spans="1:2" x14ac:dyDescent="0.2">
      <c r="A4323">
        <v>4317</v>
      </c>
      <c r="B4323" s="2">
        <v>-486.53937000000002</v>
      </c>
    </row>
    <row r="4324" spans="1:2" x14ac:dyDescent="0.2">
      <c r="A4324">
        <v>4318</v>
      </c>
      <c r="B4324" s="2">
        <v>-486.51348000000002</v>
      </c>
    </row>
    <row r="4325" spans="1:2" x14ac:dyDescent="0.2">
      <c r="A4325">
        <v>4319</v>
      </c>
      <c r="B4325" s="2">
        <v>-486.51616000000001</v>
      </c>
    </row>
    <row r="4326" spans="1:2" x14ac:dyDescent="0.2">
      <c r="A4326">
        <v>4320</v>
      </c>
      <c r="B4326" s="2">
        <v>-486.68833000000001</v>
      </c>
    </row>
    <row r="4327" spans="1:2" x14ac:dyDescent="0.2">
      <c r="A4327">
        <v>4321</v>
      </c>
      <c r="B4327" s="2">
        <v>-486.7441</v>
      </c>
    </row>
    <row r="4328" spans="1:2" x14ac:dyDescent="0.2">
      <c r="A4328">
        <v>4322</v>
      </c>
      <c r="B4328" s="2">
        <v>-486.50326999999999</v>
      </c>
    </row>
    <row r="4329" spans="1:2" x14ac:dyDescent="0.2">
      <c r="A4329">
        <v>4323</v>
      </c>
      <c r="B4329" s="2">
        <v>-486.38691</v>
      </c>
    </row>
    <row r="4330" spans="1:2" x14ac:dyDescent="0.2">
      <c r="A4330">
        <v>4324</v>
      </c>
      <c r="B4330" s="2">
        <v>-486.50805000000003</v>
      </c>
    </row>
    <row r="4331" spans="1:2" x14ac:dyDescent="0.2">
      <c r="A4331">
        <v>4325</v>
      </c>
      <c r="B4331" s="2">
        <v>-486.64231000000001</v>
      </c>
    </row>
    <row r="4332" spans="1:2" x14ac:dyDescent="0.2">
      <c r="A4332">
        <v>4326</v>
      </c>
      <c r="B4332" s="2">
        <v>-486.59001000000001</v>
      </c>
    </row>
    <row r="4333" spans="1:2" x14ac:dyDescent="0.2">
      <c r="A4333">
        <v>4327</v>
      </c>
      <c r="B4333" s="2">
        <v>-486.47626000000002</v>
      </c>
    </row>
    <row r="4334" spans="1:2" x14ac:dyDescent="0.2">
      <c r="A4334">
        <v>4328</v>
      </c>
      <c r="B4334" s="2">
        <v>-486.50033000000002</v>
      </c>
    </row>
    <row r="4335" spans="1:2" x14ac:dyDescent="0.2">
      <c r="A4335">
        <v>4329</v>
      </c>
      <c r="B4335" s="2">
        <v>-486.77184999999997</v>
      </c>
    </row>
    <row r="4336" spans="1:2" x14ac:dyDescent="0.2">
      <c r="A4336">
        <v>4330</v>
      </c>
      <c r="B4336" s="2">
        <v>-486.87959000000001</v>
      </c>
    </row>
    <row r="4337" spans="1:2" x14ac:dyDescent="0.2">
      <c r="A4337">
        <v>4331</v>
      </c>
      <c r="B4337" s="2">
        <v>-486.59924000000001</v>
      </c>
    </row>
    <row r="4338" spans="1:2" x14ac:dyDescent="0.2">
      <c r="A4338">
        <v>4332</v>
      </c>
      <c r="B4338" s="2">
        <v>-486.39632</v>
      </c>
    </row>
    <row r="4339" spans="1:2" x14ac:dyDescent="0.2">
      <c r="A4339">
        <v>4333</v>
      </c>
      <c r="B4339" s="2">
        <v>-486.61703</v>
      </c>
    </row>
    <row r="4340" spans="1:2" x14ac:dyDescent="0.2">
      <c r="A4340">
        <v>4334</v>
      </c>
      <c r="B4340" s="2">
        <v>-486.59239000000002</v>
      </c>
    </row>
    <row r="4341" spans="1:2" x14ac:dyDescent="0.2">
      <c r="A4341">
        <v>4335</v>
      </c>
      <c r="B4341" s="2">
        <v>-486.37463000000002</v>
      </c>
    </row>
    <row r="4342" spans="1:2" x14ac:dyDescent="0.2">
      <c r="A4342">
        <v>4336</v>
      </c>
      <c r="B4342" s="2">
        <v>-485.98066</v>
      </c>
    </row>
    <row r="4343" spans="1:2" x14ac:dyDescent="0.2">
      <c r="A4343">
        <v>4337</v>
      </c>
      <c r="B4343" s="2">
        <v>-485.83075000000002</v>
      </c>
    </row>
    <row r="4344" spans="1:2" x14ac:dyDescent="0.2">
      <c r="A4344">
        <v>4338</v>
      </c>
      <c r="B4344" s="2">
        <v>-486.18812000000003</v>
      </c>
    </row>
    <row r="4345" spans="1:2" x14ac:dyDescent="0.2">
      <c r="A4345">
        <v>4339</v>
      </c>
      <c r="B4345" s="2">
        <v>-486.37457999999998</v>
      </c>
    </row>
    <row r="4346" spans="1:2" x14ac:dyDescent="0.2">
      <c r="A4346">
        <v>4340</v>
      </c>
      <c r="B4346" s="2">
        <v>-486.15832999999998</v>
      </c>
    </row>
    <row r="4347" spans="1:2" x14ac:dyDescent="0.2">
      <c r="A4347">
        <v>4341</v>
      </c>
      <c r="B4347" s="2">
        <v>-486.05529000000001</v>
      </c>
    </row>
    <row r="4348" spans="1:2" x14ac:dyDescent="0.2">
      <c r="A4348">
        <v>4342</v>
      </c>
      <c r="B4348" s="2">
        <v>-486.29651999999999</v>
      </c>
    </row>
    <row r="4349" spans="1:2" x14ac:dyDescent="0.2">
      <c r="A4349">
        <v>4343</v>
      </c>
      <c r="B4349" s="2">
        <v>-486.43619000000001</v>
      </c>
    </row>
    <row r="4350" spans="1:2" x14ac:dyDescent="0.2">
      <c r="A4350">
        <v>4344</v>
      </c>
      <c r="B4350" s="2">
        <v>-486.42401000000001</v>
      </c>
    </row>
    <row r="4351" spans="1:2" x14ac:dyDescent="0.2">
      <c r="A4351">
        <v>4345</v>
      </c>
      <c r="B4351" s="2">
        <v>-486.35887000000002</v>
      </c>
    </row>
    <row r="4352" spans="1:2" x14ac:dyDescent="0.2">
      <c r="A4352">
        <v>4346</v>
      </c>
      <c r="B4352" s="2">
        <v>-486.26105999999999</v>
      </c>
    </row>
    <row r="4353" spans="1:2" x14ac:dyDescent="0.2">
      <c r="A4353">
        <v>4347</v>
      </c>
      <c r="B4353" s="2">
        <v>-486.15967999999998</v>
      </c>
    </row>
    <row r="4354" spans="1:2" x14ac:dyDescent="0.2">
      <c r="A4354">
        <v>4348</v>
      </c>
      <c r="B4354" s="2">
        <v>-486.40721000000002</v>
      </c>
    </row>
    <row r="4355" spans="1:2" x14ac:dyDescent="0.2">
      <c r="A4355">
        <v>4349</v>
      </c>
      <c r="B4355" s="2">
        <v>-486.6062</v>
      </c>
    </row>
    <row r="4356" spans="1:2" x14ac:dyDescent="0.2">
      <c r="A4356">
        <v>4350</v>
      </c>
      <c r="B4356" s="2">
        <v>-486.75204000000002</v>
      </c>
    </row>
    <row r="4357" spans="1:2" x14ac:dyDescent="0.2">
      <c r="A4357">
        <v>4351</v>
      </c>
      <c r="B4357" s="2">
        <v>-486.81209000000001</v>
      </c>
    </row>
    <row r="4358" spans="1:2" x14ac:dyDescent="0.2">
      <c r="A4358">
        <v>4352</v>
      </c>
      <c r="B4358" s="2">
        <v>-486.76285999999999</v>
      </c>
    </row>
    <row r="4359" spans="1:2" x14ac:dyDescent="0.2">
      <c r="A4359">
        <v>4353</v>
      </c>
      <c r="B4359" s="2">
        <v>-486.74302999999998</v>
      </c>
    </row>
    <row r="4360" spans="1:2" x14ac:dyDescent="0.2">
      <c r="A4360">
        <v>4354</v>
      </c>
      <c r="B4360" s="2">
        <v>-486.93097999999998</v>
      </c>
    </row>
    <row r="4361" spans="1:2" x14ac:dyDescent="0.2">
      <c r="A4361">
        <v>4355</v>
      </c>
      <c r="B4361" s="2">
        <v>-487.05007999999998</v>
      </c>
    </row>
    <row r="4362" spans="1:2" x14ac:dyDescent="0.2">
      <c r="A4362">
        <v>4356</v>
      </c>
      <c r="B4362" s="2">
        <v>-487.02510000000001</v>
      </c>
    </row>
    <row r="4363" spans="1:2" x14ac:dyDescent="0.2">
      <c r="A4363">
        <v>4357</v>
      </c>
      <c r="B4363" s="2">
        <v>-486.82330999999999</v>
      </c>
    </row>
    <row r="4364" spans="1:2" x14ac:dyDescent="0.2">
      <c r="A4364">
        <v>4358</v>
      </c>
      <c r="B4364" s="2">
        <v>-486.59343000000001</v>
      </c>
    </row>
    <row r="4365" spans="1:2" x14ac:dyDescent="0.2">
      <c r="A4365">
        <v>4359</v>
      </c>
      <c r="B4365" s="2">
        <v>-486.57934999999998</v>
      </c>
    </row>
    <row r="4366" spans="1:2" x14ac:dyDescent="0.2">
      <c r="A4366">
        <v>4360</v>
      </c>
      <c r="B4366" s="2">
        <v>-486.65075000000002</v>
      </c>
    </row>
    <row r="4367" spans="1:2" x14ac:dyDescent="0.2">
      <c r="A4367">
        <v>4361</v>
      </c>
      <c r="B4367" s="2">
        <v>-486.93175000000002</v>
      </c>
    </row>
    <row r="4368" spans="1:2" x14ac:dyDescent="0.2">
      <c r="A4368">
        <v>4362</v>
      </c>
      <c r="B4368" s="2">
        <v>-486.95765</v>
      </c>
    </row>
    <row r="4369" spans="1:2" x14ac:dyDescent="0.2">
      <c r="A4369">
        <v>4363</v>
      </c>
      <c r="B4369" s="2">
        <v>-486.67615999999998</v>
      </c>
    </row>
    <row r="4370" spans="1:2" x14ac:dyDescent="0.2">
      <c r="A4370">
        <v>4364</v>
      </c>
      <c r="B4370" s="2">
        <v>-486.67248999999998</v>
      </c>
    </row>
    <row r="4371" spans="1:2" x14ac:dyDescent="0.2">
      <c r="A4371">
        <v>4365</v>
      </c>
      <c r="B4371" s="2">
        <v>-486.90944999999999</v>
      </c>
    </row>
    <row r="4372" spans="1:2" x14ac:dyDescent="0.2">
      <c r="A4372">
        <v>4366</v>
      </c>
      <c r="B4372" s="2">
        <v>-486.99543</v>
      </c>
    </row>
    <row r="4373" spans="1:2" x14ac:dyDescent="0.2">
      <c r="A4373">
        <v>4367</v>
      </c>
      <c r="B4373" s="2">
        <v>-486.82528000000002</v>
      </c>
    </row>
    <row r="4374" spans="1:2" x14ac:dyDescent="0.2">
      <c r="A4374">
        <v>4368</v>
      </c>
      <c r="B4374" s="2">
        <v>-486.54768999999999</v>
      </c>
    </row>
    <row r="4375" spans="1:2" x14ac:dyDescent="0.2">
      <c r="A4375">
        <v>4369</v>
      </c>
      <c r="B4375" s="2">
        <v>-486.48818</v>
      </c>
    </row>
    <row r="4376" spans="1:2" x14ac:dyDescent="0.2">
      <c r="A4376">
        <v>4370</v>
      </c>
      <c r="B4376" s="2">
        <v>-486.52938999999998</v>
      </c>
    </row>
    <row r="4377" spans="1:2" x14ac:dyDescent="0.2">
      <c r="A4377">
        <v>4371</v>
      </c>
      <c r="B4377" s="2">
        <v>-486.35782999999998</v>
      </c>
    </row>
    <row r="4378" spans="1:2" x14ac:dyDescent="0.2">
      <c r="A4378">
        <v>4372</v>
      </c>
      <c r="B4378" s="2">
        <v>-486.33512999999999</v>
      </c>
    </row>
    <row r="4379" spans="1:2" x14ac:dyDescent="0.2">
      <c r="A4379">
        <v>4373</v>
      </c>
      <c r="B4379" s="2">
        <v>-486.5068</v>
      </c>
    </row>
    <row r="4380" spans="1:2" x14ac:dyDescent="0.2">
      <c r="A4380">
        <v>4374</v>
      </c>
      <c r="B4380" s="2">
        <v>-486.63513</v>
      </c>
    </row>
    <row r="4381" spans="1:2" x14ac:dyDescent="0.2">
      <c r="A4381">
        <v>4375</v>
      </c>
      <c r="B4381" s="2">
        <v>-486.79070999999999</v>
      </c>
    </row>
    <row r="4382" spans="1:2" x14ac:dyDescent="0.2">
      <c r="A4382">
        <v>4376</v>
      </c>
      <c r="B4382" s="2">
        <v>-486.76612999999998</v>
      </c>
    </row>
    <row r="4383" spans="1:2" x14ac:dyDescent="0.2">
      <c r="A4383">
        <v>4377</v>
      </c>
      <c r="B4383" s="2">
        <v>-486.41048000000001</v>
      </c>
    </row>
    <row r="4384" spans="1:2" x14ac:dyDescent="0.2">
      <c r="A4384">
        <v>4378</v>
      </c>
      <c r="B4384" s="2">
        <v>-486.28429</v>
      </c>
    </row>
    <row r="4385" spans="1:2" x14ac:dyDescent="0.2">
      <c r="A4385">
        <v>4379</v>
      </c>
      <c r="B4385" s="2">
        <v>-486.42642999999998</v>
      </c>
    </row>
    <row r="4386" spans="1:2" x14ac:dyDescent="0.2">
      <c r="A4386">
        <v>4380</v>
      </c>
      <c r="B4386" s="2">
        <v>-486.52242000000001</v>
      </c>
    </row>
    <row r="4387" spans="1:2" x14ac:dyDescent="0.2">
      <c r="A4387">
        <v>4381</v>
      </c>
      <c r="B4387" s="2">
        <v>-486.61901999999998</v>
      </c>
    </row>
    <row r="4388" spans="1:2" x14ac:dyDescent="0.2">
      <c r="A4388">
        <v>4382</v>
      </c>
      <c r="B4388" s="2">
        <v>-486.36802</v>
      </c>
    </row>
    <row r="4389" spans="1:2" x14ac:dyDescent="0.2">
      <c r="A4389">
        <v>4383</v>
      </c>
      <c r="B4389" s="2">
        <v>-486.26934999999997</v>
      </c>
    </row>
    <row r="4390" spans="1:2" x14ac:dyDescent="0.2">
      <c r="A4390">
        <v>4384</v>
      </c>
      <c r="B4390" s="2">
        <v>-486.86358000000001</v>
      </c>
    </row>
    <row r="4391" spans="1:2" x14ac:dyDescent="0.2">
      <c r="A4391">
        <v>4385</v>
      </c>
      <c r="B4391" s="2">
        <v>-486.84122000000002</v>
      </c>
    </row>
    <row r="4392" spans="1:2" x14ac:dyDescent="0.2">
      <c r="A4392">
        <v>4386</v>
      </c>
      <c r="B4392" s="2">
        <v>-486.70436000000001</v>
      </c>
    </row>
    <row r="4393" spans="1:2" x14ac:dyDescent="0.2">
      <c r="A4393">
        <v>4387</v>
      </c>
      <c r="B4393" s="2">
        <v>-486.74979000000002</v>
      </c>
    </row>
    <row r="4394" spans="1:2" x14ac:dyDescent="0.2">
      <c r="A4394">
        <v>4388</v>
      </c>
      <c r="B4394" s="2">
        <v>-486.80554000000001</v>
      </c>
    </row>
    <row r="4395" spans="1:2" x14ac:dyDescent="0.2">
      <c r="A4395">
        <v>4389</v>
      </c>
      <c r="B4395" s="2">
        <v>-486.77884</v>
      </c>
    </row>
    <row r="4396" spans="1:2" x14ac:dyDescent="0.2">
      <c r="A4396">
        <v>4390</v>
      </c>
      <c r="B4396" s="2">
        <v>-486.60379</v>
      </c>
    </row>
    <row r="4397" spans="1:2" x14ac:dyDescent="0.2">
      <c r="A4397">
        <v>4391</v>
      </c>
      <c r="B4397" s="2">
        <v>-486.51429000000002</v>
      </c>
    </row>
    <row r="4398" spans="1:2" x14ac:dyDescent="0.2">
      <c r="A4398">
        <v>4392</v>
      </c>
      <c r="B4398" s="2">
        <v>-486.57375999999999</v>
      </c>
    </row>
    <row r="4399" spans="1:2" x14ac:dyDescent="0.2">
      <c r="A4399">
        <v>4393</v>
      </c>
      <c r="B4399" s="2">
        <v>-486.61914999999999</v>
      </c>
    </row>
    <row r="4400" spans="1:2" x14ac:dyDescent="0.2">
      <c r="A4400">
        <v>4394</v>
      </c>
      <c r="B4400" s="2">
        <v>-486.52647000000002</v>
      </c>
    </row>
    <row r="4401" spans="1:2" x14ac:dyDescent="0.2">
      <c r="A4401">
        <v>4395</v>
      </c>
      <c r="B4401" s="2">
        <v>-486.30153000000001</v>
      </c>
    </row>
    <row r="4402" spans="1:2" x14ac:dyDescent="0.2">
      <c r="A4402">
        <v>4396</v>
      </c>
      <c r="B4402" s="2">
        <v>-486.33927999999997</v>
      </c>
    </row>
    <row r="4403" spans="1:2" x14ac:dyDescent="0.2">
      <c r="A4403">
        <v>4397</v>
      </c>
      <c r="B4403" s="2">
        <v>-486.55628000000002</v>
      </c>
    </row>
    <row r="4404" spans="1:2" x14ac:dyDescent="0.2">
      <c r="A4404">
        <v>4398</v>
      </c>
      <c r="B4404" s="2">
        <v>-486.74149</v>
      </c>
    </row>
    <row r="4405" spans="1:2" x14ac:dyDescent="0.2">
      <c r="A4405">
        <v>4399</v>
      </c>
      <c r="B4405" s="2">
        <v>-486.45287000000002</v>
      </c>
    </row>
    <row r="4406" spans="1:2" x14ac:dyDescent="0.2">
      <c r="A4406">
        <v>4400</v>
      </c>
      <c r="B4406" s="2">
        <v>-486.279</v>
      </c>
    </row>
    <row r="4407" spans="1:2" x14ac:dyDescent="0.2">
      <c r="A4407">
        <v>4401</v>
      </c>
      <c r="B4407" s="2">
        <v>-486.55468999999999</v>
      </c>
    </row>
    <row r="4408" spans="1:2" x14ac:dyDescent="0.2">
      <c r="A4408">
        <v>4402</v>
      </c>
      <c r="B4408" s="2">
        <v>-486.75686000000002</v>
      </c>
    </row>
    <row r="4409" spans="1:2" x14ac:dyDescent="0.2">
      <c r="A4409">
        <v>4403</v>
      </c>
      <c r="B4409" s="2">
        <v>-486.78246999999999</v>
      </c>
    </row>
    <row r="4410" spans="1:2" x14ac:dyDescent="0.2">
      <c r="A4410">
        <v>4404</v>
      </c>
      <c r="B4410" s="2">
        <v>-486.41696000000002</v>
      </c>
    </row>
    <row r="4411" spans="1:2" x14ac:dyDescent="0.2">
      <c r="A4411">
        <v>4405</v>
      </c>
      <c r="B4411" s="2">
        <v>-486.21400999999997</v>
      </c>
    </row>
    <row r="4412" spans="1:2" x14ac:dyDescent="0.2">
      <c r="A4412">
        <v>4406</v>
      </c>
      <c r="B4412" s="2">
        <v>-486.58051</v>
      </c>
    </row>
    <row r="4413" spans="1:2" x14ac:dyDescent="0.2">
      <c r="A4413">
        <v>4407</v>
      </c>
      <c r="B4413" s="2">
        <v>-486.77032000000003</v>
      </c>
    </row>
    <row r="4414" spans="1:2" x14ac:dyDescent="0.2">
      <c r="A4414">
        <v>4408</v>
      </c>
      <c r="B4414" s="2">
        <v>-486.72305999999998</v>
      </c>
    </row>
    <row r="4415" spans="1:2" x14ac:dyDescent="0.2">
      <c r="A4415">
        <v>4409</v>
      </c>
      <c r="B4415" s="2">
        <v>-486.60261000000003</v>
      </c>
    </row>
    <row r="4416" spans="1:2" x14ac:dyDescent="0.2">
      <c r="A4416">
        <v>4410</v>
      </c>
      <c r="B4416" s="2">
        <v>-486.79730000000001</v>
      </c>
    </row>
    <row r="4417" spans="1:2" x14ac:dyDescent="0.2">
      <c r="A4417">
        <v>4411</v>
      </c>
      <c r="B4417" s="2">
        <v>-487.02928000000003</v>
      </c>
    </row>
    <row r="4418" spans="1:2" x14ac:dyDescent="0.2">
      <c r="A4418">
        <v>4412</v>
      </c>
      <c r="B4418" s="2">
        <v>-487.06335999999999</v>
      </c>
    </row>
    <row r="4419" spans="1:2" x14ac:dyDescent="0.2">
      <c r="A4419">
        <v>4413</v>
      </c>
      <c r="B4419" s="2">
        <v>-487.05626000000001</v>
      </c>
    </row>
    <row r="4420" spans="1:2" x14ac:dyDescent="0.2">
      <c r="A4420">
        <v>4414</v>
      </c>
      <c r="B4420" s="2">
        <v>-486.81464999999997</v>
      </c>
    </row>
    <row r="4421" spans="1:2" x14ac:dyDescent="0.2">
      <c r="A4421">
        <v>4415</v>
      </c>
      <c r="B4421" s="2">
        <v>-486.77719999999999</v>
      </c>
    </row>
    <row r="4422" spans="1:2" x14ac:dyDescent="0.2">
      <c r="A4422">
        <v>4416</v>
      </c>
      <c r="B4422" s="2">
        <v>-486.94004000000001</v>
      </c>
    </row>
    <row r="4423" spans="1:2" x14ac:dyDescent="0.2">
      <c r="A4423">
        <v>4417</v>
      </c>
      <c r="B4423" s="2">
        <v>-486.90818999999999</v>
      </c>
    </row>
    <row r="4424" spans="1:2" x14ac:dyDescent="0.2">
      <c r="A4424">
        <v>4418</v>
      </c>
      <c r="B4424" s="2">
        <v>-486.76393000000002</v>
      </c>
    </row>
    <row r="4425" spans="1:2" x14ac:dyDescent="0.2">
      <c r="A4425">
        <v>4419</v>
      </c>
      <c r="B4425" s="2">
        <v>-486.65769999999998</v>
      </c>
    </row>
    <row r="4426" spans="1:2" x14ac:dyDescent="0.2">
      <c r="A4426">
        <v>4420</v>
      </c>
      <c r="B4426" s="2">
        <v>-486.59089999999998</v>
      </c>
    </row>
    <row r="4427" spans="1:2" x14ac:dyDescent="0.2">
      <c r="A4427">
        <v>4421</v>
      </c>
      <c r="B4427" s="2">
        <v>-486.51726000000002</v>
      </c>
    </row>
    <row r="4428" spans="1:2" x14ac:dyDescent="0.2">
      <c r="A4428">
        <v>4422</v>
      </c>
      <c r="B4428" s="2">
        <v>-486.54633000000001</v>
      </c>
    </row>
    <row r="4429" spans="1:2" x14ac:dyDescent="0.2">
      <c r="A4429">
        <v>4423</v>
      </c>
      <c r="B4429" s="2">
        <v>-486.57873000000001</v>
      </c>
    </row>
    <row r="4430" spans="1:2" x14ac:dyDescent="0.2">
      <c r="A4430">
        <v>4424</v>
      </c>
      <c r="B4430" s="2">
        <v>-486.58882999999997</v>
      </c>
    </row>
    <row r="4431" spans="1:2" x14ac:dyDescent="0.2">
      <c r="A4431">
        <v>4425</v>
      </c>
      <c r="B4431" s="2">
        <v>-486.78086999999999</v>
      </c>
    </row>
    <row r="4432" spans="1:2" x14ac:dyDescent="0.2">
      <c r="A4432">
        <v>4426</v>
      </c>
      <c r="B4432" s="2">
        <v>-486.88828999999998</v>
      </c>
    </row>
    <row r="4433" spans="1:2" x14ac:dyDescent="0.2">
      <c r="A4433">
        <v>4427</v>
      </c>
      <c r="B4433" s="2">
        <v>-486.85487000000001</v>
      </c>
    </row>
    <row r="4434" spans="1:2" x14ac:dyDescent="0.2">
      <c r="A4434">
        <v>4428</v>
      </c>
      <c r="B4434" s="2">
        <v>-486.73005999999998</v>
      </c>
    </row>
    <row r="4435" spans="1:2" x14ac:dyDescent="0.2">
      <c r="A4435">
        <v>4429</v>
      </c>
      <c r="B4435" s="2">
        <v>-486.76835</v>
      </c>
    </row>
    <row r="4436" spans="1:2" x14ac:dyDescent="0.2">
      <c r="A4436">
        <v>4430</v>
      </c>
      <c r="B4436" s="2">
        <v>-486.94182000000001</v>
      </c>
    </row>
    <row r="4437" spans="1:2" x14ac:dyDescent="0.2">
      <c r="A4437">
        <v>4431</v>
      </c>
      <c r="B4437" s="2">
        <v>-486.94796000000002</v>
      </c>
    </row>
    <row r="4438" spans="1:2" x14ac:dyDescent="0.2">
      <c r="A4438">
        <v>4432</v>
      </c>
      <c r="B4438" s="2">
        <v>-486.64192000000003</v>
      </c>
    </row>
    <row r="4439" spans="1:2" x14ac:dyDescent="0.2">
      <c r="A4439">
        <v>4433</v>
      </c>
      <c r="B4439" s="2">
        <v>-486.61309999999997</v>
      </c>
    </row>
    <row r="4440" spans="1:2" x14ac:dyDescent="0.2">
      <c r="A4440">
        <v>4434</v>
      </c>
      <c r="B4440" s="2">
        <v>-486.79399999999998</v>
      </c>
    </row>
    <row r="4441" spans="1:2" x14ac:dyDescent="0.2">
      <c r="A4441">
        <v>4435</v>
      </c>
      <c r="B4441" s="2">
        <v>-486.96816999999999</v>
      </c>
    </row>
    <row r="4442" spans="1:2" x14ac:dyDescent="0.2">
      <c r="A4442">
        <v>4436</v>
      </c>
      <c r="B4442" s="2">
        <v>-486.99849999999998</v>
      </c>
    </row>
    <row r="4443" spans="1:2" x14ac:dyDescent="0.2">
      <c r="A4443">
        <v>4437</v>
      </c>
      <c r="B4443" s="2">
        <v>-487.03784000000002</v>
      </c>
    </row>
    <row r="4444" spans="1:2" x14ac:dyDescent="0.2">
      <c r="A4444">
        <v>4438</v>
      </c>
      <c r="B4444" s="2">
        <v>-487.09386000000001</v>
      </c>
    </row>
    <row r="4445" spans="1:2" x14ac:dyDescent="0.2">
      <c r="A4445">
        <v>4439</v>
      </c>
      <c r="B4445" s="2">
        <v>-486.92290000000003</v>
      </c>
    </row>
    <row r="4446" spans="1:2" x14ac:dyDescent="0.2">
      <c r="A4446">
        <v>4440</v>
      </c>
      <c r="B4446" s="2">
        <v>-486.80203</v>
      </c>
    </row>
    <row r="4447" spans="1:2" x14ac:dyDescent="0.2">
      <c r="A4447">
        <v>4441</v>
      </c>
      <c r="B4447" s="2">
        <v>-486.68902000000003</v>
      </c>
    </row>
    <row r="4448" spans="1:2" x14ac:dyDescent="0.2">
      <c r="A4448">
        <v>4442</v>
      </c>
      <c r="B4448" s="2">
        <v>-486.72034000000002</v>
      </c>
    </row>
    <row r="4449" spans="1:2" x14ac:dyDescent="0.2">
      <c r="A4449">
        <v>4443</v>
      </c>
      <c r="B4449" s="2">
        <v>-486.72464000000002</v>
      </c>
    </row>
    <row r="4450" spans="1:2" x14ac:dyDescent="0.2">
      <c r="A4450">
        <v>4444</v>
      </c>
      <c r="B4450" s="2">
        <v>-486.51737000000003</v>
      </c>
    </row>
    <row r="4451" spans="1:2" x14ac:dyDescent="0.2">
      <c r="A4451">
        <v>4445</v>
      </c>
      <c r="B4451" s="2">
        <v>-486.30495999999999</v>
      </c>
    </row>
    <row r="4452" spans="1:2" x14ac:dyDescent="0.2">
      <c r="A4452">
        <v>4446</v>
      </c>
      <c r="B4452" s="2">
        <v>-486.22214000000002</v>
      </c>
    </row>
    <row r="4453" spans="1:2" x14ac:dyDescent="0.2">
      <c r="A4453">
        <v>4447</v>
      </c>
      <c r="B4453" s="2">
        <v>-486.52474000000001</v>
      </c>
    </row>
    <row r="4454" spans="1:2" x14ac:dyDescent="0.2">
      <c r="A4454">
        <v>4448</v>
      </c>
      <c r="B4454" s="2">
        <v>-486.73667999999998</v>
      </c>
    </row>
    <row r="4455" spans="1:2" x14ac:dyDescent="0.2">
      <c r="A4455">
        <v>4449</v>
      </c>
      <c r="B4455" s="2">
        <v>-486.625</v>
      </c>
    </row>
    <row r="4456" spans="1:2" x14ac:dyDescent="0.2">
      <c r="A4456">
        <v>4450</v>
      </c>
      <c r="B4456" s="2">
        <v>-486.39240999999998</v>
      </c>
    </row>
    <row r="4457" spans="1:2" x14ac:dyDescent="0.2">
      <c r="A4457">
        <v>4451</v>
      </c>
      <c r="B4457" s="2">
        <v>-486.25000999999997</v>
      </c>
    </row>
    <row r="4458" spans="1:2" x14ac:dyDescent="0.2">
      <c r="A4458">
        <v>4452</v>
      </c>
      <c r="B4458" s="2">
        <v>-486.38130000000001</v>
      </c>
    </row>
    <row r="4459" spans="1:2" x14ac:dyDescent="0.2">
      <c r="A4459">
        <v>4453</v>
      </c>
      <c r="B4459" s="2">
        <v>-486.41829000000001</v>
      </c>
    </row>
    <row r="4460" spans="1:2" x14ac:dyDescent="0.2">
      <c r="A4460">
        <v>4454</v>
      </c>
      <c r="B4460" s="2">
        <v>-486.35097999999999</v>
      </c>
    </row>
    <row r="4461" spans="1:2" x14ac:dyDescent="0.2">
      <c r="A4461">
        <v>4455</v>
      </c>
      <c r="B4461" s="2">
        <v>-486.41710999999998</v>
      </c>
    </row>
    <row r="4462" spans="1:2" x14ac:dyDescent="0.2">
      <c r="A4462">
        <v>4456</v>
      </c>
      <c r="B4462" s="2">
        <v>-486.38891000000001</v>
      </c>
    </row>
    <row r="4463" spans="1:2" x14ac:dyDescent="0.2">
      <c r="A4463">
        <v>4457</v>
      </c>
      <c r="B4463" s="2">
        <v>-486.60910000000001</v>
      </c>
    </row>
    <row r="4464" spans="1:2" x14ac:dyDescent="0.2">
      <c r="A4464">
        <v>4458</v>
      </c>
      <c r="B4464" s="2">
        <v>-486.75515999999999</v>
      </c>
    </row>
    <row r="4465" spans="1:2" x14ac:dyDescent="0.2">
      <c r="A4465">
        <v>4459</v>
      </c>
      <c r="B4465" s="2">
        <v>-486.77355999999997</v>
      </c>
    </row>
    <row r="4466" spans="1:2" x14ac:dyDescent="0.2">
      <c r="A4466">
        <v>4460</v>
      </c>
      <c r="B4466" s="2">
        <v>-486.68063999999998</v>
      </c>
    </row>
    <row r="4467" spans="1:2" x14ac:dyDescent="0.2">
      <c r="A4467">
        <v>4461</v>
      </c>
      <c r="B4467" s="2">
        <v>-486.53437000000002</v>
      </c>
    </row>
    <row r="4468" spans="1:2" x14ac:dyDescent="0.2">
      <c r="A4468">
        <v>4462</v>
      </c>
      <c r="B4468" s="2">
        <v>-486.65034000000003</v>
      </c>
    </row>
    <row r="4469" spans="1:2" x14ac:dyDescent="0.2">
      <c r="A4469">
        <v>4463</v>
      </c>
      <c r="B4469" s="2">
        <v>-486.6764</v>
      </c>
    </row>
    <row r="4470" spans="1:2" x14ac:dyDescent="0.2">
      <c r="A4470">
        <v>4464</v>
      </c>
      <c r="B4470" s="2">
        <v>-486.67271</v>
      </c>
    </row>
    <row r="4471" spans="1:2" x14ac:dyDescent="0.2">
      <c r="A4471">
        <v>4465</v>
      </c>
      <c r="B4471" s="2">
        <v>-486.56265999999999</v>
      </c>
    </row>
    <row r="4472" spans="1:2" x14ac:dyDescent="0.2">
      <c r="A4472">
        <v>4466</v>
      </c>
      <c r="B4472" s="2">
        <v>-486.53787999999997</v>
      </c>
    </row>
    <row r="4473" spans="1:2" x14ac:dyDescent="0.2">
      <c r="A4473">
        <v>4467</v>
      </c>
      <c r="B4473" s="2">
        <v>-486.48318999999998</v>
      </c>
    </row>
    <row r="4474" spans="1:2" x14ac:dyDescent="0.2">
      <c r="A4474">
        <v>4468</v>
      </c>
      <c r="B4474" s="2">
        <v>-486.65039999999999</v>
      </c>
    </row>
    <row r="4475" spans="1:2" x14ac:dyDescent="0.2">
      <c r="A4475">
        <v>4469</v>
      </c>
      <c r="B4475" s="2">
        <v>-486.64008000000001</v>
      </c>
    </row>
    <row r="4476" spans="1:2" x14ac:dyDescent="0.2">
      <c r="A4476">
        <v>4470</v>
      </c>
      <c r="B4476" s="2">
        <v>-486.33625999999998</v>
      </c>
    </row>
    <row r="4477" spans="1:2" x14ac:dyDescent="0.2">
      <c r="A4477">
        <v>4471</v>
      </c>
      <c r="B4477" s="2">
        <v>-486.05975000000001</v>
      </c>
    </row>
    <row r="4478" spans="1:2" x14ac:dyDescent="0.2">
      <c r="A4478">
        <v>4472</v>
      </c>
      <c r="B4478" s="2">
        <v>-486.11176</v>
      </c>
    </row>
    <row r="4479" spans="1:2" x14ac:dyDescent="0.2">
      <c r="A4479">
        <v>4473</v>
      </c>
      <c r="B4479" s="2">
        <v>-486.37639000000001</v>
      </c>
    </row>
    <row r="4480" spans="1:2" x14ac:dyDescent="0.2">
      <c r="A4480">
        <v>4474</v>
      </c>
      <c r="B4480" s="2">
        <v>-486.47595000000001</v>
      </c>
    </row>
    <row r="4481" spans="1:2" x14ac:dyDescent="0.2">
      <c r="A4481">
        <v>4475</v>
      </c>
      <c r="B4481" s="2">
        <v>-486.43858999999998</v>
      </c>
    </row>
    <row r="4482" spans="1:2" x14ac:dyDescent="0.2">
      <c r="A4482">
        <v>4476</v>
      </c>
      <c r="B4482" s="2">
        <v>-486.46742999999998</v>
      </c>
    </row>
    <row r="4483" spans="1:2" x14ac:dyDescent="0.2">
      <c r="A4483">
        <v>4477</v>
      </c>
      <c r="B4483" s="2">
        <v>-486.64037999999999</v>
      </c>
    </row>
    <row r="4484" spans="1:2" x14ac:dyDescent="0.2">
      <c r="A4484">
        <v>4478</v>
      </c>
      <c r="B4484" s="2">
        <v>-486.64690999999999</v>
      </c>
    </row>
    <row r="4485" spans="1:2" x14ac:dyDescent="0.2">
      <c r="A4485">
        <v>4479</v>
      </c>
      <c r="B4485" s="2">
        <v>-486.89362</v>
      </c>
    </row>
    <row r="4486" spans="1:2" x14ac:dyDescent="0.2">
      <c r="A4486">
        <v>4480</v>
      </c>
      <c r="B4486" s="2">
        <v>-487.16455999999999</v>
      </c>
    </row>
    <row r="4487" spans="1:2" x14ac:dyDescent="0.2">
      <c r="A4487">
        <v>4481</v>
      </c>
      <c r="B4487" s="2">
        <v>-487.02947</v>
      </c>
    </row>
    <row r="4488" spans="1:2" x14ac:dyDescent="0.2">
      <c r="A4488">
        <v>4482</v>
      </c>
      <c r="B4488" s="2">
        <v>-486.67406</v>
      </c>
    </row>
    <row r="4489" spans="1:2" x14ac:dyDescent="0.2">
      <c r="A4489">
        <v>4483</v>
      </c>
      <c r="B4489" s="2">
        <v>-486.57875000000001</v>
      </c>
    </row>
    <row r="4490" spans="1:2" x14ac:dyDescent="0.2">
      <c r="A4490">
        <v>4484</v>
      </c>
      <c r="B4490" s="2">
        <v>-486.78044</v>
      </c>
    </row>
    <row r="4491" spans="1:2" x14ac:dyDescent="0.2">
      <c r="A4491">
        <v>4485</v>
      </c>
      <c r="B4491" s="2">
        <v>-486.71992</v>
      </c>
    </row>
    <row r="4492" spans="1:2" x14ac:dyDescent="0.2">
      <c r="A4492">
        <v>4486</v>
      </c>
      <c r="B4492" s="2">
        <v>-486.48437999999999</v>
      </c>
    </row>
    <row r="4493" spans="1:2" x14ac:dyDescent="0.2">
      <c r="A4493">
        <v>4487</v>
      </c>
      <c r="B4493" s="2">
        <v>-486.41435000000001</v>
      </c>
    </row>
    <row r="4494" spans="1:2" x14ac:dyDescent="0.2">
      <c r="A4494">
        <v>4488</v>
      </c>
      <c r="B4494" s="2">
        <v>-486.50511</v>
      </c>
    </row>
    <row r="4495" spans="1:2" x14ac:dyDescent="0.2">
      <c r="A4495">
        <v>4489</v>
      </c>
      <c r="B4495" s="2">
        <v>-486.55907000000002</v>
      </c>
    </row>
    <row r="4496" spans="1:2" x14ac:dyDescent="0.2">
      <c r="A4496">
        <v>4490</v>
      </c>
      <c r="B4496" s="2">
        <v>-486.58929000000001</v>
      </c>
    </row>
    <row r="4497" spans="1:2" x14ac:dyDescent="0.2">
      <c r="A4497">
        <v>4491</v>
      </c>
      <c r="B4497" s="2">
        <v>-486.79809</v>
      </c>
    </row>
    <row r="4498" spans="1:2" x14ac:dyDescent="0.2">
      <c r="A4498">
        <v>4492</v>
      </c>
      <c r="B4498" s="2">
        <v>-486.89823000000001</v>
      </c>
    </row>
    <row r="4499" spans="1:2" x14ac:dyDescent="0.2">
      <c r="A4499">
        <v>4493</v>
      </c>
      <c r="B4499" s="2">
        <v>-486.96852000000001</v>
      </c>
    </row>
    <row r="4500" spans="1:2" x14ac:dyDescent="0.2">
      <c r="A4500">
        <v>4494</v>
      </c>
      <c r="B4500" s="2">
        <v>-486.73862000000003</v>
      </c>
    </row>
    <row r="4501" spans="1:2" x14ac:dyDescent="0.2">
      <c r="A4501">
        <v>4495</v>
      </c>
      <c r="B4501" s="2">
        <v>-486.68554</v>
      </c>
    </row>
    <row r="4502" spans="1:2" x14ac:dyDescent="0.2">
      <c r="A4502">
        <v>4496</v>
      </c>
      <c r="B4502" s="2">
        <v>-486.74243999999999</v>
      </c>
    </row>
    <row r="4503" spans="1:2" x14ac:dyDescent="0.2">
      <c r="A4503">
        <v>4497</v>
      </c>
      <c r="B4503" s="2">
        <v>-486.78834000000001</v>
      </c>
    </row>
    <row r="4504" spans="1:2" x14ac:dyDescent="0.2">
      <c r="A4504">
        <v>4498</v>
      </c>
      <c r="B4504" s="2">
        <v>-486.65553</v>
      </c>
    </row>
    <row r="4505" spans="1:2" x14ac:dyDescent="0.2">
      <c r="A4505">
        <v>4499</v>
      </c>
      <c r="B4505" s="2">
        <v>-486.63173999999998</v>
      </c>
    </row>
    <row r="4506" spans="1:2" x14ac:dyDescent="0.2">
      <c r="A4506">
        <v>4500</v>
      </c>
      <c r="B4506" s="2">
        <v>-486.53791000000001</v>
      </c>
    </row>
    <row r="4507" spans="1:2" x14ac:dyDescent="0.2">
      <c r="A4507">
        <v>4501</v>
      </c>
      <c r="B4507" s="2">
        <v>-486.21703000000002</v>
      </c>
    </row>
    <row r="4508" spans="1:2" x14ac:dyDescent="0.2">
      <c r="A4508">
        <v>4502</v>
      </c>
      <c r="B4508" s="2">
        <v>-485.9511</v>
      </c>
    </row>
    <row r="4509" spans="1:2" x14ac:dyDescent="0.2">
      <c r="A4509">
        <v>4503</v>
      </c>
      <c r="B4509" s="2">
        <v>-486.36412999999999</v>
      </c>
    </row>
    <row r="4510" spans="1:2" x14ac:dyDescent="0.2">
      <c r="A4510">
        <v>4504</v>
      </c>
      <c r="B4510" s="2">
        <v>-486.67558000000002</v>
      </c>
    </row>
    <row r="4511" spans="1:2" x14ac:dyDescent="0.2">
      <c r="A4511">
        <v>4505</v>
      </c>
      <c r="B4511" s="2">
        <v>-486.60705999999999</v>
      </c>
    </row>
    <row r="4512" spans="1:2" x14ac:dyDescent="0.2">
      <c r="A4512">
        <v>4506</v>
      </c>
      <c r="B4512" s="2">
        <v>-486.27422000000001</v>
      </c>
    </row>
    <row r="4513" spans="1:2" x14ac:dyDescent="0.2">
      <c r="A4513">
        <v>4507</v>
      </c>
      <c r="B4513" s="2">
        <v>-486.04450000000003</v>
      </c>
    </row>
    <row r="4514" spans="1:2" x14ac:dyDescent="0.2">
      <c r="A4514">
        <v>4508</v>
      </c>
      <c r="B4514" s="2">
        <v>-486.25821999999999</v>
      </c>
    </row>
    <row r="4515" spans="1:2" x14ac:dyDescent="0.2">
      <c r="A4515">
        <v>4509</v>
      </c>
      <c r="B4515" s="2">
        <v>-486.35270000000003</v>
      </c>
    </row>
    <row r="4516" spans="1:2" x14ac:dyDescent="0.2">
      <c r="A4516">
        <v>4510</v>
      </c>
      <c r="B4516" s="2">
        <v>-486.25153</v>
      </c>
    </row>
    <row r="4517" spans="1:2" x14ac:dyDescent="0.2">
      <c r="A4517">
        <v>4511</v>
      </c>
      <c r="B4517" s="2">
        <v>-486.06734</v>
      </c>
    </row>
    <row r="4518" spans="1:2" x14ac:dyDescent="0.2">
      <c r="A4518">
        <v>4512</v>
      </c>
      <c r="B4518" s="2">
        <v>-486.17003999999997</v>
      </c>
    </row>
    <row r="4519" spans="1:2" x14ac:dyDescent="0.2">
      <c r="A4519">
        <v>4513</v>
      </c>
      <c r="B4519" s="2">
        <v>-486.49209999999999</v>
      </c>
    </row>
    <row r="4520" spans="1:2" x14ac:dyDescent="0.2">
      <c r="A4520">
        <v>4514</v>
      </c>
      <c r="B4520" s="2">
        <v>-486.65951999999999</v>
      </c>
    </row>
    <row r="4521" spans="1:2" x14ac:dyDescent="0.2">
      <c r="A4521">
        <v>4515</v>
      </c>
      <c r="B4521" s="2">
        <v>-486.49869000000001</v>
      </c>
    </row>
    <row r="4522" spans="1:2" x14ac:dyDescent="0.2">
      <c r="A4522">
        <v>4516</v>
      </c>
      <c r="B4522" s="2">
        <v>-486.46195999999998</v>
      </c>
    </row>
    <row r="4523" spans="1:2" x14ac:dyDescent="0.2">
      <c r="A4523">
        <v>4517</v>
      </c>
      <c r="B4523" s="2">
        <v>-486.62135000000001</v>
      </c>
    </row>
    <row r="4524" spans="1:2" x14ac:dyDescent="0.2">
      <c r="A4524">
        <v>4518</v>
      </c>
      <c r="B4524" s="2">
        <v>-486.64631000000003</v>
      </c>
    </row>
    <row r="4525" spans="1:2" x14ac:dyDescent="0.2">
      <c r="A4525">
        <v>4519</v>
      </c>
      <c r="B4525" s="2">
        <v>-486.66676999999999</v>
      </c>
    </row>
    <row r="4526" spans="1:2" x14ac:dyDescent="0.2">
      <c r="A4526">
        <v>4520</v>
      </c>
      <c r="B4526" s="2">
        <v>-486.58789999999999</v>
      </c>
    </row>
    <row r="4527" spans="1:2" x14ac:dyDescent="0.2">
      <c r="A4527">
        <v>4521</v>
      </c>
      <c r="B4527" s="2">
        <v>-486.35225000000003</v>
      </c>
    </row>
    <row r="4528" spans="1:2" x14ac:dyDescent="0.2">
      <c r="A4528">
        <v>4522</v>
      </c>
      <c r="B4528" s="2">
        <v>-486.42867999999999</v>
      </c>
    </row>
    <row r="4529" spans="1:2" x14ac:dyDescent="0.2">
      <c r="A4529">
        <v>4523</v>
      </c>
      <c r="B4529" s="2">
        <v>-486.59433999999999</v>
      </c>
    </row>
    <row r="4530" spans="1:2" x14ac:dyDescent="0.2">
      <c r="A4530">
        <v>4524</v>
      </c>
      <c r="B4530" s="2">
        <v>-486.78550999999999</v>
      </c>
    </row>
    <row r="4531" spans="1:2" x14ac:dyDescent="0.2">
      <c r="A4531">
        <v>4525</v>
      </c>
      <c r="B4531" s="2">
        <v>-486.64866999999998</v>
      </c>
    </row>
    <row r="4532" spans="1:2" x14ac:dyDescent="0.2">
      <c r="A4532">
        <v>4526</v>
      </c>
      <c r="B4532" s="2">
        <v>-486.65174000000002</v>
      </c>
    </row>
    <row r="4533" spans="1:2" x14ac:dyDescent="0.2">
      <c r="A4533">
        <v>4527</v>
      </c>
      <c r="B4533" s="2">
        <v>-486.71890000000002</v>
      </c>
    </row>
    <row r="4534" spans="1:2" x14ac:dyDescent="0.2">
      <c r="A4534">
        <v>4528</v>
      </c>
      <c r="B4534" s="2">
        <v>-486.72246999999999</v>
      </c>
    </row>
    <row r="4535" spans="1:2" x14ac:dyDescent="0.2">
      <c r="A4535">
        <v>4529</v>
      </c>
      <c r="B4535" s="2">
        <v>-486.50646</v>
      </c>
    </row>
    <row r="4536" spans="1:2" x14ac:dyDescent="0.2">
      <c r="A4536">
        <v>4530</v>
      </c>
      <c r="B4536" s="2">
        <v>-486.17586999999997</v>
      </c>
    </row>
    <row r="4537" spans="1:2" x14ac:dyDescent="0.2">
      <c r="A4537">
        <v>4531</v>
      </c>
      <c r="B4537" s="2">
        <v>-486.21156000000002</v>
      </c>
    </row>
    <row r="4538" spans="1:2" x14ac:dyDescent="0.2">
      <c r="A4538">
        <v>4532</v>
      </c>
      <c r="B4538" s="2">
        <v>-486.37376</v>
      </c>
    </row>
    <row r="4539" spans="1:2" x14ac:dyDescent="0.2">
      <c r="A4539">
        <v>4533</v>
      </c>
      <c r="B4539" s="2">
        <v>-486.63355000000001</v>
      </c>
    </row>
    <row r="4540" spans="1:2" x14ac:dyDescent="0.2">
      <c r="A4540">
        <v>4534</v>
      </c>
      <c r="B4540" s="2">
        <v>-486.87974000000003</v>
      </c>
    </row>
    <row r="4541" spans="1:2" x14ac:dyDescent="0.2">
      <c r="A4541">
        <v>4535</v>
      </c>
      <c r="B4541" s="2">
        <v>-486.76808999999997</v>
      </c>
    </row>
    <row r="4542" spans="1:2" x14ac:dyDescent="0.2">
      <c r="A4542">
        <v>4536</v>
      </c>
      <c r="B4542" s="2">
        <v>-486.65032000000002</v>
      </c>
    </row>
    <row r="4543" spans="1:2" x14ac:dyDescent="0.2">
      <c r="A4543">
        <v>4537</v>
      </c>
      <c r="B4543" s="2">
        <v>-486.38387</v>
      </c>
    </row>
    <row r="4544" spans="1:2" x14ac:dyDescent="0.2">
      <c r="A4544">
        <v>4538</v>
      </c>
      <c r="B4544" s="2">
        <v>-486.43398000000002</v>
      </c>
    </row>
    <row r="4545" spans="1:2" x14ac:dyDescent="0.2">
      <c r="A4545">
        <v>4539</v>
      </c>
      <c r="B4545" s="2">
        <v>-486.33676000000003</v>
      </c>
    </row>
    <row r="4546" spans="1:2" x14ac:dyDescent="0.2">
      <c r="A4546">
        <v>4540</v>
      </c>
      <c r="B4546" s="2">
        <v>-486.17498000000001</v>
      </c>
    </row>
    <row r="4547" spans="1:2" x14ac:dyDescent="0.2">
      <c r="A4547">
        <v>4541</v>
      </c>
      <c r="B4547" s="2">
        <v>-486.18389999999999</v>
      </c>
    </row>
    <row r="4548" spans="1:2" x14ac:dyDescent="0.2">
      <c r="A4548">
        <v>4542</v>
      </c>
      <c r="B4548" s="2">
        <v>-486.31758000000002</v>
      </c>
    </row>
    <row r="4549" spans="1:2" x14ac:dyDescent="0.2">
      <c r="A4549">
        <v>4543</v>
      </c>
      <c r="B4549" s="2">
        <v>-486.46213999999998</v>
      </c>
    </row>
    <row r="4550" spans="1:2" x14ac:dyDescent="0.2">
      <c r="A4550">
        <v>4544</v>
      </c>
      <c r="B4550" s="2">
        <v>-486.65978000000001</v>
      </c>
    </row>
    <row r="4551" spans="1:2" x14ac:dyDescent="0.2">
      <c r="A4551">
        <v>4545</v>
      </c>
      <c r="B4551" s="2">
        <v>-486.53435999999999</v>
      </c>
    </row>
    <row r="4552" spans="1:2" x14ac:dyDescent="0.2">
      <c r="A4552">
        <v>4546</v>
      </c>
      <c r="B4552" s="2">
        <v>-486.43900000000002</v>
      </c>
    </row>
    <row r="4553" spans="1:2" x14ac:dyDescent="0.2">
      <c r="A4553">
        <v>4547</v>
      </c>
      <c r="B4553" s="2">
        <v>-486.37063000000001</v>
      </c>
    </row>
    <row r="4554" spans="1:2" x14ac:dyDescent="0.2">
      <c r="A4554">
        <v>4548</v>
      </c>
      <c r="B4554" s="2">
        <v>-486.22656999999998</v>
      </c>
    </row>
    <row r="4555" spans="1:2" x14ac:dyDescent="0.2">
      <c r="A4555">
        <v>4549</v>
      </c>
      <c r="B4555" s="2">
        <v>-486.09618</v>
      </c>
    </row>
    <row r="4556" spans="1:2" x14ac:dyDescent="0.2">
      <c r="A4556">
        <v>4550</v>
      </c>
      <c r="B4556" s="2">
        <v>-486.30964</v>
      </c>
    </row>
    <row r="4557" spans="1:2" x14ac:dyDescent="0.2">
      <c r="A4557">
        <v>4551</v>
      </c>
      <c r="B4557" s="2">
        <v>-486.50819999999999</v>
      </c>
    </row>
    <row r="4558" spans="1:2" x14ac:dyDescent="0.2">
      <c r="A4558">
        <v>4552</v>
      </c>
      <c r="B4558" s="2">
        <v>-486.45515999999998</v>
      </c>
    </row>
    <row r="4559" spans="1:2" x14ac:dyDescent="0.2">
      <c r="A4559">
        <v>4553</v>
      </c>
      <c r="B4559" s="2">
        <v>-486.61783000000003</v>
      </c>
    </row>
    <row r="4560" spans="1:2" x14ac:dyDescent="0.2">
      <c r="A4560">
        <v>4554</v>
      </c>
      <c r="B4560" s="2">
        <v>-486.73336999999998</v>
      </c>
    </row>
    <row r="4561" spans="1:2" x14ac:dyDescent="0.2">
      <c r="A4561">
        <v>4555</v>
      </c>
      <c r="B4561" s="2">
        <v>-486.73892000000001</v>
      </c>
    </row>
    <row r="4562" spans="1:2" x14ac:dyDescent="0.2">
      <c r="A4562">
        <v>4556</v>
      </c>
      <c r="B4562" s="2">
        <v>-486.6</v>
      </c>
    </row>
    <row r="4563" spans="1:2" x14ac:dyDescent="0.2">
      <c r="A4563">
        <v>4557</v>
      </c>
      <c r="B4563" s="2">
        <v>-486.84850999999998</v>
      </c>
    </row>
    <row r="4564" spans="1:2" x14ac:dyDescent="0.2">
      <c r="A4564">
        <v>4558</v>
      </c>
      <c r="B4564" s="2">
        <v>-487.10219000000001</v>
      </c>
    </row>
    <row r="4565" spans="1:2" x14ac:dyDescent="0.2">
      <c r="A4565">
        <v>4559</v>
      </c>
      <c r="B4565" s="2">
        <v>-487.17662999999999</v>
      </c>
    </row>
    <row r="4566" spans="1:2" x14ac:dyDescent="0.2">
      <c r="A4566">
        <v>4560</v>
      </c>
      <c r="B4566" s="2">
        <v>-487.00940000000003</v>
      </c>
    </row>
    <row r="4567" spans="1:2" x14ac:dyDescent="0.2">
      <c r="A4567">
        <v>4561</v>
      </c>
      <c r="B4567" s="2">
        <v>-486.83388000000002</v>
      </c>
    </row>
    <row r="4568" spans="1:2" x14ac:dyDescent="0.2">
      <c r="A4568">
        <v>4562</v>
      </c>
      <c r="B4568" s="2">
        <v>-487.01058</v>
      </c>
    </row>
    <row r="4569" spans="1:2" x14ac:dyDescent="0.2">
      <c r="A4569">
        <v>4563</v>
      </c>
      <c r="B4569" s="2">
        <v>-487.14980000000003</v>
      </c>
    </row>
    <row r="4570" spans="1:2" x14ac:dyDescent="0.2">
      <c r="A4570">
        <v>4564</v>
      </c>
      <c r="B4570" s="2">
        <v>-487.25042999999999</v>
      </c>
    </row>
    <row r="4571" spans="1:2" x14ac:dyDescent="0.2">
      <c r="A4571">
        <v>4565</v>
      </c>
      <c r="B4571" s="2">
        <v>-487.37835000000001</v>
      </c>
    </row>
    <row r="4572" spans="1:2" x14ac:dyDescent="0.2">
      <c r="A4572">
        <v>4566</v>
      </c>
      <c r="B4572" s="2">
        <v>-487.28787</v>
      </c>
    </row>
    <row r="4573" spans="1:2" x14ac:dyDescent="0.2">
      <c r="A4573">
        <v>4567</v>
      </c>
      <c r="B4573" s="2">
        <v>-487.27967000000001</v>
      </c>
    </row>
    <row r="4574" spans="1:2" x14ac:dyDescent="0.2">
      <c r="A4574">
        <v>4568</v>
      </c>
      <c r="B4574" s="2">
        <v>-487.23286000000002</v>
      </c>
    </row>
    <row r="4575" spans="1:2" x14ac:dyDescent="0.2">
      <c r="A4575">
        <v>4569</v>
      </c>
      <c r="B4575" s="2">
        <v>-487.18941000000001</v>
      </c>
    </row>
    <row r="4576" spans="1:2" x14ac:dyDescent="0.2">
      <c r="A4576">
        <v>4570</v>
      </c>
      <c r="B4576" s="2">
        <v>-487.36426</v>
      </c>
    </row>
    <row r="4577" spans="1:2" x14ac:dyDescent="0.2">
      <c r="A4577">
        <v>4571</v>
      </c>
      <c r="B4577" s="2">
        <v>-487.51125000000002</v>
      </c>
    </row>
    <row r="4578" spans="1:2" x14ac:dyDescent="0.2">
      <c r="A4578">
        <v>4572</v>
      </c>
      <c r="B4578" s="2">
        <v>-487.44243999999998</v>
      </c>
    </row>
    <row r="4579" spans="1:2" x14ac:dyDescent="0.2">
      <c r="A4579">
        <v>4573</v>
      </c>
      <c r="B4579" s="2">
        <v>-487.44752</v>
      </c>
    </row>
    <row r="4580" spans="1:2" x14ac:dyDescent="0.2">
      <c r="A4580">
        <v>4574</v>
      </c>
      <c r="B4580" s="2">
        <v>-487.44134000000003</v>
      </c>
    </row>
    <row r="4581" spans="1:2" x14ac:dyDescent="0.2">
      <c r="A4581">
        <v>4575</v>
      </c>
      <c r="B4581" s="2">
        <v>-487.23637000000002</v>
      </c>
    </row>
    <row r="4582" spans="1:2" x14ac:dyDescent="0.2">
      <c r="A4582">
        <v>4576</v>
      </c>
      <c r="B4582" s="2">
        <v>-487.10872999999998</v>
      </c>
    </row>
    <row r="4583" spans="1:2" x14ac:dyDescent="0.2">
      <c r="A4583">
        <v>4577</v>
      </c>
      <c r="B4583" s="2">
        <v>-487.13688000000002</v>
      </c>
    </row>
    <row r="4584" spans="1:2" x14ac:dyDescent="0.2">
      <c r="A4584">
        <v>4578</v>
      </c>
      <c r="B4584" s="2">
        <v>-487.21150999999998</v>
      </c>
    </row>
    <row r="4585" spans="1:2" x14ac:dyDescent="0.2">
      <c r="A4585">
        <v>4579</v>
      </c>
      <c r="B4585" s="2">
        <v>-487.12184000000002</v>
      </c>
    </row>
    <row r="4586" spans="1:2" x14ac:dyDescent="0.2">
      <c r="A4586">
        <v>4580</v>
      </c>
      <c r="B4586" s="2">
        <v>-487.13591000000002</v>
      </c>
    </row>
    <row r="4587" spans="1:2" x14ac:dyDescent="0.2">
      <c r="A4587">
        <v>4581</v>
      </c>
      <c r="B4587" s="2">
        <v>-487.14974000000001</v>
      </c>
    </row>
    <row r="4588" spans="1:2" x14ac:dyDescent="0.2">
      <c r="A4588">
        <v>4582</v>
      </c>
      <c r="B4588" s="2">
        <v>-487.35996999999998</v>
      </c>
    </row>
    <row r="4589" spans="1:2" x14ac:dyDescent="0.2">
      <c r="A4589">
        <v>4583</v>
      </c>
      <c r="B4589" s="2">
        <v>-487.53982000000002</v>
      </c>
    </row>
    <row r="4590" spans="1:2" x14ac:dyDescent="0.2">
      <c r="A4590">
        <v>4584</v>
      </c>
      <c r="B4590" s="2">
        <v>-487.20612999999997</v>
      </c>
    </row>
    <row r="4591" spans="1:2" x14ac:dyDescent="0.2">
      <c r="A4591">
        <v>4585</v>
      </c>
      <c r="B4591" s="2">
        <v>-486.99950999999999</v>
      </c>
    </row>
    <row r="4592" spans="1:2" x14ac:dyDescent="0.2">
      <c r="A4592">
        <v>4586</v>
      </c>
      <c r="B4592" s="2">
        <v>-487.13758000000001</v>
      </c>
    </row>
    <row r="4593" spans="1:2" x14ac:dyDescent="0.2">
      <c r="A4593">
        <v>4587</v>
      </c>
      <c r="B4593" s="2">
        <v>-487.26459999999997</v>
      </c>
    </row>
    <row r="4594" spans="1:2" x14ac:dyDescent="0.2">
      <c r="A4594">
        <v>4588</v>
      </c>
      <c r="B4594" s="2">
        <v>-487.17397999999997</v>
      </c>
    </row>
    <row r="4595" spans="1:2" x14ac:dyDescent="0.2">
      <c r="A4595">
        <v>4589</v>
      </c>
      <c r="B4595" s="2">
        <v>-487.02060999999998</v>
      </c>
    </row>
    <row r="4596" spans="1:2" x14ac:dyDescent="0.2">
      <c r="A4596">
        <v>4590</v>
      </c>
      <c r="B4596" s="2">
        <v>-486.9434</v>
      </c>
    </row>
    <row r="4597" spans="1:2" x14ac:dyDescent="0.2">
      <c r="A4597">
        <v>4591</v>
      </c>
      <c r="B4597" s="2">
        <v>-487.02325999999999</v>
      </c>
    </row>
    <row r="4598" spans="1:2" x14ac:dyDescent="0.2">
      <c r="A4598">
        <v>4592</v>
      </c>
      <c r="B4598" s="2">
        <v>-487.06241999999997</v>
      </c>
    </row>
    <row r="4599" spans="1:2" x14ac:dyDescent="0.2">
      <c r="A4599">
        <v>4593</v>
      </c>
      <c r="B4599" s="2">
        <v>-487.06536</v>
      </c>
    </row>
    <row r="4600" spans="1:2" x14ac:dyDescent="0.2">
      <c r="A4600">
        <v>4594</v>
      </c>
      <c r="B4600" s="2">
        <v>-487.00709999999998</v>
      </c>
    </row>
    <row r="4601" spans="1:2" x14ac:dyDescent="0.2">
      <c r="A4601">
        <v>4595</v>
      </c>
      <c r="B4601" s="2">
        <v>-487.05414000000002</v>
      </c>
    </row>
    <row r="4602" spans="1:2" x14ac:dyDescent="0.2">
      <c r="A4602">
        <v>4596</v>
      </c>
      <c r="B4602" s="2">
        <v>-487.11219</v>
      </c>
    </row>
    <row r="4603" spans="1:2" x14ac:dyDescent="0.2">
      <c r="A4603">
        <v>4597</v>
      </c>
      <c r="B4603" s="2">
        <v>-486.95648</v>
      </c>
    </row>
    <row r="4604" spans="1:2" x14ac:dyDescent="0.2">
      <c r="A4604">
        <v>4598</v>
      </c>
      <c r="B4604" s="2">
        <v>-486.89010000000002</v>
      </c>
    </row>
    <row r="4605" spans="1:2" x14ac:dyDescent="0.2">
      <c r="A4605">
        <v>4599</v>
      </c>
      <c r="B4605" s="2">
        <v>-487.13153</v>
      </c>
    </row>
    <row r="4606" spans="1:2" x14ac:dyDescent="0.2">
      <c r="A4606">
        <v>4600</v>
      </c>
      <c r="B4606" s="2">
        <v>-487.18675000000002</v>
      </c>
    </row>
    <row r="4607" spans="1:2" x14ac:dyDescent="0.2">
      <c r="A4607">
        <v>4601</v>
      </c>
      <c r="B4607" s="2">
        <v>-486.93817000000001</v>
      </c>
    </row>
    <row r="4608" spans="1:2" x14ac:dyDescent="0.2">
      <c r="A4608">
        <v>4602</v>
      </c>
      <c r="B4608" s="2">
        <v>-486.80901999999998</v>
      </c>
    </row>
    <row r="4609" spans="1:2" x14ac:dyDescent="0.2">
      <c r="A4609">
        <v>4603</v>
      </c>
      <c r="B4609" s="2">
        <v>-486.82429999999999</v>
      </c>
    </row>
    <row r="4610" spans="1:2" x14ac:dyDescent="0.2">
      <c r="A4610">
        <v>4604</v>
      </c>
      <c r="B4610" s="2">
        <v>-486.84782999999999</v>
      </c>
    </row>
    <row r="4611" spans="1:2" x14ac:dyDescent="0.2">
      <c r="A4611">
        <v>4605</v>
      </c>
      <c r="B4611" s="2">
        <v>-486.81209000000001</v>
      </c>
    </row>
    <row r="4612" spans="1:2" x14ac:dyDescent="0.2">
      <c r="A4612">
        <v>4606</v>
      </c>
      <c r="B4612" s="2">
        <v>-486.85948999999999</v>
      </c>
    </row>
    <row r="4613" spans="1:2" x14ac:dyDescent="0.2">
      <c r="A4613">
        <v>4607</v>
      </c>
      <c r="B4613" s="2">
        <v>-487.01229999999998</v>
      </c>
    </row>
    <row r="4614" spans="1:2" x14ac:dyDescent="0.2">
      <c r="A4614">
        <v>4608</v>
      </c>
      <c r="B4614" s="2">
        <v>-487.21422999999999</v>
      </c>
    </row>
    <row r="4615" spans="1:2" x14ac:dyDescent="0.2">
      <c r="A4615">
        <v>4609</v>
      </c>
      <c r="B4615" s="2">
        <v>-487.30353000000002</v>
      </c>
    </row>
    <row r="4616" spans="1:2" x14ac:dyDescent="0.2">
      <c r="A4616">
        <v>4610</v>
      </c>
      <c r="B4616" s="2">
        <v>-487.27113000000003</v>
      </c>
    </row>
    <row r="4617" spans="1:2" x14ac:dyDescent="0.2">
      <c r="A4617">
        <v>4611</v>
      </c>
      <c r="B4617" s="2">
        <v>-487.11068999999998</v>
      </c>
    </row>
    <row r="4618" spans="1:2" x14ac:dyDescent="0.2">
      <c r="A4618">
        <v>4612</v>
      </c>
      <c r="B4618" s="2">
        <v>-487.16561999999999</v>
      </c>
    </row>
    <row r="4619" spans="1:2" x14ac:dyDescent="0.2">
      <c r="A4619">
        <v>4613</v>
      </c>
      <c r="B4619" s="2">
        <v>-487.14638000000002</v>
      </c>
    </row>
    <row r="4620" spans="1:2" x14ac:dyDescent="0.2">
      <c r="A4620">
        <v>4614</v>
      </c>
      <c r="B4620" s="2">
        <v>-486.80761000000001</v>
      </c>
    </row>
    <row r="4621" spans="1:2" x14ac:dyDescent="0.2">
      <c r="A4621">
        <v>4615</v>
      </c>
      <c r="B4621" s="2">
        <v>-486.76803999999998</v>
      </c>
    </row>
    <row r="4622" spans="1:2" x14ac:dyDescent="0.2">
      <c r="A4622">
        <v>4616</v>
      </c>
      <c r="B4622" s="2">
        <v>-486.84012999999999</v>
      </c>
    </row>
    <row r="4623" spans="1:2" x14ac:dyDescent="0.2">
      <c r="A4623">
        <v>4617</v>
      </c>
      <c r="B4623" s="2">
        <v>-486.96084999999999</v>
      </c>
    </row>
    <row r="4624" spans="1:2" x14ac:dyDescent="0.2">
      <c r="A4624">
        <v>4618</v>
      </c>
      <c r="B4624" s="2">
        <v>-487.12936999999999</v>
      </c>
    </row>
    <row r="4625" spans="1:2" x14ac:dyDescent="0.2">
      <c r="A4625">
        <v>4619</v>
      </c>
      <c r="B4625" s="2">
        <v>-487.29280999999997</v>
      </c>
    </row>
    <row r="4626" spans="1:2" x14ac:dyDescent="0.2">
      <c r="A4626">
        <v>4620</v>
      </c>
      <c r="B4626" s="2">
        <v>-487.32526999999999</v>
      </c>
    </row>
    <row r="4627" spans="1:2" x14ac:dyDescent="0.2">
      <c r="A4627">
        <v>4621</v>
      </c>
      <c r="B4627" s="2">
        <v>-487.36608999999999</v>
      </c>
    </row>
    <row r="4628" spans="1:2" x14ac:dyDescent="0.2">
      <c r="A4628">
        <v>4622</v>
      </c>
      <c r="B4628" s="2">
        <v>-487.38409000000001</v>
      </c>
    </row>
    <row r="4629" spans="1:2" x14ac:dyDescent="0.2">
      <c r="A4629">
        <v>4623</v>
      </c>
      <c r="B4629" s="2">
        <v>-487.29266000000001</v>
      </c>
    </row>
    <row r="4630" spans="1:2" x14ac:dyDescent="0.2">
      <c r="A4630">
        <v>4624</v>
      </c>
      <c r="B4630" s="2">
        <v>-487.06655000000001</v>
      </c>
    </row>
    <row r="4631" spans="1:2" x14ac:dyDescent="0.2">
      <c r="A4631">
        <v>4625</v>
      </c>
      <c r="B4631" s="2">
        <v>-487.11660999999998</v>
      </c>
    </row>
    <row r="4632" spans="1:2" x14ac:dyDescent="0.2">
      <c r="A4632">
        <v>4626</v>
      </c>
      <c r="B4632" s="2">
        <v>-487.26857999999999</v>
      </c>
    </row>
    <row r="4633" spans="1:2" x14ac:dyDescent="0.2">
      <c r="A4633">
        <v>4627</v>
      </c>
      <c r="B4633" s="2">
        <v>-487.38682999999997</v>
      </c>
    </row>
    <row r="4634" spans="1:2" x14ac:dyDescent="0.2">
      <c r="A4634">
        <v>4628</v>
      </c>
      <c r="B4634" s="2">
        <v>-487.26765999999998</v>
      </c>
    </row>
    <row r="4635" spans="1:2" x14ac:dyDescent="0.2">
      <c r="A4635">
        <v>4629</v>
      </c>
      <c r="B4635" s="2">
        <v>-487.08415000000002</v>
      </c>
    </row>
    <row r="4636" spans="1:2" x14ac:dyDescent="0.2">
      <c r="A4636">
        <v>4630</v>
      </c>
      <c r="B4636" s="2">
        <v>-487.10714000000002</v>
      </c>
    </row>
    <row r="4637" spans="1:2" x14ac:dyDescent="0.2">
      <c r="A4637">
        <v>4631</v>
      </c>
      <c r="B4637" s="2">
        <v>-487.14974000000001</v>
      </c>
    </row>
    <row r="4638" spans="1:2" x14ac:dyDescent="0.2">
      <c r="A4638">
        <v>4632</v>
      </c>
      <c r="B4638" s="2">
        <v>-486.96179000000001</v>
      </c>
    </row>
    <row r="4639" spans="1:2" x14ac:dyDescent="0.2">
      <c r="A4639">
        <v>4633</v>
      </c>
      <c r="B4639" s="2">
        <v>-486.73899</v>
      </c>
    </row>
    <row r="4640" spans="1:2" x14ac:dyDescent="0.2">
      <c r="A4640">
        <v>4634</v>
      </c>
      <c r="B4640" s="2">
        <v>-486.98698999999999</v>
      </c>
    </row>
    <row r="4641" spans="1:2" x14ac:dyDescent="0.2">
      <c r="A4641">
        <v>4635</v>
      </c>
      <c r="B4641" s="2">
        <v>-487.12545</v>
      </c>
    </row>
    <row r="4642" spans="1:2" x14ac:dyDescent="0.2">
      <c r="A4642">
        <v>4636</v>
      </c>
      <c r="B4642" s="2">
        <v>-487.11919999999998</v>
      </c>
    </row>
    <row r="4643" spans="1:2" x14ac:dyDescent="0.2">
      <c r="A4643">
        <v>4637</v>
      </c>
      <c r="B4643" s="2">
        <v>-486.91926000000001</v>
      </c>
    </row>
    <row r="4644" spans="1:2" x14ac:dyDescent="0.2">
      <c r="A4644">
        <v>4638</v>
      </c>
      <c r="B4644" s="2">
        <v>-486.89877000000001</v>
      </c>
    </row>
    <row r="4645" spans="1:2" x14ac:dyDescent="0.2">
      <c r="A4645">
        <v>4639</v>
      </c>
      <c r="B4645" s="2">
        <v>-487.07542000000001</v>
      </c>
    </row>
    <row r="4646" spans="1:2" x14ac:dyDescent="0.2">
      <c r="A4646">
        <v>4640</v>
      </c>
      <c r="B4646" s="2">
        <v>-487.20884000000001</v>
      </c>
    </row>
    <row r="4647" spans="1:2" x14ac:dyDescent="0.2">
      <c r="A4647">
        <v>4641</v>
      </c>
      <c r="B4647" s="2">
        <v>-486.84125999999998</v>
      </c>
    </row>
    <row r="4648" spans="1:2" x14ac:dyDescent="0.2">
      <c r="A4648">
        <v>4642</v>
      </c>
      <c r="B4648" s="2">
        <v>-486.69556</v>
      </c>
    </row>
    <row r="4649" spans="1:2" x14ac:dyDescent="0.2">
      <c r="A4649">
        <v>4643</v>
      </c>
      <c r="B4649" s="2">
        <v>-486.89398999999997</v>
      </c>
    </row>
    <row r="4650" spans="1:2" x14ac:dyDescent="0.2">
      <c r="A4650">
        <v>4644</v>
      </c>
      <c r="B4650" s="2">
        <v>-487.04826000000003</v>
      </c>
    </row>
    <row r="4651" spans="1:2" x14ac:dyDescent="0.2">
      <c r="A4651">
        <v>4645</v>
      </c>
      <c r="B4651" s="2">
        <v>-486.72926999999999</v>
      </c>
    </row>
    <row r="4652" spans="1:2" x14ac:dyDescent="0.2">
      <c r="A4652">
        <v>4646</v>
      </c>
      <c r="B4652" s="2">
        <v>-486.29282000000001</v>
      </c>
    </row>
    <row r="4653" spans="1:2" x14ac:dyDescent="0.2">
      <c r="A4653">
        <v>4647</v>
      </c>
      <c r="B4653" s="2">
        <v>-486.50941999999998</v>
      </c>
    </row>
    <row r="4654" spans="1:2" x14ac:dyDescent="0.2">
      <c r="A4654">
        <v>4648</v>
      </c>
      <c r="B4654" s="2">
        <v>-487.05101000000002</v>
      </c>
    </row>
    <row r="4655" spans="1:2" x14ac:dyDescent="0.2">
      <c r="A4655">
        <v>4649</v>
      </c>
      <c r="B4655" s="2">
        <v>-487.03115000000003</v>
      </c>
    </row>
    <row r="4656" spans="1:2" x14ac:dyDescent="0.2">
      <c r="A4656">
        <v>4650</v>
      </c>
      <c r="B4656" s="2">
        <v>-486.77238</v>
      </c>
    </row>
    <row r="4657" spans="1:2" x14ac:dyDescent="0.2">
      <c r="A4657">
        <v>4651</v>
      </c>
      <c r="B4657" s="2">
        <v>-486.68849999999998</v>
      </c>
    </row>
    <row r="4658" spans="1:2" x14ac:dyDescent="0.2">
      <c r="A4658">
        <v>4652</v>
      </c>
      <c r="B4658" s="2">
        <v>-486.84973000000002</v>
      </c>
    </row>
    <row r="4659" spans="1:2" x14ac:dyDescent="0.2">
      <c r="A4659">
        <v>4653</v>
      </c>
      <c r="B4659" s="2">
        <v>-486.92397</v>
      </c>
    </row>
    <row r="4660" spans="1:2" x14ac:dyDescent="0.2">
      <c r="A4660">
        <v>4654</v>
      </c>
      <c r="B4660" s="2">
        <v>-486.66464999999999</v>
      </c>
    </row>
    <row r="4661" spans="1:2" x14ac:dyDescent="0.2">
      <c r="A4661">
        <v>4655</v>
      </c>
      <c r="B4661" s="2">
        <v>-486.63961999999998</v>
      </c>
    </row>
    <row r="4662" spans="1:2" x14ac:dyDescent="0.2">
      <c r="A4662">
        <v>4656</v>
      </c>
      <c r="B4662" s="2">
        <v>-486.80482000000001</v>
      </c>
    </row>
    <row r="4663" spans="1:2" x14ac:dyDescent="0.2">
      <c r="A4663">
        <v>4657</v>
      </c>
      <c r="B4663" s="2">
        <v>-486.93716000000001</v>
      </c>
    </row>
    <row r="4664" spans="1:2" x14ac:dyDescent="0.2">
      <c r="A4664">
        <v>4658</v>
      </c>
      <c r="B4664" s="2">
        <v>-486.97259000000003</v>
      </c>
    </row>
    <row r="4665" spans="1:2" x14ac:dyDescent="0.2">
      <c r="A4665">
        <v>4659</v>
      </c>
      <c r="B4665" s="2">
        <v>-487.04829000000001</v>
      </c>
    </row>
    <row r="4666" spans="1:2" x14ac:dyDescent="0.2">
      <c r="A4666">
        <v>4660</v>
      </c>
      <c r="B4666" s="2">
        <v>-487.24795</v>
      </c>
    </row>
    <row r="4667" spans="1:2" x14ac:dyDescent="0.2">
      <c r="A4667">
        <v>4661</v>
      </c>
      <c r="B4667" s="2">
        <v>-487.26794000000001</v>
      </c>
    </row>
    <row r="4668" spans="1:2" x14ac:dyDescent="0.2">
      <c r="A4668">
        <v>4662</v>
      </c>
      <c r="B4668" s="2">
        <v>-487.13373000000001</v>
      </c>
    </row>
    <row r="4669" spans="1:2" x14ac:dyDescent="0.2">
      <c r="A4669">
        <v>4663</v>
      </c>
      <c r="B4669" s="2">
        <v>-486.93520000000001</v>
      </c>
    </row>
    <row r="4670" spans="1:2" x14ac:dyDescent="0.2">
      <c r="A4670">
        <v>4664</v>
      </c>
      <c r="B4670" s="2">
        <v>-486.94677999999999</v>
      </c>
    </row>
    <row r="4671" spans="1:2" x14ac:dyDescent="0.2">
      <c r="A4671">
        <v>4665</v>
      </c>
      <c r="B4671" s="2">
        <v>-486.96832999999998</v>
      </c>
    </row>
    <row r="4672" spans="1:2" x14ac:dyDescent="0.2">
      <c r="A4672">
        <v>4666</v>
      </c>
      <c r="B4672" s="2">
        <v>-487.06247999999999</v>
      </c>
    </row>
    <row r="4673" spans="1:2" x14ac:dyDescent="0.2">
      <c r="A4673">
        <v>4667</v>
      </c>
      <c r="B4673" s="2">
        <v>-487.15429</v>
      </c>
    </row>
    <row r="4674" spans="1:2" x14ac:dyDescent="0.2">
      <c r="A4674">
        <v>4668</v>
      </c>
      <c r="B4674" s="2">
        <v>-487.21911</v>
      </c>
    </row>
    <row r="4675" spans="1:2" x14ac:dyDescent="0.2">
      <c r="A4675">
        <v>4669</v>
      </c>
      <c r="B4675" s="2">
        <v>-487.26512000000002</v>
      </c>
    </row>
    <row r="4676" spans="1:2" x14ac:dyDescent="0.2">
      <c r="A4676">
        <v>4670</v>
      </c>
      <c r="B4676" s="2">
        <v>-487.32256999999998</v>
      </c>
    </row>
    <row r="4677" spans="1:2" x14ac:dyDescent="0.2">
      <c r="A4677">
        <v>4671</v>
      </c>
      <c r="B4677" s="2">
        <v>-487.34903000000003</v>
      </c>
    </row>
    <row r="4678" spans="1:2" x14ac:dyDescent="0.2">
      <c r="A4678">
        <v>4672</v>
      </c>
      <c r="B4678" s="2">
        <v>-487.27366000000001</v>
      </c>
    </row>
    <row r="4679" spans="1:2" x14ac:dyDescent="0.2">
      <c r="A4679">
        <v>4673</v>
      </c>
      <c r="B4679" s="2">
        <v>-487.45071999999999</v>
      </c>
    </row>
    <row r="4680" spans="1:2" x14ac:dyDescent="0.2">
      <c r="A4680">
        <v>4674</v>
      </c>
      <c r="B4680" s="2">
        <v>-487.71834999999999</v>
      </c>
    </row>
    <row r="4681" spans="1:2" x14ac:dyDescent="0.2">
      <c r="A4681">
        <v>4675</v>
      </c>
      <c r="B4681" s="2">
        <v>-487.50263000000001</v>
      </c>
    </row>
    <row r="4682" spans="1:2" x14ac:dyDescent="0.2">
      <c r="A4682">
        <v>4676</v>
      </c>
      <c r="B4682" s="2">
        <v>-487.25682999999998</v>
      </c>
    </row>
    <row r="4683" spans="1:2" x14ac:dyDescent="0.2">
      <c r="A4683">
        <v>4677</v>
      </c>
      <c r="B4683" s="2">
        <v>-487.40771000000001</v>
      </c>
    </row>
    <row r="4684" spans="1:2" x14ac:dyDescent="0.2">
      <c r="A4684">
        <v>4678</v>
      </c>
      <c r="B4684" s="2">
        <v>-487.60813999999999</v>
      </c>
    </row>
    <row r="4685" spans="1:2" x14ac:dyDescent="0.2">
      <c r="A4685">
        <v>4679</v>
      </c>
      <c r="B4685" s="2">
        <v>-487.63096999999999</v>
      </c>
    </row>
    <row r="4686" spans="1:2" x14ac:dyDescent="0.2">
      <c r="A4686">
        <v>4680</v>
      </c>
      <c r="B4686" s="2">
        <v>-487.41867000000002</v>
      </c>
    </row>
    <row r="4687" spans="1:2" x14ac:dyDescent="0.2">
      <c r="A4687">
        <v>4681</v>
      </c>
      <c r="B4687" s="2">
        <v>-487.18149</v>
      </c>
    </row>
    <row r="4688" spans="1:2" x14ac:dyDescent="0.2">
      <c r="A4688">
        <v>4682</v>
      </c>
      <c r="B4688" s="2">
        <v>-487.35910999999999</v>
      </c>
    </row>
    <row r="4689" spans="1:2" x14ac:dyDescent="0.2">
      <c r="A4689">
        <v>4683</v>
      </c>
      <c r="B4689" s="2">
        <v>-487.54266999999999</v>
      </c>
    </row>
    <row r="4690" spans="1:2" x14ac:dyDescent="0.2">
      <c r="A4690">
        <v>4684</v>
      </c>
      <c r="B4690" s="2">
        <v>-487.55412000000001</v>
      </c>
    </row>
    <row r="4691" spans="1:2" x14ac:dyDescent="0.2">
      <c r="A4691">
        <v>4685</v>
      </c>
      <c r="B4691" s="2">
        <v>-487.47269999999997</v>
      </c>
    </row>
    <row r="4692" spans="1:2" x14ac:dyDescent="0.2">
      <c r="A4692">
        <v>4686</v>
      </c>
      <c r="B4692" s="2">
        <v>-487.46373</v>
      </c>
    </row>
    <row r="4693" spans="1:2" x14ac:dyDescent="0.2">
      <c r="A4693">
        <v>4687</v>
      </c>
      <c r="B4693" s="2">
        <v>-487.56779</v>
      </c>
    </row>
    <row r="4694" spans="1:2" x14ac:dyDescent="0.2">
      <c r="A4694">
        <v>4688</v>
      </c>
      <c r="B4694" s="2">
        <v>-487.68475000000001</v>
      </c>
    </row>
    <row r="4695" spans="1:2" x14ac:dyDescent="0.2">
      <c r="A4695">
        <v>4689</v>
      </c>
      <c r="B4695" s="2">
        <v>-487.78224</v>
      </c>
    </row>
    <row r="4696" spans="1:2" x14ac:dyDescent="0.2">
      <c r="A4696">
        <v>4690</v>
      </c>
      <c r="B4696" s="2">
        <v>-487.79250999999999</v>
      </c>
    </row>
    <row r="4697" spans="1:2" x14ac:dyDescent="0.2">
      <c r="A4697">
        <v>4691</v>
      </c>
      <c r="B4697" s="2">
        <v>-487.69450999999998</v>
      </c>
    </row>
    <row r="4698" spans="1:2" x14ac:dyDescent="0.2">
      <c r="A4698">
        <v>4692</v>
      </c>
      <c r="B4698" s="2">
        <v>-487.65958000000001</v>
      </c>
    </row>
    <row r="4699" spans="1:2" x14ac:dyDescent="0.2">
      <c r="A4699">
        <v>4693</v>
      </c>
      <c r="B4699" s="2">
        <v>-487.72640000000001</v>
      </c>
    </row>
    <row r="4700" spans="1:2" x14ac:dyDescent="0.2">
      <c r="A4700">
        <v>4694</v>
      </c>
      <c r="B4700" s="2">
        <v>-487.79903999999999</v>
      </c>
    </row>
    <row r="4701" spans="1:2" x14ac:dyDescent="0.2">
      <c r="A4701">
        <v>4695</v>
      </c>
      <c r="B4701" s="2">
        <v>-487.64078999999998</v>
      </c>
    </row>
    <row r="4702" spans="1:2" x14ac:dyDescent="0.2">
      <c r="A4702">
        <v>4696</v>
      </c>
      <c r="B4702" s="2">
        <v>-487.40944999999999</v>
      </c>
    </row>
    <row r="4703" spans="1:2" x14ac:dyDescent="0.2">
      <c r="A4703">
        <v>4697</v>
      </c>
      <c r="B4703" s="2">
        <v>-487.27686</v>
      </c>
    </row>
    <row r="4704" spans="1:2" x14ac:dyDescent="0.2">
      <c r="A4704">
        <v>4698</v>
      </c>
      <c r="B4704" s="2">
        <v>-487.29036000000002</v>
      </c>
    </row>
    <row r="4705" spans="1:2" x14ac:dyDescent="0.2">
      <c r="A4705">
        <v>4699</v>
      </c>
      <c r="B4705" s="2">
        <v>-487.30842999999999</v>
      </c>
    </row>
    <row r="4706" spans="1:2" x14ac:dyDescent="0.2">
      <c r="A4706">
        <v>4700</v>
      </c>
      <c r="B4706" s="2">
        <v>-487.49394000000001</v>
      </c>
    </row>
    <row r="4707" spans="1:2" x14ac:dyDescent="0.2">
      <c r="A4707">
        <v>4701</v>
      </c>
      <c r="B4707" s="2">
        <v>-487.58359000000002</v>
      </c>
    </row>
    <row r="4708" spans="1:2" x14ac:dyDescent="0.2">
      <c r="A4708">
        <v>4702</v>
      </c>
      <c r="B4708" s="2">
        <v>-487.78525999999999</v>
      </c>
    </row>
    <row r="4709" spans="1:2" x14ac:dyDescent="0.2">
      <c r="A4709">
        <v>4703</v>
      </c>
      <c r="B4709" s="2">
        <v>-488.00184000000002</v>
      </c>
    </row>
    <row r="4710" spans="1:2" x14ac:dyDescent="0.2">
      <c r="A4710">
        <v>4704</v>
      </c>
      <c r="B4710" s="2">
        <v>-487.79741000000001</v>
      </c>
    </row>
    <row r="4711" spans="1:2" x14ac:dyDescent="0.2">
      <c r="A4711">
        <v>4705</v>
      </c>
      <c r="B4711" s="2">
        <v>-487.34233999999998</v>
      </c>
    </row>
    <row r="4712" spans="1:2" x14ac:dyDescent="0.2">
      <c r="A4712">
        <v>4706</v>
      </c>
      <c r="B4712" s="2">
        <v>-487.35761000000002</v>
      </c>
    </row>
    <row r="4713" spans="1:2" x14ac:dyDescent="0.2">
      <c r="A4713">
        <v>4707</v>
      </c>
      <c r="B4713" s="2">
        <v>-487.56015000000002</v>
      </c>
    </row>
    <row r="4714" spans="1:2" x14ac:dyDescent="0.2">
      <c r="A4714">
        <v>4708</v>
      </c>
      <c r="B4714" s="2">
        <v>-487.56909999999999</v>
      </c>
    </row>
    <row r="4715" spans="1:2" x14ac:dyDescent="0.2">
      <c r="A4715">
        <v>4709</v>
      </c>
      <c r="B4715" s="2">
        <v>-487.62180000000001</v>
      </c>
    </row>
    <row r="4716" spans="1:2" x14ac:dyDescent="0.2">
      <c r="A4716">
        <v>4710</v>
      </c>
      <c r="B4716" s="2">
        <v>-487.65866999999997</v>
      </c>
    </row>
    <row r="4717" spans="1:2" x14ac:dyDescent="0.2">
      <c r="A4717">
        <v>4711</v>
      </c>
      <c r="B4717" s="2">
        <v>-487.65032000000002</v>
      </c>
    </row>
    <row r="4718" spans="1:2" x14ac:dyDescent="0.2">
      <c r="A4718">
        <v>4712</v>
      </c>
      <c r="B4718" s="2">
        <v>-487.49804</v>
      </c>
    </row>
    <row r="4719" spans="1:2" x14ac:dyDescent="0.2">
      <c r="A4719">
        <v>4713</v>
      </c>
      <c r="B4719" s="2">
        <v>-487.52375000000001</v>
      </c>
    </row>
    <row r="4720" spans="1:2" x14ac:dyDescent="0.2">
      <c r="A4720">
        <v>4714</v>
      </c>
      <c r="B4720" s="2">
        <v>-487.43734000000001</v>
      </c>
    </row>
    <row r="4721" spans="1:2" x14ac:dyDescent="0.2">
      <c r="A4721">
        <v>4715</v>
      </c>
      <c r="B4721" s="2">
        <v>-487.37754000000001</v>
      </c>
    </row>
    <row r="4722" spans="1:2" x14ac:dyDescent="0.2">
      <c r="A4722">
        <v>4716</v>
      </c>
      <c r="B4722" s="2">
        <v>-487.27143000000001</v>
      </c>
    </row>
    <row r="4723" spans="1:2" x14ac:dyDescent="0.2">
      <c r="A4723">
        <v>4717</v>
      </c>
      <c r="B4723" s="2">
        <v>-487.37464</v>
      </c>
    </row>
    <row r="4724" spans="1:2" x14ac:dyDescent="0.2">
      <c r="A4724">
        <v>4718</v>
      </c>
      <c r="B4724" s="2">
        <v>-487.61178999999998</v>
      </c>
    </row>
    <row r="4725" spans="1:2" x14ac:dyDescent="0.2">
      <c r="A4725">
        <v>4719</v>
      </c>
      <c r="B4725" s="2">
        <v>-487.52382999999998</v>
      </c>
    </row>
    <row r="4726" spans="1:2" x14ac:dyDescent="0.2">
      <c r="A4726">
        <v>4720</v>
      </c>
      <c r="B4726" s="2">
        <v>-487.32978000000003</v>
      </c>
    </row>
    <row r="4727" spans="1:2" x14ac:dyDescent="0.2">
      <c r="A4727">
        <v>4721</v>
      </c>
      <c r="B4727" s="2">
        <v>-487.38058999999998</v>
      </c>
    </row>
    <row r="4728" spans="1:2" x14ac:dyDescent="0.2">
      <c r="A4728">
        <v>4722</v>
      </c>
      <c r="B4728" s="2">
        <v>-487.49173000000002</v>
      </c>
    </row>
    <row r="4729" spans="1:2" x14ac:dyDescent="0.2">
      <c r="A4729">
        <v>4723</v>
      </c>
      <c r="B4729" s="2">
        <v>-487.36912000000001</v>
      </c>
    </row>
    <row r="4730" spans="1:2" x14ac:dyDescent="0.2">
      <c r="A4730">
        <v>4724</v>
      </c>
      <c r="B4730" s="2">
        <v>-487.45961</v>
      </c>
    </row>
    <row r="4731" spans="1:2" x14ac:dyDescent="0.2">
      <c r="A4731">
        <v>4725</v>
      </c>
      <c r="B4731" s="2">
        <v>-487.36534</v>
      </c>
    </row>
    <row r="4732" spans="1:2" x14ac:dyDescent="0.2">
      <c r="A4732">
        <v>4726</v>
      </c>
      <c r="B4732" s="2">
        <v>-487.09831000000003</v>
      </c>
    </row>
    <row r="4733" spans="1:2" x14ac:dyDescent="0.2">
      <c r="A4733">
        <v>4727</v>
      </c>
      <c r="B4733" s="2">
        <v>-487.18597999999997</v>
      </c>
    </row>
    <row r="4734" spans="1:2" x14ac:dyDescent="0.2">
      <c r="A4734">
        <v>4728</v>
      </c>
      <c r="B4734" s="2">
        <v>-487.66946000000002</v>
      </c>
    </row>
    <row r="4735" spans="1:2" x14ac:dyDescent="0.2">
      <c r="A4735">
        <v>4729</v>
      </c>
      <c r="B4735" s="2">
        <v>-487.93144999999998</v>
      </c>
    </row>
    <row r="4736" spans="1:2" x14ac:dyDescent="0.2">
      <c r="A4736">
        <v>4730</v>
      </c>
      <c r="B4736" s="2">
        <v>-487.47084999999998</v>
      </c>
    </row>
    <row r="4737" spans="1:2" x14ac:dyDescent="0.2">
      <c r="A4737">
        <v>4731</v>
      </c>
      <c r="B4737" s="2">
        <v>-487.13229999999999</v>
      </c>
    </row>
    <row r="4738" spans="1:2" x14ac:dyDescent="0.2">
      <c r="A4738">
        <v>4732</v>
      </c>
      <c r="B4738" s="2">
        <v>-487.22660000000002</v>
      </c>
    </row>
    <row r="4739" spans="1:2" x14ac:dyDescent="0.2">
      <c r="A4739">
        <v>4733</v>
      </c>
      <c r="B4739" s="2">
        <v>-487.59125999999998</v>
      </c>
    </row>
    <row r="4740" spans="1:2" x14ac:dyDescent="0.2">
      <c r="A4740">
        <v>4734</v>
      </c>
      <c r="B4740" s="2">
        <v>-487.65260000000001</v>
      </c>
    </row>
    <row r="4741" spans="1:2" x14ac:dyDescent="0.2">
      <c r="A4741">
        <v>4735</v>
      </c>
      <c r="B4741" s="2">
        <v>-487.60091</v>
      </c>
    </row>
    <row r="4742" spans="1:2" x14ac:dyDescent="0.2">
      <c r="A4742">
        <v>4736</v>
      </c>
      <c r="B4742" s="2">
        <v>-487.65176000000002</v>
      </c>
    </row>
    <row r="4743" spans="1:2" x14ac:dyDescent="0.2">
      <c r="A4743">
        <v>4737</v>
      </c>
      <c r="B4743" s="2">
        <v>-487.59509000000003</v>
      </c>
    </row>
    <row r="4744" spans="1:2" x14ac:dyDescent="0.2">
      <c r="A4744">
        <v>4738</v>
      </c>
      <c r="B4744" s="2">
        <v>-487.63141999999999</v>
      </c>
    </row>
    <row r="4745" spans="1:2" x14ac:dyDescent="0.2">
      <c r="A4745">
        <v>4739</v>
      </c>
      <c r="B4745" s="2">
        <v>-487.60001999999997</v>
      </c>
    </row>
    <row r="4746" spans="1:2" x14ac:dyDescent="0.2">
      <c r="A4746">
        <v>4740</v>
      </c>
      <c r="B4746" s="2">
        <v>-487.57091000000003</v>
      </c>
    </row>
    <row r="4747" spans="1:2" x14ac:dyDescent="0.2">
      <c r="A4747">
        <v>4741</v>
      </c>
      <c r="B4747" s="2">
        <v>-487.60593</v>
      </c>
    </row>
    <row r="4748" spans="1:2" x14ac:dyDescent="0.2">
      <c r="A4748">
        <v>4742</v>
      </c>
      <c r="B4748" s="2">
        <v>-487.53645</v>
      </c>
    </row>
    <row r="4749" spans="1:2" x14ac:dyDescent="0.2">
      <c r="A4749">
        <v>4743</v>
      </c>
      <c r="B4749" s="2">
        <v>-487.48475999999999</v>
      </c>
    </row>
    <row r="4750" spans="1:2" x14ac:dyDescent="0.2">
      <c r="A4750">
        <v>4744</v>
      </c>
      <c r="B4750" s="2">
        <v>-487.72129999999999</v>
      </c>
    </row>
    <row r="4751" spans="1:2" x14ac:dyDescent="0.2">
      <c r="A4751">
        <v>4745</v>
      </c>
      <c r="B4751" s="2">
        <v>-487.94225</v>
      </c>
    </row>
    <row r="4752" spans="1:2" x14ac:dyDescent="0.2">
      <c r="A4752">
        <v>4746</v>
      </c>
      <c r="B4752" s="2">
        <v>-487.67689000000001</v>
      </c>
    </row>
    <row r="4753" spans="1:2" x14ac:dyDescent="0.2">
      <c r="A4753">
        <v>4747</v>
      </c>
      <c r="B4753" s="2">
        <v>-487.48518999999999</v>
      </c>
    </row>
    <row r="4754" spans="1:2" x14ac:dyDescent="0.2">
      <c r="A4754">
        <v>4748</v>
      </c>
      <c r="B4754" s="2">
        <v>-487.49058000000002</v>
      </c>
    </row>
    <row r="4755" spans="1:2" x14ac:dyDescent="0.2">
      <c r="A4755">
        <v>4749</v>
      </c>
      <c r="B4755" s="2">
        <v>-487.57069999999999</v>
      </c>
    </row>
    <row r="4756" spans="1:2" x14ac:dyDescent="0.2">
      <c r="A4756">
        <v>4750</v>
      </c>
      <c r="B4756" s="2">
        <v>-487.38346999999999</v>
      </c>
    </row>
    <row r="4757" spans="1:2" x14ac:dyDescent="0.2">
      <c r="A4757">
        <v>4751</v>
      </c>
      <c r="B4757" s="2">
        <v>-487.05547000000001</v>
      </c>
    </row>
    <row r="4758" spans="1:2" x14ac:dyDescent="0.2">
      <c r="A4758">
        <v>4752</v>
      </c>
      <c r="B4758" s="2">
        <v>-487.11081999999999</v>
      </c>
    </row>
    <row r="4759" spans="1:2" x14ac:dyDescent="0.2">
      <c r="A4759">
        <v>4753</v>
      </c>
      <c r="B4759" s="2">
        <v>-487.29397</v>
      </c>
    </row>
    <row r="4760" spans="1:2" x14ac:dyDescent="0.2">
      <c r="A4760">
        <v>4754</v>
      </c>
      <c r="B4760" s="2">
        <v>-487.35226999999998</v>
      </c>
    </row>
    <row r="4761" spans="1:2" x14ac:dyDescent="0.2">
      <c r="A4761">
        <v>4755</v>
      </c>
      <c r="B4761" s="2">
        <v>-487.25657000000001</v>
      </c>
    </row>
    <row r="4762" spans="1:2" x14ac:dyDescent="0.2">
      <c r="A4762">
        <v>4756</v>
      </c>
      <c r="B4762" s="2">
        <v>-487.09922999999998</v>
      </c>
    </row>
    <row r="4763" spans="1:2" x14ac:dyDescent="0.2">
      <c r="A4763">
        <v>4757</v>
      </c>
      <c r="B4763" s="2">
        <v>-487.09712999999999</v>
      </c>
    </row>
    <row r="4764" spans="1:2" x14ac:dyDescent="0.2">
      <c r="A4764">
        <v>4758</v>
      </c>
      <c r="B4764" s="2">
        <v>-487.06002000000001</v>
      </c>
    </row>
    <row r="4765" spans="1:2" x14ac:dyDescent="0.2">
      <c r="A4765">
        <v>4759</v>
      </c>
      <c r="B4765" s="2">
        <v>-486.91377</v>
      </c>
    </row>
    <row r="4766" spans="1:2" x14ac:dyDescent="0.2">
      <c r="A4766">
        <v>4760</v>
      </c>
      <c r="B4766" s="2">
        <v>-486.99977999999999</v>
      </c>
    </row>
    <row r="4767" spans="1:2" x14ac:dyDescent="0.2">
      <c r="A4767">
        <v>4761</v>
      </c>
      <c r="B4767" s="2">
        <v>-487.09390999999999</v>
      </c>
    </row>
    <row r="4768" spans="1:2" x14ac:dyDescent="0.2">
      <c r="A4768">
        <v>4762</v>
      </c>
      <c r="B4768" s="2">
        <v>-487.06153</v>
      </c>
    </row>
    <row r="4769" spans="1:2" x14ac:dyDescent="0.2">
      <c r="A4769">
        <v>4763</v>
      </c>
      <c r="B4769" s="2">
        <v>-487.02064000000001</v>
      </c>
    </row>
    <row r="4770" spans="1:2" x14ac:dyDescent="0.2">
      <c r="A4770">
        <v>4764</v>
      </c>
      <c r="B4770" s="2">
        <v>-487.29113000000001</v>
      </c>
    </row>
    <row r="4771" spans="1:2" x14ac:dyDescent="0.2">
      <c r="A4771">
        <v>4765</v>
      </c>
      <c r="B4771" s="2">
        <v>-487.40487999999999</v>
      </c>
    </row>
    <row r="4772" spans="1:2" x14ac:dyDescent="0.2">
      <c r="A4772">
        <v>4766</v>
      </c>
      <c r="B4772" s="2">
        <v>-487.11545999999998</v>
      </c>
    </row>
    <row r="4773" spans="1:2" x14ac:dyDescent="0.2">
      <c r="A4773">
        <v>4767</v>
      </c>
      <c r="B4773" s="2">
        <v>-486.97107</v>
      </c>
    </row>
    <row r="4774" spans="1:2" x14ac:dyDescent="0.2">
      <c r="A4774">
        <v>4768</v>
      </c>
      <c r="B4774" s="2">
        <v>-487.03899000000001</v>
      </c>
    </row>
    <row r="4775" spans="1:2" x14ac:dyDescent="0.2">
      <c r="A4775">
        <v>4769</v>
      </c>
      <c r="B4775" s="2">
        <v>-487.28559999999999</v>
      </c>
    </row>
    <row r="4776" spans="1:2" x14ac:dyDescent="0.2">
      <c r="A4776">
        <v>4770</v>
      </c>
      <c r="B4776" s="2">
        <v>-487.28214000000003</v>
      </c>
    </row>
    <row r="4777" spans="1:2" x14ac:dyDescent="0.2">
      <c r="A4777">
        <v>4771</v>
      </c>
      <c r="B4777" s="2">
        <v>-487.13263999999998</v>
      </c>
    </row>
    <row r="4778" spans="1:2" x14ac:dyDescent="0.2">
      <c r="A4778">
        <v>4772</v>
      </c>
      <c r="B4778" s="2">
        <v>-487.15672999999998</v>
      </c>
    </row>
    <row r="4779" spans="1:2" x14ac:dyDescent="0.2">
      <c r="A4779">
        <v>4773</v>
      </c>
      <c r="B4779" s="2">
        <v>-487.5</v>
      </c>
    </row>
    <row r="4780" spans="1:2" x14ac:dyDescent="0.2">
      <c r="A4780">
        <v>4774</v>
      </c>
      <c r="B4780" s="2">
        <v>-487.82596000000001</v>
      </c>
    </row>
    <row r="4781" spans="1:2" x14ac:dyDescent="0.2">
      <c r="A4781">
        <v>4775</v>
      </c>
      <c r="B4781" s="2">
        <v>-487.73694999999998</v>
      </c>
    </row>
    <row r="4782" spans="1:2" x14ac:dyDescent="0.2">
      <c r="A4782">
        <v>4776</v>
      </c>
      <c r="B4782" s="2">
        <v>-487.21253000000002</v>
      </c>
    </row>
    <row r="4783" spans="1:2" x14ac:dyDescent="0.2">
      <c r="A4783">
        <v>4777</v>
      </c>
      <c r="B4783" s="2">
        <v>-487.03127999999998</v>
      </c>
    </row>
    <row r="4784" spans="1:2" x14ac:dyDescent="0.2">
      <c r="A4784">
        <v>4778</v>
      </c>
      <c r="B4784" s="2">
        <v>-487.4271</v>
      </c>
    </row>
    <row r="4785" spans="1:2" x14ac:dyDescent="0.2">
      <c r="A4785">
        <v>4779</v>
      </c>
      <c r="B4785" s="2">
        <v>-487.64420999999999</v>
      </c>
    </row>
    <row r="4786" spans="1:2" x14ac:dyDescent="0.2">
      <c r="A4786">
        <v>4780</v>
      </c>
      <c r="B4786" s="2">
        <v>-487.51288</v>
      </c>
    </row>
    <row r="4787" spans="1:2" x14ac:dyDescent="0.2">
      <c r="A4787">
        <v>4781</v>
      </c>
      <c r="B4787" s="2">
        <v>-487.19317000000001</v>
      </c>
    </row>
    <row r="4788" spans="1:2" x14ac:dyDescent="0.2">
      <c r="A4788">
        <v>4782</v>
      </c>
      <c r="B4788" s="2">
        <v>-487.28433000000001</v>
      </c>
    </row>
    <row r="4789" spans="1:2" x14ac:dyDescent="0.2">
      <c r="A4789">
        <v>4783</v>
      </c>
      <c r="B4789" s="2">
        <v>-487.57276999999999</v>
      </c>
    </row>
    <row r="4790" spans="1:2" x14ac:dyDescent="0.2">
      <c r="A4790">
        <v>4784</v>
      </c>
      <c r="B4790" s="2">
        <v>-487.63549999999998</v>
      </c>
    </row>
    <row r="4791" spans="1:2" x14ac:dyDescent="0.2">
      <c r="A4791">
        <v>4785</v>
      </c>
      <c r="B4791" s="2">
        <v>-487.48453000000001</v>
      </c>
    </row>
    <row r="4792" spans="1:2" x14ac:dyDescent="0.2">
      <c r="A4792">
        <v>4786</v>
      </c>
      <c r="B4792" s="2">
        <v>-487.32076999999998</v>
      </c>
    </row>
    <row r="4793" spans="1:2" x14ac:dyDescent="0.2">
      <c r="A4793">
        <v>4787</v>
      </c>
      <c r="B4793" s="2">
        <v>-487.44583999999998</v>
      </c>
    </row>
    <row r="4794" spans="1:2" x14ac:dyDescent="0.2">
      <c r="A4794">
        <v>4788</v>
      </c>
      <c r="B4794" s="2">
        <v>-487.61881</v>
      </c>
    </row>
    <row r="4795" spans="1:2" x14ac:dyDescent="0.2">
      <c r="A4795">
        <v>4789</v>
      </c>
      <c r="B4795" s="2">
        <v>-487.49299000000002</v>
      </c>
    </row>
    <row r="4796" spans="1:2" x14ac:dyDescent="0.2">
      <c r="A4796">
        <v>4790</v>
      </c>
      <c r="B4796" s="2">
        <v>-487.50083000000001</v>
      </c>
    </row>
    <row r="4797" spans="1:2" x14ac:dyDescent="0.2">
      <c r="A4797">
        <v>4791</v>
      </c>
      <c r="B4797" s="2">
        <v>-487.60775000000001</v>
      </c>
    </row>
    <row r="4798" spans="1:2" x14ac:dyDescent="0.2">
      <c r="A4798">
        <v>4792</v>
      </c>
      <c r="B4798" s="2">
        <v>-487.51674000000003</v>
      </c>
    </row>
    <row r="4799" spans="1:2" x14ac:dyDescent="0.2">
      <c r="A4799">
        <v>4793</v>
      </c>
      <c r="B4799" s="2">
        <v>-487.53618999999998</v>
      </c>
    </row>
    <row r="4800" spans="1:2" x14ac:dyDescent="0.2">
      <c r="A4800">
        <v>4794</v>
      </c>
      <c r="B4800" s="2">
        <v>-487.60379</v>
      </c>
    </row>
    <row r="4801" spans="1:2" x14ac:dyDescent="0.2">
      <c r="A4801">
        <v>4795</v>
      </c>
      <c r="B4801" s="2">
        <v>-487.62315999999998</v>
      </c>
    </row>
    <row r="4802" spans="1:2" x14ac:dyDescent="0.2">
      <c r="A4802">
        <v>4796</v>
      </c>
      <c r="B4802" s="2">
        <v>-487.61275000000001</v>
      </c>
    </row>
    <row r="4803" spans="1:2" x14ac:dyDescent="0.2">
      <c r="A4803">
        <v>4797</v>
      </c>
      <c r="B4803" s="2">
        <v>-487.56796000000003</v>
      </c>
    </row>
    <row r="4804" spans="1:2" x14ac:dyDescent="0.2">
      <c r="A4804">
        <v>4798</v>
      </c>
      <c r="B4804" s="2">
        <v>-487.59285</v>
      </c>
    </row>
    <row r="4805" spans="1:2" x14ac:dyDescent="0.2">
      <c r="A4805">
        <v>4799</v>
      </c>
      <c r="B4805" s="2">
        <v>-487.6909</v>
      </c>
    </row>
    <row r="4806" spans="1:2" x14ac:dyDescent="0.2">
      <c r="A4806">
        <v>4800</v>
      </c>
      <c r="B4806" s="2">
        <v>-487.72852999999998</v>
      </c>
    </row>
    <row r="4807" spans="1:2" x14ac:dyDescent="0.2">
      <c r="A4807">
        <v>4801</v>
      </c>
      <c r="B4807" s="2">
        <v>-487.56076000000002</v>
      </c>
    </row>
    <row r="4808" spans="1:2" x14ac:dyDescent="0.2">
      <c r="A4808">
        <v>4802</v>
      </c>
      <c r="B4808" s="2">
        <v>-487.42093999999997</v>
      </c>
    </row>
    <row r="4809" spans="1:2" x14ac:dyDescent="0.2">
      <c r="A4809">
        <v>4803</v>
      </c>
      <c r="B4809" s="2">
        <v>-487.75362999999999</v>
      </c>
    </row>
    <row r="4810" spans="1:2" x14ac:dyDescent="0.2">
      <c r="A4810">
        <v>4804</v>
      </c>
      <c r="B4810" s="2">
        <v>-487.92070000000001</v>
      </c>
    </row>
    <row r="4811" spans="1:2" x14ac:dyDescent="0.2">
      <c r="A4811">
        <v>4805</v>
      </c>
      <c r="B4811" s="2">
        <v>-487.71946000000003</v>
      </c>
    </row>
    <row r="4812" spans="1:2" x14ac:dyDescent="0.2">
      <c r="A4812">
        <v>4806</v>
      </c>
      <c r="B4812" s="2">
        <v>-487.55568</v>
      </c>
    </row>
    <row r="4813" spans="1:2" x14ac:dyDescent="0.2">
      <c r="A4813">
        <v>4807</v>
      </c>
      <c r="B4813" s="2">
        <v>-487.49074999999999</v>
      </c>
    </row>
    <row r="4814" spans="1:2" x14ac:dyDescent="0.2">
      <c r="A4814">
        <v>4808</v>
      </c>
      <c r="B4814" s="2">
        <v>-487.40856000000002</v>
      </c>
    </row>
    <row r="4815" spans="1:2" x14ac:dyDescent="0.2">
      <c r="A4815">
        <v>4809</v>
      </c>
      <c r="B4815" s="2">
        <v>-487.54667000000001</v>
      </c>
    </row>
    <row r="4816" spans="1:2" x14ac:dyDescent="0.2">
      <c r="A4816">
        <v>4810</v>
      </c>
      <c r="B4816" s="2">
        <v>-487.78010999999998</v>
      </c>
    </row>
    <row r="4817" spans="1:2" x14ac:dyDescent="0.2">
      <c r="A4817">
        <v>4811</v>
      </c>
      <c r="B4817" s="2">
        <v>-487.64792</v>
      </c>
    </row>
    <row r="4818" spans="1:2" x14ac:dyDescent="0.2">
      <c r="A4818">
        <v>4812</v>
      </c>
      <c r="B4818" s="2">
        <v>-487.63204999999999</v>
      </c>
    </row>
    <row r="4819" spans="1:2" x14ac:dyDescent="0.2">
      <c r="A4819">
        <v>4813</v>
      </c>
      <c r="B4819" s="2">
        <v>-487.65676000000002</v>
      </c>
    </row>
    <row r="4820" spans="1:2" x14ac:dyDescent="0.2">
      <c r="A4820">
        <v>4814</v>
      </c>
      <c r="B4820" s="2">
        <v>-487.65325000000001</v>
      </c>
    </row>
    <row r="4821" spans="1:2" x14ac:dyDescent="0.2">
      <c r="A4821">
        <v>4815</v>
      </c>
      <c r="B4821" s="2">
        <v>-487.54255000000001</v>
      </c>
    </row>
    <row r="4822" spans="1:2" x14ac:dyDescent="0.2">
      <c r="A4822">
        <v>4816</v>
      </c>
      <c r="B4822" s="2">
        <v>-487.31178</v>
      </c>
    </row>
    <row r="4823" spans="1:2" x14ac:dyDescent="0.2">
      <c r="A4823">
        <v>4817</v>
      </c>
      <c r="B4823" s="2">
        <v>-487.26659000000001</v>
      </c>
    </row>
    <row r="4824" spans="1:2" x14ac:dyDescent="0.2">
      <c r="A4824">
        <v>4818</v>
      </c>
      <c r="B4824" s="2">
        <v>-487.23529000000002</v>
      </c>
    </row>
    <row r="4825" spans="1:2" x14ac:dyDescent="0.2">
      <c r="A4825">
        <v>4819</v>
      </c>
      <c r="B4825" s="2">
        <v>-487.11383999999998</v>
      </c>
    </row>
    <row r="4826" spans="1:2" x14ac:dyDescent="0.2">
      <c r="A4826">
        <v>4820</v>
      </c>
      <c r="B4826" s="2">
        <v>-486.92934000000002</v>
      </c>
    </row>
    <row r="4827" spans="1:2" x14ac:dyDescent="0.2">
      <c r="A4827">
        <v>4821</v>
      </c>
      <c r="B4827" s="2">
        <v>-487.10410999999999</v>
      </c>
    </row>
    <row r="4828" spans="1:2" x14ac:dyDescent="0.2">
      <c r="A4828">
        <v>4822</v>
      </c>
      <c r="B4828" s="2">
        <v>-487.17284000000001</v>
      </c>
    </row>
    <row r="4829" spans="1:2" x14ac:dyDescent="0.2">
      <c r="A4829">
        <v>4823</v>
      </c>
      <c r="B4829" s="2">
        <v>-487.12146000000001</v>
      </c>
    </row>
    <row r="4830" spans="1:2" x14ac:dyDescent="0.2">
      <c r="A4830">
        <v>4824</v>
      </c>
      <c r="B4830" s="2">
        <v>-487.12212</v>
      </c>
    </row>
    <row r="4831" spans="1:2" x14ac:dyDescent="0.2">
      <c r="A4831">
        <v>4825</v>
      </c>
      <c r="B4831" s="2">
        <v>-487.11754999999999</v>
      </c>
    </row>
    <row r="4832" spans="1:2" x14ac:dyDescent="0.2">
      <c r="A4832">
        <v>4826</v>
      </c>
      <c r="B4832" s="2">
        <v>-486.98417000000001</v>
      </c>
    </row>
    <row r="4833" spans="1:2" x14ac:dyDescent="0.2">
      <c r="A4833">
        <v>4827</v>
      </c>
      <c r="B4833" s="2">
        <v>-486.97316999999998</v>
      </c>
    </row>
    <row r="4834" spans="1:2" x14ac:dyDescent="0.2">
      <c r="A4834">
        <v>4828</v>
      </c>
      <c r="B4834" s="2">
        <v>-486.97419000000002</v>
      </c>
    </row>
    <row r="4835" spans="1:2" x14ac:dyDescent="0.2">
      <c r="A4835">
        <v>4829</v>
      </c>
      <c r="B4835" s="2">
        <v>-487.08704</v>
      </c>
    </row>
    <row r="4836" spans="1:2" x14ac:dyDescent="0.2">
      <c r="A4836">
        <v>4830</v>
      </c>
      <c r="B4836" s="2">
        <v>-487.25065999999998</v>
      </c>
    </row>
    <row r="4837" spans="1:2" x14ac:dyDescent="0.2">
      <c r="A4837">
        <v>4831</v>
      </c>
      <c r="B4837" s="2">
        <v>-487.47080999999997</v>
      </c>
    </row>
    <row r="4838" spans="1:2" x14ac:dyDescent="0.2">
      <c r="A4838">
        <v>4832</v>
      </c>
      <c r="B4838" s="2">
        <v>-487.52208000000002</v>
      </c>
    </row>
    <row r="4839" spans="1:2" x14ac:dyDescent="0.2">
      <c r="A4839">
        <v>4833</v>
      </c>
      <c r="B4839" s="2">
        <v>-487.34854000000001</v>
      </c>
    </row>
    <row r="4840" spans="1:2" x14ac:dyDescent="0.2">
      <c r="A4840">
        <v>4834</v>
      </c>
      <c r="B4840" s="2">
        <v>-487.30425000000002</v>
      </c>
    </row>
    <row r="4841" spans="1:2" x14ac:dyDescent="0.2">
      <c r="A4841">
        <v>4835</v>
      </c>
      <c r="B4841" s="2">
        <v>-487.36930000000001</v>
      </c>
    </row>
    <row r="4842" spans="1:2" x14ac:dyDescent="0.2">
      <c r="A4842">
        <v>4836</v>
      </c>
      <c r="B4842" s="2">
        <v>-487.48390000000001</v>
      </c>
    </row>
    <row r="4843" spans="1:2" x14ac:dyDescent="0.2">
      <c r="A4843">
        <v>4837</v>
      </c>
      <c r="B4843" s="2">
        <v>-487.38137</v>
      </c>
    </row>
    <row r="4844" spans="1:2" x14ac:dyDescent="0.2">
      <c r="A4844">
        <v>4838</v>
      </c>
      <c r="B4844" s="2">
        <v>-487.26839999999999</v>
      </c>
    </row>
    <row r="4845" spans="1:2" x14ac:dyDescent="0.2">
      <c r="A4845">
        <v>4839</v>
      </c>
      <c r="B4845" s="2">
        <v>-487.54644000000002</v>
      </c>
    </row>
    <row r="4846" spans="1:2" x14ac:dyDescent="0.2">
      <c r="A4846">
        <v>4840</v>
      </c>
      <c r="B4846" s="2">
        <v>-487.6755</v>
      </c>
    </row>
    <row r="4847" spans="1:2" x14ac:dyDescent="0.2">
      <c r="A4847">
        <v>4841</v>
      </c>
      <c r="B4847" s="2">
        <v>-487.68419</v>
      </c>
    </row>
    <row r="4848" spans="1:2" x14ac:dyDescent="0.2">
      <c r="A4848">
        <v>4842</v>
      </c>
      <c r="B4848" s="2">
        <v>-487.39353</v>
      </c>
    </row>
    <row r="4849" spans="1:2" x14ac:dyDescent="0.2">
      <c r="A4849">
        <v>4843</v>
      </c>
      <c r="B4849" s="2">
        <v>-487.38758000000001</v>
      </c>
    </row>
    <row r="4850" spans="1:2" x14ac:dyDescent="0.2">
      <c r="A4850">
        <v>4844</v>
      </c>
      <c r="B4850" s="2">
        <v>-487.4606</v>
      </c>
    </row>
    <row r="4851" spans="1:2" x14ac:dyDescent="0.2">
      <c r="A4851">
        <v>4845</v>
      </c>
      <c r="B4851" s="2">
        <v>-487.33071999999999</v>
      </c>
    </row>
    <row r="4852" spans="1:2" x14ac:dyDescent="0.2">
      <c r="A4852">
        <v>4846</v>
      </c>
      <c r="B4852" s="2">
        <v>-487.22922999999997</v>
      </c>
    </row>
    <row r="4853" spans="1:2" x14ac:dyDescent="0.2">
      <c r="A4853">
        <v>4847</v>
      </c>
      <c r="B4853" s="2">
        <v>-487.23419999999999</v>
      </c>
    </row>
    <row r="4854" spans="1:2" x14ac:dyDescent="0.2">
      <c r="A4854">
        <v>4848</v>
      </c>
      <c r="B4854" s="2">
        <v>-487.22795000000002</v>
      </c>
    </row>
    <row r="4855" spans="1:2" x14ac:dyDescent="0.2">
      <c r="A4855">
        <v>4849</v>
      </c>
      <c r="B4855" s="2">
        <v>-487.0564</v>
      </c>
    </row>
    <row r="4856" spans="1:2" x14ac:dyDescent="0.2">
      <c r="A4856">
        <v>4850</v>
      </c>
      <c r="B4856" s="2">
        <v>-486.96938</v>
      </c>
    </row>
    <row r="4857" spans="1:2" x14ac:dyDescent="0.2">
      <c r="A4857">
        <v>4851</v>
      </c>
      <c r="B4857" s="2">
        <v>-487.25785000000002</v>
      </c>
    </row>
    <row r="4858" spans="1:2" x14ac:dyDescent="0.2">
      <c r="A4858">
        <v>4852</v>
      </c>
      <c r="B4858" s="2">
        <v>-487.48072999999999</v>
      </c>
    </row>
    <row r="4859" spans="1:2" x14ac:dyDescent="0.2">
      <c r="A4859">
        <v>4853</v>
      </c>
      <c r="B4859" s="2">
        <v>-487.25492000000003</v>
      </c>
    </row>
    <row r="4860" spans="1:2" x14ac:dyDescent="0.2">
      <c r="A4860">
        <v>4854</v>
      </c>
      <c r="B4860" s="2">
        <v>-487.07942000000003</v>
      </c>
    </row>
    <row r="4861" spans="1:2" x14ac:dyDescent="0.2">
      <c r="A4861">
        <v>4855</v>
      </c>
      <c r="B4861" s="2">
        <v>-487.03251</v>
      </c>
    </row>
    <row r="4862" spans="1:2" x14ac:dyDescent="0.2">
      <c r="A4862">
        <v>4856</v>
      </c>
      <c r="B4862" s="2">
        <v>-487.04998000000001</v>
      </c>
    </row>
    <row r="4863" spans="1:2" x14ac:dyDescent="0.2">
      <c r="A4863">
        <v>4857</v>
      </c>
      <c r="B4863" s="2">
        <v>-487.01697999999999</v>
      </c>
    </row>
    <row r="4864" spans="1:2" x14ac:dyDescent="0.2">
      <c r="A4864">
        <v>4858</v>
      </c>
      <c r="B4864" s="2">
        <v>-486.91640000000001</v>
      </c>
    </row>
    <row r="4865" spans="1:2" x14ac:dyDescent="0.2">
      <c r="A4865">
        <v>4859</v>
      </c>
      <c r="B4865" s="2">
        <v>-486.86178999999998</v>
      </c>
    </row>
    <row r="4866" spans="1:2" x14ac:dyDescent="0.2">
      <c r="A4866">
        <v>4860</v>
      </c>
      <c r="B4866" s="2">
        <v>-486.84505000000001</v>
      </c>
    </row>
    <row r="4867" spans="1:2" x14ac:dyDescent="0.2">
      <c r="A4867">
        <v>4861</v>
      </c>
      <c r="B4867" s="2">
        <v>-487.00544000000002</v>
      </c>
    </row>
    <row r="4868" spans="1:2" x14ac:dyDescent="0.2">
      <c r="A4868">
        <v>4862</v>
      </c>
      <c r="B4868" s="2">
        <v>-487.27345000000003</v>
      </c>
    </row>
    <row r="4869" spans="1:2" x14ac:dyDescent="0.2">
      <c r="A4869">
        <v>4863</v>
      </c>
      <c r="B4869" s="2">
        <v>-487.20769000000001</v>
      </c>
    </row>
    <row r="4870" spans="1:2" x14ac:dyDescent="0.2">
      <c r="A4870">
        <v>4864</v>
      </c>
      <c r="B4870" s="2">
        <v>-487.02638000000002</v>
      </c>
    </row>
    <row r="4871" spans="1:2" x14ac:dyDescent="0.2">
      <c r="A4871">
        <v>4865</v>
      </c>
      <c r="B4871" s="2">
        <v>-486.99097</v>
      </c>
    </row>
    <row r="4872" spans="1:2" x14ac:dyDescent="0.2">
      <c r="A4872">
        <v>4866</v>
      </c>
      <c r="B4872" s="2">
        <v>-487.10001999999997</v>
      </c>
    </row>
    <row r="4873" spans="1:2" x14ac:dyDescent="0.2">
      <c r="A4873">
        <v>4867</v>
      </c>
      <c r="B4873" s="2">
        <v>-487.13941</v>
      </c>
    </row>
    <row r="4874" spans="1:2" x14ac:dyDescent="0.2">
      <c r="A4874">
        <v>4868</v>
      </c>
      <c r="B4874" s="2">
        <v>-487.01245999999998</v>
      </c>
    </row>
    <row r="4875" spans="1:2" x14ac:dyDescent="0.2">
      <c r="A4875">
        <v>4869</v>
      </c>
      <c r="B4875" s="2">
        <v>-486.98559</v>
      </c>
    </row>
    <row r="4876" spans="1:2" x14ac:dyDescent="0.2">
      <c r="A4876">
        <v>4870</v>
      </c>
      <c r="B4876" s="2">
        <v>-487.31015000000002</v>
      </c>
    </row>
    <row r="4877" spans="1:2" x14ac:dyDescent="0.2">
      <c r="A4877">
        <v>4871</v>
      </c>
      <c r="B4877" s="2">
        <v>-487.52704</v>
      </c>
    </row>
    <row r="4878" spans="1:2" x14ac:dyDescent="0.2">
      <c r="A4878">
        <v>4872</v>
      </c>
      <c r="B4878" s="2">
        <v>-487.34437000000003</v>
      </c>
    </row>
    <row r="4879" spans="1:2" x14ac:dyDescent="0.2">
      <c r="A4879">
        <v>4873</v>
      </c>
      <c r="B4879" s="2">
        <v>-487.16512999999998</v>
      </c>
    </row>
    <row r="4880" spans="1:2" x14ac:dyDescent="0.2">
      <c r="A4880">
        <v>4874</v>
      </c>
      <c r="B4880" s="2">
        <v>-487.34881000000001</v>
      </c>
    </row>
    <row r="4881" spans="1:2" x14ac:dyDescent="0.2">
      <c r="A4881">
        <v>4875</v>
      </c>
      <c r="B4881" s="2">
        <v>-487.56375000000003</v>
      </c>
    </row>
    <row r="4882" spans="1:2" x14ac:dyDescent="0.2">
      <c r="A4882">
        <v>4876</v>
      </c>
      <c r="B4882" s="2">
        <v>-487.16617000000002</v>
      </c>
    </row>
    <row r="4883" spans="1:2" x14ac:dyDescent="0.2">
      <c r="A4883">
        <v>4877</v>
      </c>
      <c r="B4883" s="2">
        <v>-487.07314000000002</v>
      </c>
    </row>
    <row r="4884" spans="1:2" x14ac:dyDescent="0.2">
      <c r="A4884">
        <v>4878</v>
      </c>
      <c r="B4884" s="2">
        <v>-487.35771</v>
      </c>
    </row>
    <row r="4885" spans="1:2" x14ac:dyDescent="0.2">
      <c r="A4885">
        <v>4879</v>
      </c>
      <c r="B4885" s="2">
        <v>-487.39298000000002</v>
      </c>
    </row>
    <row r="4886" spans="1:2" x14ac:dyDescent="0.2">
      <c r="A4886">
        <v>4880</v>
      </c>
      <c r="B4886" s="2">
        <v>-487.15325999999999</v>
      </c>
    </row>
    <row r="4887" spans="1:2" x14ac:dyDescent="0.2">
      <c r="A4887">
        <v>4881</v>
      </c>
      <c r="B4887" s="2">
        <v>-487.23083000000003</v>
      </c>
    </row>
    <row r="4888" spans="1:2" x14ac:dyDescent="0.2">
      <c r="A4888">
        <v>4882</v>
      </c>
      <c r="B4888" s="2">
        <v>-487.57904000000002</v>
      </c>
    </row>
    <row r="4889" spans="1:2" x14ac:dyDescent="0.2">
      <c r="A4889">
        <v>4883</v>
      </c>
      <c r="B4889" s="2">
        <v>-487.51276999999999</v>
      </c>
    </row>
    <row r="4890" spans="1:2" x14ac:dyDescent="0.2">
      <c r="A4890">
        <v>4884</v>
      </c>
      <c r="B4890" s="2">
        <v>-487.39111000000003</v>
      </c>
    </row>
    <row r="4891" spans="1:2" x14ac:dyDescent="0.2">
      <c r="A4891">
        <v>4885</v>
      </c>
      <c r="B4891" s="2">
        <v>-487.26942000000003</v>
      </c>
    </row>
    <row r="4892" spans="1:2" x14ac:dyDescent="0.2">
      <c r="A4892">
        <v>4886</v>
      </c>
      <c r="B4892" s="2">
        <v>-487.17752999999999</v>
      </c>
    </row>
    <row r="4893" spans="1:2" x14ac:dyDescent="0.2">
      <c r="A4893">
        <v>4887</v>
      </c>
      <c r="B4893" s="2">
        <v>-487.35640999999998</v>
      </c>
    </row>
    <row r="4894" spans="1:2" x14ac:dyDescent="0.2">
      <c r="A4894">
        <v>4888</v>
      </c>
      <c r="B4894" s="2">
        <v>-487.38661999999999</v>
      </c>
    </row>
    <row r="4895" spans="1:2" x14ac:dyDescent="0.2">
      <c r="A4895">
        <v>4889</v>
      </c>
      <c r="B4895" s="2">
        <v>-487.38781</v>
      </c>
    </row>
    <row r="4896" spans="1:2" x14ac:dyDescent="0.2">
      <c r="A4896">
        <v>4890</v>
      </c>
      <c r="B4896" s="2">
        <v>-487.35849000000002</v>
      </c>
    </row>
    <row r="4897" spans="1:2" x14ac:dyDescent="0.2">
      <c r="A4897">
        <v>4891</v>
      </c>
      <c r="B4897" s="2">
        <v>-487.67899999999997</v>
      </c>
    </row>
    <row r="4898" spans="1:2" x14ac:dyDescent="0.2">
      <c r="A4898">
        <v>4892</v>
      </c>
      <c r="B4898" s="2">
        <v>-487.57245999999998</v>
      </c>
    </row>
    <row r="4899" spans="1:2" x14ac:dyDescent="0.2">
      <c r="A4899">
        <v>4893</v>
      </c>
      <c r="B4899" s="2">
        <v>-487.35084999999998</v>
      </c>
    </row>
    <row r="4900" spans="1:2" x14ac:dyDescent="0.2">
      <c r="A4900">
        <v>4894</v>
      </c>
      <c r="B4900" s="2">
        <v>-487.39150000000001</v>
      </c>
    </row>
    <row r="4901" spans="1:2" x14ac:dyDescent="0.2">
      <c r="A4901">
        <v>4895</v>
      </c>
      <c r="B4901" s="2">
        <v>-487.65609999999998</v>
      </c>
    </row>
    <row r="4902" spans="1:2" x14ac:dyDescent="0.2">
      <c r="A4902">
        <v>4896</v>
      </c>
      <c r="B4902" s="2">
        <v>-487.70483999999999</v>
      </c>
    </row>
    <row r="4903" spans="1:2" x14ac:dyDescent="0.2">
      <c r="A4903">
        <v>4897</v>
      </c>
      <c r="B4903" s="2">
        <v>-487.50709999999998</v>
      </c>
    </row>
    <row r="4904" spans="1:2" x14ac:dyDescent="0.2">
      <c r="A4904">
        <v>4898</v>
      </c>
      <c r="B4904" s="2">
        <v>-487.3519</v>
      </c>
    </row>
    <row r="4905" spans="1:2" x14ac:dyDescent="0.2">
      <c r="A4905">
        <v>4899</v>
      </c>
      <c r="B4905" s="2">
        <v>-487.28134999999997</v>
      </c>
    </row>
    <row r="4906" spans="1:2" x14ac:dyDescent="0.2">
      <c r="A4906">
        <v>4900</v>
      </c>
      <c r="B4906" s="2">
        <v>-487.48489000000001</v>
      </c>
    </row>
    <row r="4907" spans="1:2" x14ac:dyDescent="0.2">
      <c r="A4907">
        <v>4901</v>
      </c>
      <c r="B4907" s="2">
        <v>-487.36034000000001</v>
      </c>
    </row>
    <row r="4908" spans="1:2" x14ac:dyDescent="0.2">
      <c r="A4908">
        <v>4902</v>
      </c>
      <c r="B4908" s="2">
        <v>-487.30502999999999</v>
      </c>
    </row>
    <row r="4909" spans="1:2" x14ac:dyDescent="0.2">
      <c r="A4909">
        <v>4903</v>
      </c>
      <c r="B4909" s="2">
        <v>-487.47098</v>
      </c>
    </row>
    <row r="4910" spans="1:2" x14ac:dyDescent="0.2">
      <c r="A4910">
        <v>4904</v>
      </c>
      <c r="B4910" s="2">
        <v>-487.36151000000001</v>
      </c>
    </row>
    <row r="4911" spans="1:2" x14ac:dyDescent="0.2">
      <c r="A4911">
        <v>4905</v>
      </c>
      <c r="B4911" s="2">
        <v>-487.14148999999998</v>
      </c>
    </row>
    <row r="4912" spans="1:2" x14ac:dyDescent="0.2">
      <c r="A4912">
        <v>4906</v>
      </c>
      <c r="B4912" s="2">
        <v>-487.01134000000002</v>
      </c>
    </row>
    <row r="4913" spans="1:2" x14ac:dyDescent="0.2">
      <c r="A4913">
        <v>4907</v>
      </c>
      <c r="B4913" s="2">
        <v>-487.13830999999999</v>
      </c>
    </row>
    <row r="4914" spans="1:2" x14ac:dyDescent="0.2">
      <c r="A4914">
        <v>4908</v>
      </c>
      <c r="B4914" s="2">
        <v>-487.14442000000003</v>
      </c>
    </row>
    <row r="4915" spans="1:2" x14ac:dyDescent="0.2">
      <c r="A4915">
        <v>4909</v>
      </c>
      <c r="B4915" s="2">
        <v>-487.10172</v>
      </c>
    </row>
    <row r="4916" spans="1:2" x14ac:dyDescent="0.2">
      <c r="A4916">
        <v>4910</v>
      </c>
      <c r="B4916" s="2">
        <v>-486.95454000000001</v>
      </c>
    </row>
    <row r="4917" spans="1:2" x14ac:dyDescent="0.2">
      <c r="A4917">
        <v>4911</v>
      </c>
      <c r="B4917" s="2">
        <v>-486.90602000000001</v>
      </c>
    </row>
    <row r="4918" spans="1:2" x14ac:dyDescent="0.2">
      <c r="A4918">
        <v>4912</v>
      </c>
      <c r="B4918" s="2">
        <v>-487.16131999999999</v>
      </c>
    </row>
    <row r="4919" spans="1:2" x14ac:dyDescent="0.2">
      <c r="A4919">
        <v>4913</v>
      </c>
      <c r="B4919" s="2">
        <v>-487.25799999999998</v>
      </c>
    </row>
    <row r="4920" spans="1:2" x14ac:dyDescent="0.2">
      <c r="A4920">
        <v>4914</v>
      </c>
      <c r="B4920" s="2">
        <v>-487.00213000000002</v>
      </c>
    </row>
    <row r="4921" spans="1:2" x14ac:dyDescent="0.2">
      <c r="A4921">
        <v>4915</v>
      </c>
      <c r="B4921" s="2">
        <v>-486.94603000000001</v>
      </c>
    </row>
    <row r="4922" spans="1:2" x14ac:dyDescent="0.2">
      <c r="A4922">
        <v>4916</v>
      </c>
      <c r="B4922" s="2">
        <v>-487.05944</v>
      </c>
    </row>
    <row r="4923" spans="1:2" x14ac:dyDescent="0.2">
      <c r="A4923">
        <v>4917</v>
      </c>
      <c r="B4923" s="2">
        <v>-487.03847999999999</v>
      </c>
    </row>
    <row r="4924" spans="1:2" x14ac:dyDescent="0.2">
      <c r="A4924">
        <v>4918</v>
      </c>
      <c r="B4924" s="2">
        <v>-486.84140000000002</v>
      </c>
    </row>
    <row r="4925" spans="1:2" x14ac:dyDescent="0.2">
      <c r="A4925">
        <v>4919</v>
      </c>
      <c r="B4925" s="2">
        <v>-486.75635</v>
      </c>
    </row>
    <row r="4926" spans="1:2" x14ac:dyDescent="0.2">
      <c r="A4926">
        <v>4920</v>
      </c>
      <c r="B4926" s="2">
        <v>-487.03744999999998</v>
      </c>
    </row>
    <row r="4927" spans="1:2" x14ac:dyDescent="0.2">
      <c r="A4927">
        <v>4921</v>
      </c>
      <c r="B4927" s="2">
        <v>-487.06387000000001</v>
      </c>
    </row>
    <row r="4928" spans="1:2" x14ac:dyDescent="0.2">
      <c r="A4928">
        <v>4922</v>
      </c>
      <c r="B4928" s="2">
        <v>-486.84402</v>
      </c>
    </row>
    <row r="4929" spans="1:2" x14ac:dyDescent="0.2">
      <c r="A4929">
        <v>4923</v>
      </c>
      <c r="B4929" s="2">
        <v>-486.83256999999998</v>
      </c>
    </row>
    <row r="4930" spans="1:2" x14ac:dyDescent="0.2">
      <c r="A4930">
        <v>4924</v>
      </c>
      <c r="B4930" s="2">
        <v>-487.14434</v>
      </c>
    </row>
    <row r="4931" spans="1:2" x14ac:dyDescent="0.2">
      <c r="A4931">
        <v>4925</v>
      </c>
      <c r="B4931" s="2">
        <v>-487.38218999999998</v>
      </c>
    </row>
    <row r="4932" spans="1:2" x14ac:dyDescent="0.2">
      <c r="A4932">
        <v>4926</v>
      </c>
      <c r="B4932" s="2">
        <v>-487.16726999999997</v>
      </c>
    </row>
    <row r="4933" spans="1:2" x14ac:dyDescent="0.2">
      <c r="A4933">
        <v>4927</v>
      </c>
      <c r="B4933" s="2">
        <v>-486.49016999999998</v>
      </c>
    </row>
    <row r="4934" spans="1:2" x14ac:dyDescent="0.2">
      <c r="A4934">
        <v>4928</v>
      </c>
      <c r="B4934" s="2">
        <v>-486.23635000000002</v>
      </c>
    </row>
    <row r="4935" spans="1:2" x14ac:dyDescent="0.2">
      <c r="A4935">
        <v>4929</v>
      </c>
      <c r="B4935" s="2">
        <v>-486.99847999999997</v>
      </c>
    </row>
    <row r="4936" spans="1:2" x14ac:dyDescent="0.2">
      <c r="A4936">
        <v>4930</v>
      </c>
      <c r="B4936" s="2">
        <v>-487.27809000000002</v>
      </c>
    </row>
    <row r="4937" spans="1:2" x14ac:dyDescent="0.2">
      <c r="A4937">
        <v>4931</v>
      </c>
      <c r="B4937" s="2">
        <v>-486.78338000000002</v>
      </c>
    </row>
    <row r="4938" spans="1:2" x14ac:dyDescent="0.2">
      <c r="A4938">
        <v>4932</v>
      </c>
      <c r="B4938" s="2">
        <v>-486.73068999999998</v>
      </c>
    </row>
    <row r="4939" spans="1:2" x14ac:dyDescent="0.2">
      <c r="A4939">
        <v>4933</v>
      </c>
      <c r="B4939" s="2">
        <v>-487.19015999999999</v>
      </c>
    </row>
    <row r="4940" spans="1:2" x14ac:dyDescent="0.2">
      <c r="A4940">
        <v>4934</v>
      </c>
      <c r="B4940" s="2">
        <v>-487.42723999999998</v>
      </c>
    </row>
    <row r="4941" spans="1:2" x14ac:dyDescent="0.2">
      <c r="A4941">
        <v>4935</v>
      </c>
      <c r="B4941" s="2">
        <v>-487.12202000000002</v>
      </c>
    </row>
    <row r="4942" spans="1:2" x14ac:dyDescent="0.2">
      <c r="A4942">
        <v>4936</v>
      </c>
      <c r="B4942" s="2">
        <v>-486.99936000000002</v>
      </c>
    </row>
    <row r="4943" spans="1:2" x14ac:dyDescent="0.2">
      <c r="A4943">
        <v>4937</v>
      </c>
      <c r="B4943" s="2">
        <v>-487.24045999999998</v>
      </c>
    </row>
    <row r="4944" spans="1:2" x14ac:dyDescent="0.2">
      <c r="A4944">
        <v>4938</v>
      </c>
      <c r="B4944" s="2">
        <v>-487.46206999999998</v>
      </c>
    </row>
    <row r="4945" spans="1:2" x14ac:dyDescent="0.2">
      <c r="A4945">
        <v>4939</v>
      </c>
      <c r="B4945" s="2">
        <v>-487.36192999999997</v>
      </c>
    </row>
    <row r="4946" spans="1:2" x14ac:dyDescent="0.2">
      <c r="A4946">
        <v>4940</v>
      </c>
      <c r="B4946" s="2">
        <v>-487.09064000000001</v>
      </c>
    </row>
    <row r="4947" spans="1:2" x14ac:dyDescent="0.2">
      <c r="A4947">
        <v>4941</v>
      </c>
      <c r="B4947" s="2">
        <v>-487.07745</v>
      </c>
    </row>
    <row r="4948" spans="1:2" x14ac:dyDescent="0.2">
      <c r="A4948">
        <v>4942</v>
      </c>
      <c r="B4948" s="2">
        <v>-487.16212000000002</v>
      </c>
    </row>
    <row r="4949" spans="1:2" x14ac:dyDescent="0.2">
      <c r="A4949">
        <v>4943</v>
      </c>
      <c r="B4949" s="2">
        <v>-487.29282999999998</v>
      </c>
    </row>
    <row r="4950" spans="1:2" x14ac:dyDescent="0.2">
      <c r="A4950">
        <v>4944</v>
      </c>
      <c r="B4950" s="2">
        <v>-487.22325999999998</v>
      </c>
    </row>
    <row r="4951" spans="1:2" x14ac:dyDescent="0.2">
      <c r="A4951">
        <v>4945</v>
      </c>
      <c r="B4951" s="2">
        <v>-487.01880999999997</v>
      </c>
    </row>
    <row r="4952" spans="1:2" x14ac:dyDescent="0.2">
      <c r="A4952">
        <v>4946</v>
      </c>
      <c r="B4952" s="2">
        <v>-487.22059999999999</v>
      </c>
    </row>
    <row r="4953" spans="1:2" x14ac:dyDescent="0.2">
      <c r="A4953">
        <v>4947</v>
      </c>
      <c r="B4953" s="2">
        <v>-487.56083999999998</v>
      </c>
    </row>
    <row r="4954" spans="1:2" x14ac:dyDescent="0.2">
      <c r="A4954">
        <v>4948</v>
      </c>
      <c r="B4954" s="2">
        <v>-487.84147999999999</v>
      </c>
    </row>
    <row r="4955" spans="1:2" x14ac:dyDescent="0.2">
      <c r="A4955">
        <v>4949</v>
      </c>
      <c r="B4955" s="2">
        <v>-487.77102000000002</v>
      </c>
    </row>
    <row r="4956" spans="1:2" x14ac:dyDescent="0.2">
      <c r="A4956">
        <v>4950</v>
      </c>
      <c r="B4956" s="2">
        <v>-487.68317000000002</v>
      </c>
    </row>
    <row r="4957" spans="1:2" x14ac:dyDescent="0.2">
      <c r="A4957">
        <v>4951</v>
      </c>
      <c r="B4957" s="2">
        <v>-487.81497999999999</v>
      </c>
    </row>
    <row r="4958" spans="1:2" x14ac:dyDescent="0.2">
      <c r="A4958">
        <v>4952</v>
      </c>
      <c r="B4958" s="2">
        <v>-487.88902000000002</v>
      </c>
    </row>
    <row r="4959" spans="1:2" x14ac:dyDescent="0.2">
      <c r="A4959">
        <v>4953</v>
      </c>
      <c r="B4959" s="2">
        <v>-487.98043000000001</v>
      </c>
    </row>
    <row r="4960" spans="1:2" x14ac:dyDescent="0.2">
      <c r="A4960">
        <v>4954</v>
      </c>
      <c r="B4960" s="2">
        <v>-487.95985999999999</v>
      </c>
    </row>
    <row r="4961" spans="1:2" x14ac:dyDescent="0.2">
      <c r="A4961">
        <v>4955</v>
      </c>
      <c r="B4961" s="2">
        <v>-487.76361000000003</v>
      </c>
    </row>
    <row r="4962" spans="1:2" x14ac:dyDescent="0.2">
      <c r="A4962">
        <v>4956</v>
      </c>
      <c r="B4962" s="2">
        <v>-487.77337</v>
      </c>
    </row>
    <row r="4963" spans="1:2" x14ac:dyDescent="0.2">
      <c r="A4963">
        <v>4957</v>
      </c>
      <c r="B4963" s="2">
        <v>-487.85088999999999</v>
      </c>
    </row>
    <row r="4964" spans="1:2" x14ac:dyDescent="0.2">
      <c r="A4964">
        <v>4958</v>
      </c>
      <c r="B4964" s="2">
        <v>-487.67858000000001</v>
      </c>
    </row>
    <row r="4965" spans="1:2" x14ac:dyDescent="0.2">
      <c r="A4965">
        <v>4959</v>
      </c>
      <c r="B4965" s="2">
        <v>-487.71917999999999</v>
      </c>
    </row>
    <row r="4966" spans="1:2" x14ac:dyDescent="0.2">
      <c r="A4966">
        <v>4960</v>
      </c>
      <c r="B4966" s="2">
        <v>-487.87601999999998</v>
      </c>
    </row>
    <row r="4967" spans="1:2" x14ac:dyDescent="0.2">
      <c r="A4967">
        <v>4961</v>
      </c>
      <c r="B4967" s="2">
        <v>-487.90114999999997</v>
      </c>
    </row>
    <row r="4968" spans="1:2" x14ac:dyDescent="0.2">
      <c r="A4968">
        <v>4962</v>
      </c>
      <c r="B4968" s="2">
        <v>-487.81058999999999</v>
      </c>
    </row>
    <row r="4969" spans="1:2" x14ac:dyDescent="0.2">
      <c r="A4969">
        <v>4963</v>
      </c>
      <c r="B4969" s="2">
        <v>-487.68824999999998</v>
      </c>
    </row>
    <row r="4970" spans="1:2" x14ac:dyDescent="0.2">
      <c r="A4970">
        <v>4964</v>
      </c>
      <c r="B4970" s="2">
        <v>-487.69042000000002</v>
      </c>
    </row>
    <row r="4971" spans="1:2" x14ac:dyDescent="0.2">
      <c r="A4971">
        <v>4965</v>
      </c>
      <c r="B4971" s="2">
        <v>-487.69923</v>
      </c>
    </row>
    <row r="4972" spans="1:2" x14ac:dyDescent="0.2">
      <c r="A4972">
        <v>4966</v>
      </c>
      <c r="B4972" s="2">
        <v>-487.80176</v>
      </c>
    </row>
    <row r="4973" spans="1:2" x14ac:dyDescent="0.2">
      <c r="A4973">
        <v>4967</v>
      </c>
      <c r="B4973" s="2">
        <v>-487.72010999999998</v>
      </c>
    </row>
    <row r="4974" spans="1:2" x14ac:dyDescent="0.2">
      <c r="A4974">
        <v>4968</v>
      </c>
      <c r="B4974" s="2">
        <v>-487.55074000000002</v>
      </c>
    </row>
    <row r="4975" spans="1:2" x14ac:dyDescent="0.2">
      <c r="A4975">
        <v>4969</v>
      </c>
      <c r="B4975" s="2">
        <v>-487.58138000000002</v>
      </c>
    </row>
    <row r="4976" spans="1:2" x14ac:dyDescent="0.2">
      <c r="A4976">
        <v>4970</v>
      </c>
      <c r="B4976" s="2">
        <v>-487.69821999999999</v>
      </c>
    </row>
    <row r="4977" spans="1:2" x14ac:dyDescent="0.2">
      <c r="A4977">
        <v>4971</v>
      </c>
      <c r="B4977" s="2">
        <v>-487.71404000000001</v>
      </c>
    </row>
    <row r="4978" spans="1:2" x14ac:dyDescent="0.2">
      <c r="A4978">
        <v>4972</v>
      </c>
      <c r="B4978" s="2">
        <v>-487.66291999999999</v>
      </c>
    </row>
    <row r="4979" spans="1:2" x14ac:dyDescent="0.2">
      <c r="A4979">
        <v>4973</v>
      </c>
      <c r="B4979" s="2">
        <v>-487.41768000000002</v>
      </c>
    </row>
    <row r="4980" spans="1:2" x14ac:dyDescent="0.2">
      <c r="A4980">
        <v>4974</v>
      </c>
      <c r="B4980" s="2">
        <v>-487.38468999999998</v>
      </c>
    </row>
    <row r="4981" spans="1:2" x14ac:dyDescent="0.2">
      <c r="A4981">
        <v>4975</v>
      </c>
      <c r="B4981" s="2">
        <v>-487.43642</v>
      </c>
    </row>
    <row r="4982" spans="1:2" x14ac:dyDescent="0.2">
      <c r="A4982">
        <v>4976</v>
      </c>
      <c r="B4982" s="2">
        <v>-487.46944000000002</v>
      </c>
    </row>
    <row r="4983" spans="1:2" x14ac:dyDescent="0.2">
      <c r="A4983">
        <v>4977</v>
      </c>
      <c r="B4983" s="2">
        <v>-487.23210999999998</v>
      </c>
    </row>
    <row r="4984" spans="1:2" x14ac:dyDescent="0.2">
      <c r="A4984">
        <v>4978</v>
      </c>
      <c r="B4984" s="2">
        <v>-487.12475999999998</v>
      </c>
    </row>
    <row r="4985" spans="1:2" x14ac:dyDescent="0.2">
      <c r="A4985">
        <v>4979</v>
      </c>
      <c r="B4985" s="2">
        <v>-486.98361</v>
      </c>
    </row>
    <row r="4986" spans="1:2" x14ac:dyDescent="0.2">
      <c r="A4986">
        <v>4980</v>
      </c>
      <c r="B4986" s="2">
        <v>-487.24664999999999</v>
      </c>
    </row>
    <row r="4987" spans="1:2" x14ac:dyDescent="0.2">
      <c r="A4987">
        <v>4981</v>
      </c>
      <c r="B4987" s="2">
        <v>-487.40190000000001</v>
      </c>
    </row>
    <row r="4988" spans="1:2" x14ac:dyDescent="0.2">
      <c r="A4988">
        <v>4982</v>
      </c>
      <c r="B4988" s="2">
        <v>-487.20731000000001</v>
      </c>
    </row>
    <row r="4989" spans="1:2" x14ac:dyDescent="0.2">
      <c r="A4989">
        <v>4983</v>
      </c>
      <c r="B4989" s="2">
        <v>-486.96087</v>
      </c>
    </row>
    <row r="4990" spans="1:2" x14ac:dyDescent="0.2">
      <c r="A4990">
        <v>4984</v>
      </c>
      <c r="B4990" s="2">
        <v>-487.12123000000003</v>
      </c>
    </row>
    <row r="4991" spans="1:2" x14ac:dyDescent="0.2">
      <c r="A4991">
        <v>4985</v>
      </c>
      <c r="B4991" s="2">
        <v>-487.31783000000001</v>
      </c>
    </row>
    <row r="4992" spans="1:2" x14ac:dyDescent="0.2">
      <c r="A4992">
        <v>4986</v>
      </c>
      <c r="B4992" s="2">
        <v>-487.20902000000001</v>
      </c>
    </row>
    <row r="4993" spans="1:2" x14ac:dyDescent="0.2">
      <c r="A4993">
        <v>4987</v>
      </c>
      <c r="B4993" s="2">
        <v>-486.93878999999998</v>
      </c>
    </row>
    <row r="4994" spans="1:2" x14ac:dyDescent="0.2">
      <c r="A4994">
        <v>4988</v>
      </c>
      <c r="B4994" s="2">
        <v>-486.94907000000001</v>
      </c>
    </row>
    <row r="4995" spans="1:2" x14ac:dyDescent="0.2">
      <c r="A4995">
        <v>4989</v>
      </c>
      <c r="B4995" s="2">
        <v>-487.05011999999999</v>
      </c>
    </row>
    <row r="4996" spans="1:2" x14ac:dyDescent="0.2">
      <c r="A4996">
        <v>4990</v>
      </c>
      <c r="B4996" s="2">
        <v>-487.09868</v>
      </c>
    </row>
    <row r="4997" spans="1:2" x14ac:dyDescent="0.2">
      <c r="A4997">
        <v>4991</v>
      </c>
      <c r="B4997" s="2">
        <v>-487.04766999999998</v>
      </c>
    </row>
    <row r="4998" spans="1:2" x14ac:dyDescent="0.2">
      <c r="A4998">
        <v>4992</v>
      </c>
      <c r="B4998" s="2">
        <v>-487.01155999999997</v>
      </c>
    </row>
    <row r="4999" spans="1:2" x14ac:dyDescent="0.2">
      <c r="A4999">
        <v>4993</v>
      </c>
      <c r="B4999" s="2">
        <v>-487.10341</v>
      </c>
    </row>
    <row r="5000" spans="1:2" x14ac:dyDescent="0.2">
      <c r="A5000">
        <v>4994</v>
      </c>
      <c r="B5000" s="2">
        <v>-487.12572999999998</v>
      </c>
    </row>
    <row r="5001" spans="1:2" x14ac:dyDescent="0.2">
      <c r="A5001">
        <v>4995</v>
      </c>
      <c r="B5001" s="2">
        <v>-487.30694999999997</v>
      </c>
    </row>
    <row r="5002" spans="1:2" x14ac:dyDescent="0.2">
      <c r="A5002">
        <v>4996</v>
      </c>
      <c r="B5002" s="2">
        <v>-487.2971</v>
      </c>
    </row>
    <row r="5003" spans="1:2" x14ac:dyDescent="0.2">
      <c r="A5003">
        <v>4997</v>
      </c>
      <c r="B5003" s="2">
        <v>-487.09580999999997</v>
      </c>
    </row>
    <row r="5004" spans="1:2" x14ac:dyDescent="0.2">
      <c r="A5004">
        <v>4998</v>
      </c>
      <c r="B5004" s="2">
        <v>-486.86770000000001</v>
      </c>
    </row>
    <row r="5005" spans="1:2" x14ac:dyDescent="0.2">
      <c r="A5005">
        <v>4999</v>
      </c>
      <c r="B5005" s="2">
        <v>-487.05387999999999</v>
      </c>
    </row>
    <row r="5006" spans="1:2" x14ac:dyDescent="0.2">
      <c r="A5006">
        <v>5000</v>
      </c>
      <c r="B5006" s="2">
        <v>-487.50540999999998</v>
      </c>
    </row>
    <row r="5007" spans="1:2" x14ac:dyDescent="0.2">
      <c r="A5007">
        <v>5001</v>
      </c>
      <c r="B5007" s="2">
        <v>-487.42773999999997</v>
      </c>
    </row>
    <row r="5008" spans="1:2" x14ac:dyDescent="0.2">
      <c r="A5008">
        <v>5002</v>
      </c>
      <c r="B5008" s="2">
        <v>-487.00862999999998</v>
      </c>
    </row>
    <row r="5009" spans="1:2" x14ac:dyDescent="0.2">
      <c r="A5009">
        <v>5003</v>
      </c>
      <c r="B5009" s="2">
        <v>-486.87245999999999</v>
      </c>
    </row>
    <row r="5010" spans="1:2" x14ac:dyDescent="0.2">
      <c r="A5010">
        <v>5004</v>
      </c>
      <c r="B5010" s="2">
        <v>-486.90348999999998</v>
      </c>
    </row>
    <row r="5011" spans="1:2" x14ac:dyDescent="0.2">
      <c r="A5011">
        <v>5005</v>
      </c>
      <c r="B5011" s="2">
        <v>-486.88108</v>
      </c>
    </row>
    <row r="5012" spans="1:2" x14ac:dyDescent="0.2">
      <c r="A5012">
        <v>5006</v>
      </c>
      <c r="B5012" s="2">
        <v>-486.78978000000001</v>
      </c>
    </row>
    <row r="5013" spans="1:2" x14ac:dyDescent="0.2">
      <c r="A5013">
        <v>5007</v>
      </c>
      <c r="B5013" s="2">
        <v>-486.58080000000001</v>
      </c>
    </row>
    <row r="5014" spans="1:2" x14ac:dyDescent="0.2">
      <c r="A5014">
        <v>5008</v>
      </c>
      <c r="B5014" s="2">
        <v>-486.55516</v>
      </c>
    </row>
    <row r="5015" spans="1:2" x14ac:dyDescent="0.2">
      <c r="A5015">
        <v>5009</v>
      </c>
      <c r="B5015" s="2">
        <v>-486.67489</v>
      </c>
    </row>
    <row r="5016" spans="1:2" x14ac:dyDescent="0.2">
      <c r="A5016">
        <v>5010</v>
      </c>
      <c r="B5016" s="2">
        <v>-486.68529999999998</v>
      </c>
    </row>
    <row r="5017" spans="1:2" x14ac:dyDescent="0.2">
      <c r="A5017">
        <v>5011</v>
      </c>
      <c r="B5017" s="2">
        <v>-486.55637999999999</v>
      </c>
    </row>
    <row r="5018" spans="1:2" x14ac:dyDescent="0.2">
      <c r="A5018">
        <v>5012</v>
      </c>
      <c r="B5018" s="2">
        <v>-486.44677000000001</v>
      </c>
    </row>
    <row r="5019" spans="1:2" x14ac:dyDescent="0.2">
      <c r="A5019">
        <v>5013</v>
      </c>
      <c r="B5019" s="2">
        <v>-486.60332</v>
      </c>
    </row>
    <row r="5020" spans="1:2" x14ac:dyDescent="0.2">
      <c r="A5020">
        <v>5014</v>
      </c>
      <c r="B5020" s="2">
        <v>-486.68279999999999</v>
      </c>
    </row>
    <row r="5021" spans="1:2" x14ac:dyDescent="0.2">
      <c r="A5021">
        <v>5015</v>
      </c>
      <c r="B5021" s="2">
        <v>-486.61130000000003</v>
      </c>
    </row>
    <row r="5022" spans="1:2" x14ac:dyDescent="0.2">
      <c r="A5022">
        <v>5016</v>
      </c>
      <c r="B5022" s="2">
        <v>-486.53093999999999</v>
      </c>
    </row>
    <row r="5023" spans="1:2" x14ac:dyDescent="0.2">
      <c r="A5023">
        <v>5017</v>
      </c>
      <c r="B5023" s="2">
        <v>-486.53456</v>
      </c>
    </row>
    <row r="5024" spans="1:2" x14ac:dyDescent="0.2">
      <c r="A5024">
        <v>5018</v>
      </c>
      <c r="B5024" s="2">
        <v>-486.69574999999998</v>
      </c>
    </row>
    <row r="5025" spans="1:2" x14ac:dyDescent="0.2">
      <c r="A5025">
        <v>5019</v>
      </c>
      <c r="B5025" s="2">
        <v>-486.77908000000002</v>
      </c>
    </row>
    <row r="5026" spans="1:2" x14ac:dyDescent="0.2">
      <c r="A5026">
        <v>5020</v>
      </c>
      <c r="B5026" s="2">
        <v>-486.70566000000002</v>
      </c>
    </row>
    <row r="5027" spans="1:2" x14ac:dyDescent="0.2">
      <c r="A5027">
        <v>5021</v>
      </c>
      <c r="B5027" s="2">
        <v>-486.51402000000002</v>
      </c>
    </row>
    <row r="5028" spans="1:2" x14ac:dyDescent="0.2">
      <c r="A5028">
        <v>5022</v>
      </c>
      <c r="B5028" s="2">
        <v>-486.36613999999997</v>
      </c>
    </row>
    <row r="5029" spans="1:2" x14ac:dyDescent="0.2">
      <c r="A5029">
        <v>5023</v>
      </c>
      <c r="B5029" s="2">
        <v>-486.45612999999997</v>
      </c>
    </row>
    <row r="5030" spans="1:2" x14ac:dyDescent="0.2">
      <c r="A5030">
        <v>5024</v>
      </c>
      <c r="B5030" s="2">
        <v>-486.72437000000002</v>
      </c>
    </row>
    <row r="5031" spans="1:2" x14ac:dyDescent="0.2">
      <c r="A5031">
        <v>5025</v>
      </c>
      <c r="B5031" s="2">
        <v>-486.82668000000001</v>
      </c>
    </row>
    <row r="5032" spans="1:2" x14ac:dyDescent="0.2">
      <c r="A5032">
        <v>5026</v>
      </c>
      <c r="B5032" s="2">
        <v>-486.85284999999999</v>
      </c>
    </row>
    <row r="5033" spans="1:2" x14ac:dyDescent="0.2">
      <c r="A5033">
        <v>5027</v>
      </c>
      <c r="B5033" s="2">
        <v>-486.85036000000002</v>
      </c>
    </row>
    <row r="5034" spans="1:2" x14ac:dyDescent="0.2">
      <c r="A5034">
        <v>5028</v>
      </c>
      <c r="B5034" s="2">
        <v>-486.82033000000001</v>
      </c>
    </row>
    <row r="5035" spans="1:2" x14ac:dyDescent="0.2">
      <c r="A5035">
        <v>5029</v>
      </c>
      <c r="B5035" s="2">
        <v>-486.86955</v>
      </c>
    </row>
    <row r="5036" spans="1:2" x14ac:dyDescent="0.2">
      <c r="A5036">
        <v>5030</v>
      </c>
      <c r="B5036" s="2">
        <v>-486.93004000000002</v>
      </c>
    </row>
    <row r="5037" spans="1:2" x14ac:dyDescent="0.2">
      <c r="A5037">
        <v>5031</v>
      </c>
      <c r="B5037" s="2">
        <v>-486.87688000000003</v>
      </c>
    </row>
    <row r="5038" spans="1:2" x14ac:dyDescent="0.2">
      <c r="A5038">
        <v>5032</v>
      </c>
      <c r="B5038" s="2">
        <v>-486.7475</v>
      </c>
    </row>
    <row r="5039" spans="1:2" x14ac:dyDescent="0.2">
      <c r="A5039">
        <v>5033</v>
      </c>
      <c r="B5039" s="2">
        <v>-486.85480000000001</v>
      </c>
    </row>
    <row r="5040" spans="1:2" x14ac:dyDescent="0.2">
      <c r="A5040">
        <v>5034</v>
      </c>
      <c r="B5040" s="2">
        <v>-487.08857</v>
      </c>
    </row>
    <row r="5041" spans="1:2" x14ac:dyDescent="0.2">
      <c r="A5041">
        <v>5035</v>
      </c>
      <c r="B5041" s="2">
        <v>-487.14814999999999</v>
      </c>
    </row>
    <row r="5042" spans="1:2" x14ac:dyDescent="0.2">
      <c r="A5042">
        <v>5036</v>
      </c>
      <c r="B5042" s="2">
        <v>-486.97964000000002</v>
      </c>
    </row>
    <row r="5043" spans="1:2" x14ac:dyDescent="0.2">
      <c r="A5043">
        <v>5037</v>
      </c>
      <c r="B5043" s="2">
        <v>-486.88547</v>
      </c>
    </row>
    <row r="5044" spans="1:2" x14ac:dyDescent="0.2">
      <c r="A5044">
        <v>5038</v>
      </c>
      <c r="B5044" s="2">
        <v>-486.96111000000002</v>
      </c>
    </row>
    <row r="5045" spans="1:2" x14ac:dyDescent="0.2">
      <c r="A5045">
        <v>5039</v>
      </c>
      <c r="B5045" s="2">
        <v>-487.10365000000002</v>
      </c>
    </row>
    <row r="5046" spans="1:2" x14ac:dyDescent="0.2">
      <c r="A5046">
        <v>5040</v>
      </c>
      <c r="B5046" s="2">
        <v>-487.06162999999998</v>
      </c>
    </row>
    <row r="5047" spans="1:2" x14ac:dyDescent="0.2">
      <c r="A5047">
        <v>5041</v>
      </c>
      <c r="B5047" s="2">
        <v>-486.78536000000003</v>
      </c>
    </row>
    <row r="5048" spans="1:2" x14ac:dyDescent="0.2">
      <c r="A5048">
        <v>5042</v>
      </c>
      <c r="B5048" s="2">
        <v>-486.68072999999998</v>
      </c>
    </row>
    <row r="5049" spans="1:2" x14ac:dyDescent="0.2">
      <c r="A5049">
        <v>5043</v>
      </c>
      <c r="B5049" s="2">
        <v>-486.88245999999998</v>
      </c>
    </row>
    <row r="5050" spans="1:2" x14ac:dyDescent="0.2">
      <c r="A5050">
        <v>5044</v>
      </c>
      <c r="B5050" s="2">
        <v>-487.05086</v>
      </c>
    </row>
    <row r="5051" spans="1:2" x14ac:dyDescent="0.2">
      <c r="A5051">
        <v>5045</v>
      </c>
      <c r="B5051" s="2">
        <v>-486.79147</v>
      </c>
    </row>
    <row r="5052" spans="1:2" x14ac:dyDescent="0.2">
      <c r="A5052">
        <v>5046</v>
      </c>
      <c r="B5052" s="2">
        <v>-486.44099999999997</v>
      </c>
    </row>
    <row r="5053" spans="1:2" x14ac:dyDescent="0.2">
      <c r="A5053">
        <v>5047</v>
      </c>
      <c r="B5053" s="2">
        <v>-486.57459999999998</v>
      </c>
    </row>
    <row r="5054" spans="1:2" x14ac:dyDescent="0.2">
      <c r="A5054">
        <v>5048</v>
      </c>
      <c r="B5054" s="2">
        <v>-486.99133999999998</v>
      </c>
    </row>
    <row r="5055" spans="1:2" x14ac:dyDescent="0.2">
      <c r="A5055">
        <v>5049</v>
      </c>
      <c r="B5055" s="2">
        <v>-487.20819</v>
      </c>
    </row>
    <row r="5056" spans="1:2" x14ac:dyDescent="0.2">
      <c r="A5056">
        <v>5050</v>
      </c>
      <c r="B5056" s="2">
        <v>-487.17876000000001</v>
      </c>
    </row>
    <row r="5057" spans="1:2" x14ac:dyDescent="0.2">
      <c r="A5057">
        <v>5051</v>
      </c>
      <c r="B5057" s="2">
        <v>-487.13009</v>
      </c>
    </row>
    <row r="5058" spans="1:2" x14ac:dyDescent="0.2">
      <c r="A5058">
        <v>5052</v>
      </c>
      <c r="B5058" s="2">
        <v>-487.13114999999999</v>
      </c>
    </row>
    <row r="5059" spans="1:2" x14ac:dyDescent="0.2">
      <c r="A5059">
        <v>5053</v>
      </c>
      <c r="B5059" s="2">
        <v>-487.27645999999999</v>
      </c>
    </row>
    <row r="5060" spans="1:2" x14ac:dyDescent="0.2">
      <c r="A5060">
        <v>5054</v>
      </c>
      <c r="B5060" s="2">
        <v>-487.48557</v>
      </c>
    </row>
    <row r="5061" spans="1:2" x14ac:dyDescent="0.2">
      <c r="A5061">
        <v>5055</v>
      </c>
      <c r="B5061" s="2">
        <v>-487.5129</v>
      </c>
    </row>
    <row r="5062" spans="1:2" x14ac:dyDescent="0.2">
      <c r="A5062">
        <v>5056</v>
      </c>
      <c r="B5062" s="2">
        <v>-487.32177000000001</v>
      </c>
    </row>
    <row r="5063" spans="1:2" x14ac:dyDescent="0.2">
      <c r="A5063">
        <v>5057</v>
      </c>
      <c r="B5063" s="2">
        <v>-487.13150999999999</v>
      </c>
    </row>
    <row r="5064" spans="1:2" x14ac:dyDescent="0.2">
      <c r="A5064">
        <v>5058</v>
      </c>
      <c r="B5064" s="2">
        <v>-487.17361</v>
      </c>
    </row>
    <row r="5065" spans="1:2" x14ac:dyDescent="0.2">
      <c r="A5065">
        <v>5059</v>
      </c>
      <c r="B5065" s="2">
        <v>-487.21001000000001</v>
      </c>
    </row>
    <row r="5066" spans="1:2" x14ac:dyDescent="0.2">
      <c r="A5066">
        <v>5060</v>
      </c>
      <c r="B5066" s="2">
        <v>-487.28206</v>
      </c>
    </row>
    <row r="5067" spans="1:2" x14ac:dyDescent="0.2">
      <c r="A5067">
        <v>5061</v>
      </c>
      <c r="B5067" s="2">
        <v>-487.10034999999999</v>
      </c>
    </row>
    <row r="5068" spans="1:2" x14ac:dyDescent="0.2">
      <c r="A5068">
        <v>5062</v>
      </c>
      <c r="B5068" s="2">
        <v>-487.04174999999998</v>
      </c>
    </row>
    <row r="5069" spans="1:2" x14ac:dyDescent="0.2">
      <c r="A5069">
        <v>5063</v>
      </c>
      <c r="B5069" s="2">
        <v>-487.19623999999999</v>
      </c>
    </row>
    <row r="5070" spans="1:2" x14ac:dyDescent="0.2">
      <c r="A5070">
        <v>5064</v>
      </c>
      <c r="B5070" s="2">
        <v>-487.44457999999997</v>
      </c>
    </row>
    <row r="5071" spans="1:2" x14ac:dyDescent="0.2">
      <c r="A5071">
        <v>5065</v>
      </c>
      <c r="B5071" s="2">
        <v>-487.30218000000002</v>
      </c>
    </row>
    <row r="5072" spans="1:2" x14ac:dyDescent="0.2">
      <c r="A5072">
        <v>5066</v>
      </c>
      <c r="B5072" s="2">
        <v>-486.99459999999999</v>
      </c>
    </row>
    <row r="5073" spans="1:2" x14ac:dyDescent="0.2">
      <c r="A5073">
        <v>5067</v>
      </c>
      <c r="B5073" s="2">
        <v>-487.00724000000002</v>
      </c>
    </row>
    <row r="5074" spans="1:2" x14ac:dyDescent="0.2">
      <c r="A5074">
        <v>5068</v>
      </c>
      <c r="B5074" s="2">
        <v>-487.25364000000002</v>
      </c>
    </row>
    <row r="5075" spans="1:2" x14ac:dyDescent="0.2">
      <c r="A5075">
        <v>5069</v>
      </c>
      <c r="B5075" s="2">
        <v>-487.20881000000003</v>
      </c>
    </row>
    <row r="5076" spans="1:2" x14ac:dyDescent="0.2">
      <c r="A5076">
        <v>5070</v>
      </c>
      <c r="B5076" s="2">
        <v>-487.16147000000001</v>
      </c>
    </row>
    <row r="5077" spans="1:2" x14ac:dyDescent="0.2">
      <c r="A5077">
        <v>5071</v>
      </c>
      <c r="B5077" s="2">
        <v>-487.31171999999998</v>
      </c>
    </row>
    <row r="5078" spans="1:2" x14ac:dyDescent="0.2">
      <c r="A5078">
        <v>5072</v>
      </c>
      <c r="B5078" s="2">
        <v>-487.52276000000001</v>
      </c>
    </row>
    <row r="5079" spans="1:2" x14ac:dyDescent="0.2">
      <c r="A5079">
        <v>5073</v>
      </c>
      <c r="B5079" s="2">
        <v>-487.39997</v>
      </c>
    </row>
    <row r="5080" spans="1:2" x14ac:dyDescent="0.2">
      <c r="A5080">
        <v>5074</v>
      </c>
      <c r="B5080" s="2">
        <v>-487.24914000000001</v>
      </c>
    </row>
    <row r="5081" spans="1:2" x14ac:dyDescent="0.2">
      <c r="A5081">
        <v>5075</v>
      </c>
      <c r="B5081" s="2">
        <v>-487.23811999999998</v>
      </c>
    </row>
    <row r="5082" spans="1:2" x14ac:dyDescent="0.2">
      <c r="A5082">
        <v>5076</v>
      </c>
      <c r="B5082" s="2">
        <v>-487.40517</v>
      </c>
    </row>
    <row r="5083" spans="1:2" x14ac:dyDescent="0.2">
      <c r="A5083">
        <v>5077</v>
      </c>
      <c r="B5083" s="2">
        <v>-487.36320000000001</v>
      </c>
    </row>
    <row r="5084" spans="1:2" x14ac:dyDescent="0.2">
      <c r="A5084">
        <v>5078</v>
      </c>
      <c r="B5084" s="2">
        <v>-487.17034000000001</v>
      </c>
    </row>
    <row r="5085" spans="1:2" x14ac:dyDescent="0.2">
      <c r="A5085">
        <v>5079</v>
      </c>
      <c r="B5085" s="2">
        <v>-487.43491999999998</v>
      </c>
    </row>
    <row r="5086" spans="1:2" x14ac:dyDescent="0.2">
      <c r="A5086">
        <v>5080</v>
      </c>
      <c r="B5086" s="2">
        <v>-487.80110000000002</v>
      </c>
    </row>
    <row r="5087" spans="1:2" x14ac:dyDescent="0.2">
      <c r="A5087">
        <v>5081</v>
      </c>
      <c r="B5087" s="2">
        <v>-487.91125</v>
      </c>
    </row>
    <row r="5088" spans="1:2" x14ac:dyDescent="0.2">
      <c r="A5088">
        <v>5082</v>
      </c>
      <c r="B5088" s="2">
        <v>-487.88742999999999</v>
      </c>
    </row>
    <row r="5089" spans="1:2" x14ac:dyDescent="0.2">
      <c r="A5089">
        <v>5083</v>
      </c>
      <c r="B5089" s="2">
        <v>-487.67007999999998</v>
      </c>
    </row>
    <row r="5090" spans="1:2" x14ac:dyDescent="0.2">
      <c r="A5090">
        <v>5084</v>
      </c>
      <c r="B5090" s="2">
        <v>-487.59487000000001</v>
      </c>
    </row>
    <row r="5091" spans="1:2" x14ac:dyDescent="0.2">
      <c r="A5091">
        <v>5085</v>
      </c>
      <c r="B5091" s="2">
        <v>-487.78428000000002</v>
      </c>
    </row>
    <row r="5092" spans="1:2" x14ac:dyDescent="0.2">
      <c r="A5092">
        <v>5086</v>
      </c>
      <c r="B5092" s="2">
        <v>-487.87331999999998</v>
      </c>
    </row>
    <row r="5093" spans="1:2" x14ac:dyDescent="0.2">
      <c r="A5093">
        <v>5087</v>
      </c>
      <c r="B5093" s="2">
        <v>-487.71535999999998</v>
      </c>
    </row>
    <row r="5094" spans="1:2" x14ac:dyDescent="0.2">
      <c r="A5094">
        <v>5088</v>
      </c>
      <c r="B5094" s="2">
        <v>-487.41073999999998</v>
      </c>
    </row>
    <row r="5095" spans="1:2" x14ac:dyDescent="0.2">
      <c r="A5095">
        <v>5089</v>
      </c>
      <c r="B5095" s="2">
        <v>-487.39100999999999</v>
      </c>
    </row>
    <row r="5096" spans="1:2" x14ac:dyDescent="0.2">
      <c r="A5096">
        <v>5090</v>
      </c>
      <c r="B5096" s="2">
        <v>-487.59089999999998</v>
      </c>
    </row>
    <row r="5097" spans="1:2" x14ac:dyDescent="0.2">
      <c r="A5097">
        <v>5091</v>
      </c>
      <c r="B5097" s="2">
        <v>-487.63510000000002</v>
      </c>
    </row>
    <row r="5098" spans="1:2" x14ac:dyDescent="0.2">
      <c r="A5098">
        <v>5092</v>
      </c>
      <c r="B5098" s="2">
        <v>-487.61997000000002</v>
      </c>
    </row>
    <row r="5099" spans="1:2" x14ac:dyDescent="0.2">
      <c r="A5099">
        <v>5093</v>
      </c>
      <c r="B5099" s="2">
        <v>-487.65186999999997</v>
      </c>
    </row>
    <row r="5100" spans="1:2" x14ac:dyDescent="0.2">
      <c r="A5100">
        <v>5094</v>
      </c>
      <c r="B5100" s="2">
        <v>-487.87464999999997</v>
      </c>
    </row>
    <row r="5101" spans="1:2" x14ac:dyDescent="0.2">
      <c r="A5101">
        <v>5095</v>
      </c>
      <c r="B5101" s="2">
        <v>-487.98410000000001</v>
      </c>
    </row>
    <row r="5102" spans="1:2" x14ac:dyDescent="0.2">
      <c r="A5102">
        <v>5096</v>
      </c>
      <c r="B5102" s="2">
        <v>-487.95150000000001</v>
      </c>
    </row>
    <row r="5103" spans="1:2" x14ac:dyDescent="0.2">
      <c r="A5103">
        <v>5097</v>
      </c>
      <c r="B5103" s="2">
        <v>-487.88108</v>
      </c>
    </row>
    <row r="5104" spans="1:2" x14ac:dyDescent="0.2">
      <c r="A5104">
        <v>5098</v>
      </c>
      <c r="B5104" s="2">
        <v>-487.93495999999999</v>
      </c>
    </row>
    <row r="5105" spans="1:2" x14ac:dyDescent="0.2">
      <c r="A5105">
        <v>5099</v>
      </c>
      <c r="B5105" s="2">
        <v>-487.92056000000002</v>
      </c>
    </row>
    <row r="5106" spans="1:2" x14ac:dyDescent="0.2">
      <c r="A5106">
        <v>5100</v>
      </c>
      <c r="B5106" s="2">
        <v>-487.80142000000001</v>
      </c>
    </row>
    <row r="5107" spans="1:2" x14ac:dyDescent="0.2">
      <c r="A5107">
        <v>5101</v>
      </c>
      <c r="B5107" s="2">
        <v>-487.74488000000002</v>
      </c>
    </row>
    <row r="5108" spans="1:2" x14ac:dyDescent="0.2">
      <c r="A5108">
        <v>5102</v>
      </c>
      <c r="B5108" s="2">
        <v>-487.67995999999999</v>
      </c>
    </row>
    <row r="5109" spans="1:2" x14ac:dyDescent="0.2">
      <c r="A5109">
        <v>5103</v>
      </c>
      <c r="B5109" s="2">
        <v>-487.54225000000002</v>
      </c>
    </row>
    <row r="5110" spans="1:2" x14ac:dyDescent="0.2">
      <c r="A5110">
        <v>5104</v>
      </c>
      <c r="B5110" s="2">
        <v>-487.42227000000003</v>
      </c>
    </row>
    <row r="5111" spans="1:2" x14ac:dyDescent="0.2">
      <c r="A5111">
        <v>5105</v>
      </c>
      <c r="B5111" s="2">
        <v>-487.33926000000002</v>
      </c>
    </row>
    <row r="5112" spans="1:2" x14ac:dyDescent="0.2">
      <c r="A5112">
        <v>5106</v>
      </c>
      <c r="B5112" s="2">
        <v>-487.33976000000001</v>
      </c>
    </row>
    <row r="5113" spans="1:2" x14ac:dyDescent="0.2">
      <c r="A5113">
        <v>5107</v>
      </c>
      <c r="B5113" s="2">
        <v>-487.47582999999997</v>
      </c>
    </row>
    <row r="5114" spans="1:2" x14ac:dyDescent="0.2">
      <c r="A5114">
        <v>5108</v>
      </c>
      <c r="B5114" s="2">
        <v>-487.56133</v>
      </c>
    </row>
    <row r="5115" spans="1:2" x14ac:dyDescent="0.2">
      <c r="A5115">
        <v>5109</v>
      </c>
      <c r="B5115" s="2">
        <v>-487.52364</v>
      </c>
    </row>
    <row r="5116" spans="1:2" x14ac:dyDescent="0.2">
      <c r="A5116">
        <v>5110</v>
      </c>
      <c r="B5116" s="2">
        <v>-487.40647999999999</v>
      </c>
    </row>
    <row r="5117" spans="1:2" x14ac:dyDescent="0.2">
      <c r="A5117">
        <v>5111</v>
      </c>
      <c r="B5117" s="2">
        <v>-487.51602000000003</v>
      </c>
    </row>
    <row r="5118" spans="1:2" x14ac:dyDescent="0.2">
      <c r="A5118">
        <v>5112</v>
      </c>
      <c r="B5118" s="2">
        <v>-487.73280999999997</v>
      </c>
    </row>
    <row r="5119" spans="1:2" x14ac:dyDescent="0.2">
      <c r="A5119">
        <v>5113</v>
      </c>
      <c r="B5119" s="2">
        <v>-487.84467000000001</v>
      </c>
    </row>
    <row r="5120" spans="1:2" x14ac:dyDescent="0.2">
      <c r="A5120">
        <v>5114</v>
      </c>
      <c r="B5120" s="2">
        <v>-487.85377999999997</v>
      </c>
    </row>
    <row r="5121" spans="1:2" x14ac:dyDescent="0.2">
      <c r="A5121">
        <v>5115</v>
      </c>
      <c r="B5121" s="2">
        <v>-487.88893999999999</v>
      </c>
    </row>
    <row r="5122" spans="1:2" x14ac:dyDescent="0.2">
      <c r="A5122">
        <v>5116</v>
      </c>
      <c r="B5122" s="2">
        <v>-487.78663</v>
      </c>
    </row>
    <row r="5123" spans="1:2" x14ac:dyDescent="0.2">
      <c r="A5123">
        <v>5117</v>
      </c>
      <c r="B5123" s="2">
        <v>-487.73534999999998</v>
      </c>
    </row>
    <row r="5124" spans="1:2" x14ac:dyDescent="0.2">
      <c r="A5124">
        <v>5118</v>
      </c>
      <c r="B5124" s="2">
        <v>-487.73090000000002</v>
      </c>
    </row>
    <row r="5125" spans="1:2" x14ac:dyDescent="0.2">
      <c r="A5125">
        <v>5119</v>
      </c>
      <c r="B5125" s="2">
        <v>-487.91125</v>
      </c>
    </row>
    <row r="5126" spans="1:2" x14ac:dyDescent="0.2">
      <c r="A5126">
        <v>5120</v>
      </c>
      <c r="B5126" s="2">
        <v>-488.03026999999997</v>
      </c>
    </row>
    <row r="5127" spans="1:2" x14ac:dyDescent="0.2">
      <c r="A5127">
        <v>5121</v>
      </c>
      <c r="B5127" s="2">
        <v>-487.82747999999998</v>
      </c>
    </row>
    <row r="5128" spans="1:2" x14ac:dyDescent="0.2">
      <c r="A5128">
        <v>5122</v>
      </c>
      <c r="B5128" s="2">
        <v>-487.65557999999999</v>
      </c>
    </row>
    <row r="5129" spans="1:2" x14ac:dyDescent="0.2">
      <c r="A5129">
        <v>5123</v>
      </c>
      <c r="B5129" s="2">
        <v>-487.55031000000002</v>
      </c>
    </row>
    <row r="5130" spans="1:2" x14ac:dyDescent="0.2">
      <c r="A5130">
        <v>5124</v>
      </c>
      <c r="B5130" s="2">
        <v>-487.59985999999998</v>
      </c>
    </row>
    <row r="5131" spans="1:2" x14ac:dyDescent="0.2">
      <c r="A5131">
        <v>5125</v>
      </c>
      <c r="B5131" s="2">
        <v>-487.45767999999998</v>
      </c>
    </row>
    <row r="5132" spans="1:2" x14ac:dyDescent="0.2">
      <c r="A5132">
        <v>5126</v>
      </c>
      <c r="B5132" s="2">
        <v>-487.21762000000001</v>
      </c>
    </row>
    <row r="5133" spans="1:2" x14ac:dyDescent="0.2">
      <c r="A5133">
        <v>5127</v>
      </c>
      <c r="B5133" s="2">
        <v>-487.16439000000003</v>
      </c>
    </row>
    <row r="5134" spans="1:2" x14ac:dyDescent="0.2">
      <c r="A5134">
        <v>5128</v>
      </c>
      <c r="B5134" s="2">
        <v>-487.43615</v>
      </c>
    </row>
    <row r="5135" spans="1:2" x14ac:dyDescent="0.2">
      <c r="A5135">
        <v>5129</v>
      </c>
      <c r="B5135" s="2">
        <v>-487.76589000000001</v>
      </c>
    </row>
    <row r="5136" spans="1:2" x14ac:dyDescent="0.2">
      <c r="A5136">
        <v>5130</v>
      </c>
      <c r="B5136" s="2">
        <v>-487.68936000000002</v>
      </c>
    </row>
    <row r="5137" spans="1:2" x14ac:dyDescent="0.2">
      <c r="A5137">
        <v>5131</v>
      </c>
      <c r="B5137" s="2">
        <v>-487.59908999999999</v>
      </c>
    </row>
    <row r="5138" spans="1:2" x14ac:dyDescent="0.2">
      <c r="A5138">
        <v>5132</v>
      </c>
      <c r="B5138" s="2">
        <v>-487.62092000000001</v>
      </c>
    </row>
    <row r="5139" spans="1:2" x14ac:dyDescent="0.2">
      <c r="A5139">
        <v>5133</v>
      </c>
      <c r="B5139" s="2">
        <v>-487.68428</v>
      </c>
    </row>
    <row r="5140" spans="1:2" x14ac:dyDescent="0.2">
      <c r="A5140">
        <v>5134</v>
      </c>
      <c r="B5140" s="2">
        <v>-487.54646000000002</v>
      </c>
    </row>
    <row r="5141" spans="1:2" x14ac:dyDescent="0.2">
      <c r="A5141">
        <v>5135</v>
      </c>
      <c r="B5141" s="2">
        <v>-487.38929999999999</v>
      </c>
    </row>
    <row r="5142" spans="1:2" x14ac:dyDescent="0.2">
      <c r="A5142">
        <v>5136</v>
      </c>
      <c r="B5142" s="2">
        <v>-487.20330999999999</v>
      </c>
    </row>
    <row r="5143" spans="1:2" x14ac:dyDescent="0.2">
      <c r="A5143">
        <v>5137</v>
      </c>
      <c r="B5143" s="2">
        <v>-487.48437999999999</v>
      </c>
    </row>
    <row r="5144" spans="1:2" x14ac:dyDescent="0.2">
      <c r="A5144">
        <v>5138</v>
      </c>
      <c r="B5144" s="2">
        <v>-487.71019999999999</v>
      </c>
    </row>
    <row r="5145" spans="1:2" x14ac:dyDescent="0.2">
      <c r="A5145">
        <v>5139</v>
      </c>
      <c r="B5145" s="2">
        <v>-487.62180000000001</v>
      </c>
    </row>
    <row r="5146" spans="1:2" x14ac:dyDescent="0.2">
      <c r="A5146">
        <v>5140</v>
      </c>
      <c r="B5146" s="2">
        <v>-487.39193</v>
      </c>
    </row>
    <row r="5147" spans="1:2" x14ac:dyDescent="0.2">
      <c r="A5147">
        <v>5141</v>
      </c>
      <c r="B5147" s="2">
        <v>-487.46973000000003</v>
      </c>
    </row>
    <row r="5148" spans="1:2" x14ac:dyDescent="0.2">
      <c r="A5148">
        <v>5142</v>
      </c>
      <c r="B5148" s="2">
        <v>-487.91021000000001</v>
      </c>
    </row>
    <row r="5149" spans="1:2" x14ac:dyDescent="0.2">
      <c r="A5149">
        <v>5143</v>
      </c>
      <c r="B5149" s="2">
        <v>-488.00722000000002</v>
      </c>
    </row>
    <row r="5150" spans="1:2" x14ac:dyDescent="0.2">
      <c r="A5150">
        <v>5144</v>
      </c>
      <c r="B5150" s="2">
        <v>-487.64641999999998</v>
      </c>
    </row>
    <row r="5151" spans="1:2" x14ac:dyDescent="0.2">
      <c r="A5151">
        <v>5145</v>
      </c>
      <c r="B5151" s="2">
        <v>-487.60583000000003</v>
      </c>
    </row>
    <row r="5152" spans="1:2" x14ac:dyDescent="0.2">
      <c r="A5152">
        <v>5146</v>
      </c>
      <c r="B5152" s="2">
        <v>-487.94209000000001</v>
      </c>
    </row>
    <row r="5153" spans="1:2" x14ac:dyDescent="0.2">
      <c r="A5153">
        <v>5147</v>
      </c>
      <c r="B5153" s="2">
        <v>-487.94186999999999</v>
      </c>
    </row>
    <row r="5154" spans="1:2" x14ac:dyDescent="0.2">
      <c r="A5154">
        <v>5148</v>
      </c>
      <c r="B5154" s="2">
        <v>-487.70157999999998</v>
      </c>
    </row>
    <row r="5155" spans="1:2" x14ac:dyDescent="0.2">
      <c r="A5155">
        <v>5149</v>
      </c>
      <c r="B5155" s="2">
        <v>-487.48345999999998</v>
      </c>
    </row>
    <row r="5156" spans="1:2" x14ac:dyDescent="0.2">
      <c r="A5156">
        <v>5150</v>
      </c>
      <c r="B5156" s="2">
        <v>-487.58791000000002</v>
      </c>
    </row>
    <row r="5157" spans="1:2" x14ac:dyDescent="0.2">
      <c r="A5157">
        <v>5151</v>
      </c>
      <c r="B5157" s="2">
        <v>-487.61311000000001</v>
      </c>
    </row>
    <row r="5158" spans="1:2" x14ac:dyDescent="0.2">
      <c r="A5158">
        <v>5152</v>
      </c>
      <c r="B5158" s="2">
        <v>-487.52166999999997</v>
      </c>
    </row>
    <row r="5159" spans="1:2" x14ac:dyDescent="0.2">
      <c r="A5159">
        <v>5153</v>
      </c>
      <c r="B5159" s="2">
        <v>-487.41863000000001</v>
      </c>
    </row>
    <row r="5160" spans="1:2" x14ac:dyDescent="0.2">
      <c r="A5160">
        <v>5154</v>
      </c>
      <c r="B5160" s="2">
        <v>-487.40724999999998</v>
      </c>
    </row>
    <row r="5161" spans="1:2" x14ac:dyDescent="0.2">
      <c r="A5161">
        <v>5155</v>
      </c>
      <c r="B5161" s="2">
        <v>-487.43439000000001</v>
      </c>
    </row>
    <row r="5162" spans="1:2" x14ac:dyDescent="0.2">
      <c r="A5162">
        <v>5156</v>
      </c>
      <c r="B5162" s="2">
        <v>-487.56076000000002</v>
      </c>
    </row>
    <row r="5163" spans="1:2" x14ac:dyDescent="0.2">
      <c r="A5163">
        <v>5157</v>
      </c>
      <c r="B5163" s="2">
        <v>-487.5729</v>
      </c>
    </row>
    <row r="5164" spans="1:2" x14ac:dyDescent="0.2">
      <c r="A5164">
        <v>5158</v>
      </c>
      <c r="B5164" s="2">
        <v>-487.49410999999998</v>
      </c>
    </row>
    <row r="5165" spans="1:2" x14ac:dyDescent="0.2">
      <c r="A5165">
        <v>5159</v>
      </c>
      <c r="B5165" s="2">
        <v>-487.39582000000001</v>
      </c>
    </row>
    <row r="5166" spans="1:2" x14ac:dyDescent="0.2">
      <c r="A5166">
        <v>5160</v>
      </c>
      <c r="B5166" s="2">
        <v>-487.28145999999998</v>
      </c>
    </row>
    <row r="5167" spans="1:2" x14ac:dyDescent="0.2">
      <c r="A5167">
        <v>5161</v>
      </c>
      <c r="B5167" s="2">
        <v>-487.30491000000001</v>
      </c>
    </row>
    <row r="5168" spans="1:2" x14ac:dyDescent="0.2">
      <c r="A5168">
        <v>5162</v>
      </c>
      <c r="B5168" s="2">
        <v>-487.4239</v>
      </c>
    </row>
    <row r="5169" spans="1:2" x14ac:dyDescent="0.2">
      <c r="A5169">
        <v>5163</v>
      </c>
      <c r="B5169" s="2">
        <v>-487.45837</v>
      </c>
    </row>
    <row r="5170" spans="1:2" x14ac:dyDescent="0.2">
      <c r="A5170">
        <v>5164</v>
      </c>
      <c r="B5170" s="2">
        <v>-487.42570999999998</v>
      </c>
    </row>
    <row r="5171" spans="1:2" x14ac:dyDescent="0.2">
      <c r="A5171">
        <v>5165</v>
      </c>
      <c r="B5171" s="2">
        <v>-487.30268000000001</v>
      </c>
    </row>
    <row r="5172" spans="1:2" x14ac:dyDescent="0.2">
      <c r="A5172">
        <v>5166</v>
      </c>
      <c r="B5172" s="2">
        <v>-487.22714999999999</v>
      </c>
    </row>
    <row r="5173" spans="1:2" x14ac:dyDescent="0.2">
      <c r="A5173">
        <v>5167</v>
      </c>
      <c r="B5173" s="2">
        <v>-487.27154999999999</v>
      </c>
    </row>
    <row r="5174" spans="1:2" x14ac:dyDescent="0.2">
      <c r="A5174">
        <v>5168</v>
      </c>
      <c r="B5174" s="2">
        <v>-487.35117000000002</v>
      </c>
    </row>
    <row r="5175" spans="1:2" x14ac:dyDescent="0.2">
      <c r="A5175">
        <v>5169</v>
      </c>
      <c r="B5175" s="2">
        <v>-487.35892000000001</v>
      </c>
    </row>
    <row r="5176" spans="1:2" x14ac:dyDescent="0.2">
      <c r="A5176">
        <v>5170</v>
      </c>
      <c r="B5176" s="2">
        <v>-487.3116</v>
      </c>
    </row>
    <row r="5177" spans="1:2" x14ac:dyDescent="0.2">
      <c r="A5177">
        <v>5171</v>
      </c>
      <c r="B5177" s="2">
        <v>-487.39654000000002</v>
      </c>
    </row>
    <row r="5178" spans="1:2" x14ac:dyDescent="0.2">
      <c r="A5178">
        <v>5172</v>
      </c>
      <c r="B5178" s="2">
        <v>-487.42466999999999</v>
      </c>
    </row>
    <row r="5179" spans="1:2" x14ac:dyDescent="0.2">
      <c r="A5179">
        <v>5173</v>
      </c>
      <c r="B5179" s="2">
        <v>-487.23890999999998</v>
      </c>
    </row>
    <row r="5180" spans="1:2" x14ac:dyDescent="0.2">
      <c r="A5180">
        <v>5174</v>
      </c>
      <c r="B5180" s="2">
        <v>-487.15136000000001</v>
      </c>
    </row>
    <row r="5181" spans="1:2" x14ac:dyDescent="0.2">
      <c r="A5181">
        <v>5175</v>
      </c>
      <c r="B5181" s="2">
        <v>-487.45909</v>
      </c>
    </row>
    <row r="5182" spans="1:2" x14ac:dyDescent="0.2">
      <c r="A5182">
        <v>5176</v>
      </c>
      <c r="B5182" s="2">
        <v>-487.64963999999998</v>
      </c>
    </row>
    <row r="5183" spans="1:2" x14ac:dyDescent="0.2">
      <c r="A5183">
        <v>5177</v>
      </c>
      <c r="B5183" s="2">
        <v>-487.66617000000002</v>
      </c>
    </row>
    <row r="5184" spans="1:2" x14ac:dyDescent="0.2">
      <c r="A5184">
        <v>5178</v>
      </c>
      <c r="B5184" s="2">
        <v>-487.36432000000002</v>
      </c>
    </row>
    <row r="5185" spans="1:2" x14ac:dyDescent="0.2">
      <c r="A5185">
        <v>5179</v>
      </c>
      <c r="B5185" s="2">
        <v>-487.34462000000002</v>
      </c>
    </row>
    <row r="5186" spans="1:2" x14ac:dyDescent="0.2">
      <c r="A5186">
        <v>5180</v>
      </c>
      <c r="B5186" s="2">
        <v>-487.50027999999998</v>
      </c>
    </row>
    <row r="5187" spans="1:2" x14ac:dyDescent="0.2">
      <c r="A5187">
        <v>5181</v>
      </c>
      <c r="B5187" s="2">
        <v>-487.64850000000001</v>
      </c>
    </row>
    <row r="5188" spans="1:2" x14ac:dyDescent="0.2">
      <c r="A5188">
        <v>5182</v>
      </c>
      <c r="B5188" s="2">
        <v>-487.65273000000002</v>
      </c>
    </row>
    <row r="5189" spans="1:2" x14ac:dyDescent="0.2">
      <c r="A5189">
        <v>5183</v>
      </c>
      <c r="B5189" s="2">
        <v>-487.65010999999998</v>
      </c>
    </row>
    <row r="5190" spans="1:2" x14ac:dyDescent="0.2">
      <c r="A5190">
        <v>5184</v>
      </c>
      <c r="B5190" s="2">
        <v>-487.71048000000002</v>
      </c>
    </row>
    <row r="5191" spans="1:2" x14ac:dyDescent="0.2">
      <c r="A5191">
        <v>5185</v>
      </c>
      <c r="B5191" s="2">
        <v>-487.6789</v>
      </c>
    </row>
    <row r="5192" spans="1:2" x14ac:dyDescent="0.2">
      <c r="A5192">
        <v>5186</v>
      </c>
      <c r="B5192" s="2">
        <v>-487.55896000000001</v>
      </c>
    </row>
    <row r="5193" spans="1:2" x14ac:dyDescent="0.2">
      <c r="A5193">
        <v>5187</v>
      </c>
      <c r="B5193" s="2">
        <v>-487.50976000000003</v>
      </c>
    </row>
    <row r="5194" spans="1:2" x14ac:dyDescent="0.2">
      <c r="A5194">
        <v>5188</v>
      </c>
      <c r="B5194" s="2">
        <v>-487.36748999999998</v>
      </c>
    </row>
    <row r="5195" spans="1:2" x14ac:dyDescent="0.2">
      <c r="A5195">
        <v>5189</v>
      </c>
      <c r="B5195" s="2">
        <v>-487.25990000000002</v>
      </c>
    </row>
    <row r="5196" spans="1:2" x14ac:dyDescent="0.2">
      <c r="A5196">
        <v>5190</v>
      </c>
      <c r="B5196" s="2">
        <v>-487.28769999999997</v>
      </c>
    </row>
    <row r="5197" spans="1:2" x14ac:dyDescent="0.2">
      <c r="A5197">
        <v>5191</v>
      </c>
      <c r="B5197" s="2">
        <v>-487.13236999999998</v>
      </c>
    </row>
    <row r="5198" spans="1:2" x14ac:dyDescent="0.2">
      <c r="A5198">
        <v>5192</v>
      </c>
      <c r="B5198" s="2">
        <v>-487.06277999999998</v>
      </c>
    </row>
    <row r="5199" spans="1:2" x14ac:dyDescent="0.2">
      <c r="A5199">
        <v>5193</v>
      </c>
      <c r="B5199" s="2">
        <v>-487.08177000000001</v>
      </c>
    </row>
    <row r="5200" spans="1:2" x14ac:dyDescent="0.2">
      <c r="A5200">
        <v>5194</v>
      </c>
      <c r="B5200" s="2">
        <v>-487.05642999999998</v>
      </c>
    </row>
    <row r="5201" spans="1:2" x14ac:dyDescent="0.2">
      <c r="A5201">
        <v>5195</v>
      </c>
      <c r="B5201" s="2">
        <v>-486.95567999999997</v>
      </c>
    </row>
    <row r="5202" spans="1:2" x14ac:dyDescent="0.2">
      <c r="A5202">
        <v>5196</v>
      </c>
      <c r="B5202" s="2">
        <v>-487.08568000000002</v>
      </c>
    </row>
    <row r="5203" spans="1:2" x14ac:dyDescent="0.2">
      <c r="A5203">
        <v>5197</v>
      </c>
      <c r="B5203" s="2">
        <v>-487.12819000000002</v>
      </c>
    </row>
    <row r="5204" spans="1:2" x14ac:dyDescent="0.2">
      <c r="A5204">
        <v>5198</v>
      </c>
      <c r="B5204" s="2">
        <v>-486.97665000000001</v>
      </c>
    </row>
    <row r="5205" spans="1:2" x14ac:dyDescent="0.2">
      <c r="A5205">
        <v>5199</v>
      </c>
      <c r="B5205" s="2">
        <v>-486.8877</v>
      </c>
    </row>
    <row r="5206" spans="1:2" x14ac:dyDescent="0.2">
      <c r="A5206">
        <v>5200</v>
      </c>
      <c r="B5206" s="2">
        <v>-487.08740999999998</v>
      </c>
    </row>
    <row r="5207" spans="1:2" x14ac:dyDescent="0.2">
      <c r="A5207">
        <v>5201</v>
      </c>
      <c r="B5207" s="2">
        <v>-487.20884000000001</v>
      </c>
    </row>
    <row r="5208" spans="1:2" x14ac:dyDescent="0.2">
      <c r="A5208">
        <v>5202</v>
      </c>
      <c r="B5208" s="2">
        <v>-487.14938000000001</v>
      </c>
    </row>
    <row r="5209" spans="1:2" x14ac:dyDescent="0.2">
      <c r="A5209">
        <v>5203</v>
      </c>
      <c r="B5209" s="2">
        <v>-487.09987000000001</v>
      </c>
    </row>
    <row r="5210" spans="1:2" x14ac:dyDescent="0.2">
      <c r="A5210">
        <v>5204</v>
      </c>
      <c r="B5210" s="2">
        <v>-487.04104000000001</v>
      </c>
    </row>
    <row r="5211" spans="1:2" x14ac:dyDescent="0.2">
      <c r="A5211">
        <v>5205</v>
      </c>
      <c r="B5211" s="2">
        <v>-487.17459000000002</v>
      </c>
    </row>
    <row r="5212" spans="1:2" x14ac:dyDescent="0.2">
      <c r="A5212">
        <v>5206</v>
      </c>
      <c r="B5212" s="2">
        <v>-487.28573999999998</v>
      </c>
    </row>
    <row r="5213" spans="1:2" x14ac:dyDescent="0.2">
      <c r="A5213">
        <v>5207</v>
      </c>
      <c r="B5213" s="2">
        <v>-487.24768999999998</v>
      </c>
    </row>
    <row r="5214" spans="1:2" x14ac:dyDescent="0.2">
      <c r="A5214">
        <v>5208</v>
      </c>
      <c r="B5214" s="2">
        <v>-487.23786999999999</v>
      </c>
    </row>
    <row r="5215" spans="1:2" x14ac:dyDescent="0.2">
      <c r="A5215">
        <v>5209</v>
      </c>
      <c r="B5215" s="2">
        <v>-487.41028</v>
      </c>
    </row>
    <row r="5216" spans="1:2" x14ac:dyDescent="0.2">
      <c r="A5216">
        <v>5210</v>
      </c>
      <c r="B5216" s="2">
        <v>-487.52936999999997</v>
      </c>
    </row>
    <row r="5217" spans="1:2" x14ac:dyDescent="0.2">
      <c r="A5217">
        <v>5211</v>
      </c>
      <c r="B5217" s="2">
        <v>-487.40589</v>
      </c>
    </row>
    <row r="5218" spans="1:2" x14ac:dyDescent="0.2">
      <c r="A5218">
        <v>5212</v>
      </c>
      <c r="B5218" s="2">
        <v>-487.22820999999999</v>
      </c>
    </row>
    <row r="5219" spans="1:2" x14ac:dyDescent="0.2">
      <c r="A5219">
        <v>5213</v>
      </c>
      <c r="B5219" s="2">
        <v>-487.16404</v>
      </c>
    </row>
    <row r="5220" spans="1:2" x14ac:dyDescent="0.2">
      <c r="A5220">
        <v>5214</v>
      </c>
      <c r="B5220" s="2">
        <v>-487.03778</v>
      </c>
    </row>
    <row r="5221" spans="1:2" x14ac:dyDescent="0.2">
      <c r="A5221">
        <v>5215</v>
      </c>
      <c r="B5221" s="2">
        <v>-486.8938</v>
      </c>
    </row>
    <row r="5222" spans="1:2" x14ac:dyDescent="0.2">
      <c r="A5222">
        <v>5216</v>
      </c>
      <c r="B5222" s="2">
        <v>-486.79298</v>
      </c>
    </row>
    <row r="5223" spans="1:2" x14ac:dyDescent="0.2">
      <c r="A5223">
        <v>5217</v>
      </c>
      <c r="B5223" s="2">
        <v>-486.90361000000001</v>
      </c>
    </row>
    <row r="5224" spans="1:2" x14ac:dyDescent="0.2">
      <c r="A5224">
        <v>5218</v>
      </c>
      <c r="B5224" s="2">
        <v>-486.86041</v>
      </c>
    </row>
    <row r="5225" spans="1:2" x14ac:dyDescent="0.2">
      <c r="A5225">
        <v>5219</v>
      </c>
      <c r="B5225" s="2">
        <v>-486.62065000000001</v>
      </c>
    </row>
    <row r="5226" spans="1:2" x14ac:dyDescent="0.2">
      <c r="A5226">
        <v>5220</v>
      </c>
      <c r="B5226" s="2">
        <v>-486.76190000000003</v>
      </c>
    </row>
    <row r="5228" spans="1:2" x14ac:dyDescent="0.2">
      <c r="B5228" s="2">
        <f>AVERAGE(B3227:B5226)</f>
        <v>-486.82107973500013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5F670-FDA8-9E4A-80BA-E36B7DC1187C}">
  <dimension ref="A1:BT215"/>
  <sheetViews>
    <sheetView tabSelected="1" topLeftCell="H1" workbookViewId="0">
      <selection activeCell="P1" sqref="P1:Q5"/>
    </sheetView>
  </sheetViews>
  <sheetFormatPr baseColWidth="10" defaultRowHeight="16" x14ac:dyDescent="0.2"/>
  <cols>
    <col min="4" max="5" width="12.1640625" bestFit="1" customWidth="1"/>
    <col min="17" max="17" width="12.1640625" bestFit="1" customWidth="1"/>
    <col min="34" max="34" width="12.1640625" bestFit="1" customWidth="1"/>
    <col min="48" max="48" width="12.1640625" bestFit="1" customWidth="1"/>
    <col min="62" max="62" width="12.83203125" bestFit="1" customWidth="1"/>
  </cols>
  <sheetData>
    <row r="1" spans="1:72" x14ac:dyDescent="0.2">
      <c r="P1" t="s">
        <v>112</v>
      </c>
    </row>
    <row r="2" spans="1:72" x14ac:dyDescent="0.2">
      <c r="C2" t="s">
        <v>15</v>
      </c>
      <c r="D2" t="s">
        <v>101</v>
      </c>
      <c r="G2" t="s">
        <v>104</v>
      </c>
      <c r="P2" t="s">
        <v>87</v>
      </c>
      <c r="Q2">
        <f>M6</f>
        <v>1.0957392158710614E-4</v>
      </c>
      <c r="S2" t="s">
        <v>104</v>
      </c>
      <c r="AG2" t="s">
        <v>104</v>
      </c>
      <c r="AU2" t="s">
        <v>104</v>
      </c>
      <c r="BI2" t="s">
        <v>104</v>
      </c>
      <c r="BR2" t="s">
        <v>110</v>
      </c>
    </row>
    <row r="3" spans="1:72" x14ac:dyDescent="0.2">
      <c r="B3">
        <v>1</v>
      </c>
      <c r="C3">
        <v>1.5793031395782569E-5</v>
      </c>
      <c r="D3">
        <v>1.3857386859429746E-6</v>
      </c>
      <c r="E3" s="3">
        <v>3.3572673071865053E-6</v>
      </c>
      <c r="H3" t="s">
        <v>103</v>
      </c>
      <c r="M3" t="s">
        <v>109</v>
      </c>
      <c r="P3" t="s">
        <v>88</v>
      </c>
      <c r="Q3">
        <f>Q2*0.00000001</f>
        <v>1.0957392158710614E-12</v>
      </c>
      <c r="T3" t="s">
        <v>103</v>
      </c>
      <c r="AB3" t="s">
        <v>109</v>
      </c>
      <c r="AH3" t="s">
        <v>103</v>
      </c>
      <c r="AP3" t="s">
        <v>109</v>
      </c>
      <c r="AV3" t="s">
        <v>103</v>
      </c>
      <c r="BD3" t="s">
        <v>109</v>
      </c>
      <c r="BJ3" t="s">
        <v>103</v>
      </c>
      <c r="BR3" t="s">
        <v>109</v>
      </c>
    </row>
    <row r="4" spans="1:72" x14ac:dyDescent="0.2">
      <c r="B4">
        <v>2</v>
      </c>
      <c r="C4" s="3">
        <v>1.4588439524354795E-5</v>
      </c>
      <c r="D4" s="3">
        <v>2.998662148752713E-6</v>
      </c>
      <c r="E4" s="3">
        <v>3.0299587028641889E-6</v>
      </c>
      <c r="M4" cm="1">
        <f t="array" ref="M4:N4">LINEST(O16:O215,C16:C215)</f>
        <v>2.0143603843119035E-4</v>
      </c>
      <c r="N4">
        <v>0.22949091822774359</v>
      </c>
      <c r="P4" t="s">
        <v>66</v>
      </c>
      <c r="Q4">
        <f>Q3/0.000000000000001</f>
        <v>1095.7392158710613</v>
      </c>
      <c r="AB4" cm="1">
        <f t="array" ref="AB4:AC4">LINEST(AD16:AD215,R16:R215)</f>
        <v>1.8179752217185134E-4</v>
      </c>
      <c r="AC4">
        <v>-0.22033276218003772</v>
      </c>
      <c r="AP4" cm="1">
        <f t="array" ref="AP4:AQ4">LINEST(AR16:AR215,AF16:AF215)</f>
        <v>3.1078259040253454E-4</v>
      </c>
      <c r="AQ4">
        <v>0.93022617132720753</v>
      </c>
      <c r="BD4" cm="1">
        <f t="array" ref="BD4:BE4">LINEST(BF16:BF215,AT16:AT215)</f>
        <v>2.5899016167530213E-5</v>
      </c>
      <c r="BE4">
        <v>0.28620187895104099</v>
      </c>
      <c r="BR4" cm="1">
        <f t="array" ref="BR4:BS4">LINEST(BT16:BT215,BH16:BH215)</f>
        <v>8.7511930310291743E-5</v>
      </c>
      <c r="BS4">
        <v>0.72389943739290041</v>
      </c>
    </row>
    <row r="5" spans="1:72" x14ac:dyDescent="0.2">
      <c r="B5">
        <v>3</v>
      </c>
      <c r="C5" s="3">
        <v>7.8686808391858392E-6</v>
      </c>
      <c r="D5" s="3">
        <v>2.7146920028620988E-7</v>
      </c>
      <c r="E5" s="3">
        <v>5.1797098400422422E-6</v>
      </c>
      <c r="G5" t="s">
        <v>17</v>
      </c>
      <c r="H5" cm="1">
        <f t="array" ref="H5:I5">LINEST($G$55:$G$215,$C$55:$C$215)</f>
        <v>3.5412919041007785E-4</v>
      </c>
      <c r="I5">
        <v>-0.50289822055480182</v>
      </c>
      <c r="M5" t="s">
        <v>111</v>
      </c>
      <c r="P5" t="s">
        <v>80</v>
      </c>
      <c r="Q5">
        <f>Q4/100</f>
        <v>10.957392158710613</v>
      </c>
      <c r="S5" t="s">
        <v>17</v>
      </c>
      <c r="T5" cm="1">
        <f t="array" ref="T5:U5">LINEST($V$55:$V$215,$C$55:$C$215)</f>
        <v>1.2696337747407271E-4</v>
      </c>
      <c r="U5">
        <v>0.45877739081471636</v>
      </c>
      <c r="AG5" t="s">
        <v>17</v>
      </c>
      <c r="AH5" cm="1">
        <f t="array" ref="AH5:AI5">LINEST($AJ$55:$AJ$215,$C$55:$C$215)</f>
        <v>3.1942439115116534E-4</v>
      </c>
      <c r="AI5">
        <v>-0.26682425512389685</v>
      </c>
      <c r="AU5" t="s">
        <v>17</v>
      </c>
      <c r="AV5" cm="1">
        <f t="array" ref="AV5:AW5">LINEST($AX$55:$AX$215,$C$55:$C$215)</f>
        <v>1.6179951406739582E-4</v>
      </c>
      <c r="AW5">
        <v>0.66164754713717644</v>
      </c>
      <c r="BI5" t="s">
        <v>17</v>
      </c>
      <c r="BJ5" cm="1">
        <f t="array" ref="BJ5:BK5">LINEST($BL$55:$BL$215,$C$55:$C$215)</f>
        <v>1.3551049705807762E-4</v>
      </c>
      <c r="BK5">
        <v>0.27174694069397576</v>
      </c>
    </row>
    <row r="6" spans="1:72" x14ac:dyDescent="0.2">
      <c r="B6">
        <v>4</v>
      </c>
      <c r="C6" s="3">
        <v>6.1045864423659662E-6</v>
      </c>
      <c r="D6" s="3">
        <v>4.0723045477940117E-6</v>
      </c>
      <c r="E6" s="3">
        <v>4.3165026945883685E-7</v>
      </c>
      <c r="G6" t="s">
        <v>19</v>
      </c>
      <c r="H6" cm="1">
        <f t="array" ref="H6:I6">LINEST($K$55:$K$215,$C$55:$C$215)</f>
        <v>1.6704799064113201E-4</v>
      </c>
      <c r="I6">
        <v>-9.9028386750299013E-2</v>
      </c>
      <c r="M6" cm="1">
        <f t="array" ref="M6:N6">LINEST(P16:P215,C16:C215)</f>
        <v>1.0957392158710614E-4</v>
      </c>
      <c r="N6">
        <v>0.4687267268545563</v>
      </c>
      <c r="S6" t="s">
        <v>19</v>
      </c>
      <c r="T6" cm="1">
        <f t="array" ref="T6:U6">LINEST($Z$55:$Z$215,$C$55:$C$215)</f>
        <v>1.1234843159381258E-4</v>
      </c>
      <c r="U6">
        <v>0.32536823619395072</v>
      </c>
      <c r="AG6" t="s">
        <v>19</v>
      </c>
      <c r="AH6" cm="1">
        <f t="array" ref="AH6:AI6">LINEST($AN$55:$AN$215,$C$55:$C$215)</f>
        <v>3.0873310144462375E-4</v>
      </c>
      <c r="AI6">
        <v>-0.43241177712961099</v>
      </c>
      <c r="AU6" t="s">
        <v>19</v>
      </c>
      <c r="AV6" cm="1">
        <f t="array" ref="AV6:AW6">LINEST($BB$55:$BB$215,$C$55:$C$215)</f>
        <v>1.4852182221635873E-4</v>
      </c>
      <c r="AW6">
        <v>0.32077342967006872</v>
      </c>
      <c r="BI6" t="s">
        <v>19</v>
      </c>
      <c r="BJ6" cm="1">
        <f t="array" ref="BJ6:BK6">LINEST($BP$55:$BP$215,$C$55:$C$215)</f>
        <v>7.3410766539446355E-5</v>
      </c>
      <c r="BK6">
        <v>0.2751049477433446</v>
      </c>
    </row>
    <row r="7" spans="1:72" x14ac:dyDescent="0.2">
      <c r="B7">
        <v>5</v>
      </c>
      <c r="C7" s="3">
        <v>5.7405293442600256E-6</v>
      </c>
      <c r="D7" s="3">
        <v>-1.22525384034748E-7</v>
      </c>
      <c r="E7" s="3">
        <v>1.4585321718381954E-6</v>
      </c>
      <c r="G7" t="s">
        <v>20</v>
      </c>
      <c r="H7" cm="1">
        <f t="array" ref="H7:I7">LINEST($O$55:$O$215,$C$55:$C$215)</f>
        <v>1.7991972892516281E-4</v>
      </c>
      <c r="I7">
        <v>0.38031414870034297</v>
      </c>
      <c r="S7" t="s">
        <v>20</v>
      </c>
      <c r="T7" cm="1">
        <f t="array" ref="T7:U7">LINEST($AD$55:$AD$215,$C$55:$C$215)</f>
        <v>2.4433827286764073E-4</v>
      </c>
      <c r="U7">
        <v>-0.66332663604371767</v>
      </c>
      <c r="AG7" t="s">
        <v>20</v>
      </c>
      <c r="AH7" cm="1">
        <f t="array" ref="AH7:AI7">LINEST($AR$55:$AR$215,$C$55:$C$215)</f>
        <v>8.3144321156578493E-5</v>
      </c>
      <c r="AI7">
        <v>2.5465717069990133</v>
      </c>
      <c r="AU7" t="s">
        <v>20</v>
      </c>
      <c r="AV7" cm="1">
        <f t="array" ref="AV7:AW7">LINEST($BF$55:$BF$215,$C$55:$C$215)</f>
        <v>1.6288152017172593E-5</v>
      </c>
      <c r="AW7">
        <v>0.3533094960251062</v>
      </c>
      <c r="BI7" t="s">
        <v>20</v>
      </c>
      <c r="BJ7" cm="1">
        <f t="array" ref="BJ7:BK7">LINEST($BT$55:$BT$215,$C$55:$C$215)</f>
        <v>-7.3515230420848805E-6</v>
      </c>
      <c r="BK7">
        <v>1.391263816582414</v>
      </c>
    </row>
    <row r="8" spans="1:72" x14ac:dyDescent="0.2">
      <c r="B8" t="s">
        <v>72</v>
      </c>
      <c r="C8">
        <f>AVERAGE(C3:C7)</f>
        <v>1.0019053509189838E-5</v>
      </c>
      <c r="D8">
        <f>AVERAGE(D3:D7)</f>
        <v>1.7211298397482323E-6</v>
      </c>
      <c r="E8">
        <f>AVERAGE(E3:E7)</f>
        <v>2.6914236582779939E-6</v>
      </c>
    </row>
    <row r="9" spans="1:72" x14ac:dyDescent="0.2">
      <c r="A9" s="3"/>
      <c r="B9" s="3"/>
      <c r="C9" s="3"/>
      <c r="D9" s="3"/>
      <c r="E9" s="3"/>
      <c r="F9" s="3"/>
      <c r="H9" t="s">
        <v>24</v>
      </c>
      <c r="I9" t="s">
        <v>25</v>
      </c>
      <c r="J9" t="s">
        <v>26</v>
      </c>
      <c r="M9" t="s">
        <v>24</v>
      </c>
      <c r="N9" t="s">
        <v>25</v>
      </c>
      <c r="O9" t="s">
        <v>26</v>
      </c>
      <c r="T9" t="s">
        <v>24</v>
      </c>
      <c r="U9" t="s">
        <v>25</v>
      </c>
      <c r="V9" t="s">
        <v>26</v>
      </c>
      <c r="AA9" t="s">
        <v>24</v>
      </c>
      <c r="AB9" t="s">
        <v>25</v>
      </c>
      <c r="AC9" t="s">
        <v>26</v>
      </c>
      <c r="AH9" t="s">
        <v>24</v>
      </c>
      <c r="AI9" t="s">
        <v>25</v>
      </c>
      <c r="AJ9" t="s">
        <v>26</v>
      </c>
      <c r="AO9" t="s">
        <v>24</v>
      </c>
      <c r="AP9" t="s">
        <v>25</v>
      </c>
      <c r="AQ9" t="s">
        <v>26</v>
      </c>
      <c r="AV9" t="s">
        <v>24</v>
      </c>
      <c r="AW9" t="s">
        <v>25</v>
      </c>
      <c r="AX9" t="s">
        <v>26</v>
      </c>
      <c r="BC9" t="s">
        <v>24</v>
      </c>
      <c r="BD9" t="s">
        <v>25</v>
      </c>
      <c r="BE9" t="s">
        <v>26</v>
      </c>
      <c r="BJ9" t="s">
        <v>24</v>
      </c>
      <c r="BK9" t="s">
        <v>25</v>
      </c>
      <c r="BL9" t="s">
        <v>26</v>
      </c>
      <c r="BQ9" t="s">
        <v>24</v>
      </c>
      <c r="BR9" t="s">
        <v>25</v>
      </c>
      <c r="BS9" t="s">
        <v>26</v>
      </c>
    </row>
    <row r="10" spans="1:72" x14ac:dyDescent="0.2">
      <c r="A10" s="3"/>
      <c r="G10" t="s">
        <v>17</v>
      </c>
      <c r="H10">
        <v>3.5412919041007785E-4</v>
      </c>
      <c r="I10" s="2">
        <f t="shared" ref="I10:I11" si="0">H10*0.0000000000000001/6</f>
        <v>5.9021531735012979E-21</v>
      </c>
      <c r="J10" s="3">
        <f t="shared" ref="J10:J11" si="1">I10/0.000000000000001</f>
        <v>5.9021531735012973E-6</v>
      </c>
      <c r="L10" t="s">
        <v>17</v>
      </c>
      <c r="N10" s="2">
        <f t="shared" ref="N10:N11" si="2">M10*0.0000000000000001/6</f>
        <v>0</v>
      </c>
      <c r="O10" s="3">
        <f t="shared" ref="O10:O11" si="3">N10/0.000000000000001</f>
        <v>0</v>
      </c>
      <c r="S10" t="s">
        <v>17</v>
      </c>
      <c r="T10">
        <v>1.2696337747407271E-4</v>
      </c>
      <c r="U10" s="2">
        <f t="shared" ref="U10:U11" si="4">T10*0.0000000000000001/6</f>
        <v>2.116056291234545E-21</v>
      </c>
      <c r="V10" s="3">
        <f t="shared" ref="V10:V11" si="5">U10/0.000000000000001</f>
        <v>2.116056291234545E-6</v>
      </c>
      <c r="Z10" t="s">
        <v>17</v>
      </c>
      <c r="AB10" s="2">
        <f t="shared" ref="AB10:AB11" si="6">AA10*0.0000000000000001/6</f>
        <v>0</v>
      </c>
      <c r="AC10" s="3">
        <f t="shared" ref="AC10:AC11" si="7">AB10/0.000000000000001</f>
        <v>0</v>
      </c>
      <c r="AG10" t="s">
        <v>17</v>
      </c>
      <c r="AH10">
        <v>3.1942439115116534E-4</v>
      </c>
      <c r="AI10" s="2">
        <f t="shared" ref="AI10:AI11" si="8">AH10*0.0000000000000001/6</f>
        <v>5.3237398525194221E-21</v>
      </c>
      <c r="AJ10" s="3">
        <f t="shared" ref="AJ10:AJ11" si="9">AI10/0.000000000000001</f>
        <v>5.3237398525194215E-6</v>
      </c>
      <c r="AN10" t="s">
        <v>17</v>
      </c>
      <c r="AP10" s="2">
        <f t="shared" ref="AP10:AP11" si="10">AO10*0.0000000000000001/6</f>
        <v>0</v>
      </c>
      <c r="AQ10" s="3">
        <f t="shared" ref="AQ10:AQ11" si="11">AP10/0.000000000000001</f>
        <v>0</v>
      </c>
      <c r="AU10" t="s">
        <v>17</v>
      </c>
      <c r="AV10">
        <v>1.6179951406739582E-4</v>
      </c>
      <c r="AW10" s="2">
        <f t="shared" ref="AW10:AW11" si="12">AV10*0.0000000000000001/6</f>
        <v>2.6966585677899301E-21</v>
      </c>
      <c r="AX10" s="3">
        <f t="shared" ref="AX10:AX11" si="13">AW10/0.000000000000001</f>
        <v>2.6966585677899299E-6</v>
      </c>
      <c r="BB10" t="s">
        <v>17</v>
      </c>
      <c r="BD10" s="2">
        <f t="shared" ref="BD10:BD11" si="14">BC10*0.0000000000000001/6</f>
        <v>0</v>
      </c>
      <c r="BE10" s="3">
        <f t="shared" ref="BE10:BE11" si="15">BD10/0.000000000000001</f>
        <v>0</v>
      </c>
      <c r="BI10" t="s">
        <v>17</v>
      </c>
      <c r="BJ10">
        <v>1.3551049705807762E-4</v>
      </c>
      <c r="BK10" s="2">
        <f t="shared" ref="BK10:BK11" si="16">BJ10*0.0000000000000001/6</f>
        <v>2.2585082843012936E-21</v>
      </c>
      <c r="BL10" s="3">
        <f t="shared" ref="BL10:BL11" si="17">BK10/0.000000000000001</f>
        <v>2.2585082843012935E-6</v>
      </c>
      <c r="BP10" t="s">
        <v>17</v>
      </c>
      <c r="BR10" s="2">
        <f t="shared" ref="BR10:BR11" si="18">BQ10*0.0000000000000001/6</f>
        <v>0</v>
      </c>
      <c r="BS10" s="3">
        <f t="shared" ref="BS10:BS11" si="19">BR10/0.000000000000001</f>
        <v>0</v>
      </c>
    </row>
    <row r="11" spans="1:72" x14ac:dyDescent="0.2">
      <c r="A11" s="3"/>
      <c r="G11" t="s">
        <v>19</v>
      </c>
      <c r="H11">
        <v>1.6704799064113201E-4</v>
      </c>
      <c r="I11" s="2">
        <f t="shared" si="0"/>
        <v>2.7841331773522E-21</v>
      </c>
      <c r="J11" s="3">
        <f t="shared" si="1"/>
        <v>2.7841331773521998E-6</v>
      </c>
      <c r="K11" s="3">
        <f>J11+2*J10</f>
        <v>1.4588439524354795E-5</v>
      </c>
      <c r="L11" t="s">
        <v>19</v>
      </c>
      <c r="N11" s="2">
        <f t="shared" si="2"/>
        <v>0</v>
      </c>
      <c r="O11" s="3">
        <f t="shared" si="3"/>
        <v>0</v>
      </c>
      <c r="P11" s="3">
        <f>O11+2*O10</f>
        <v>0</v>
      </c>
      <c r="Q11" s="3"/>
      <c r="S11" t="s">
        <v>19</v>
      </c>
      <c r="T11">
        <v>1.1234843159381258E-4</v>
      </c>
      <c r="U11" s="2">
        <f t="shared" si="4"/>
        <v>1.8724738598968765E-21</v>
      </c>
      <c r="V11" s="3">
        <f t="shared" si="5"/>
        <v>1.8724738598968764E-6</v>
      </c>
      <c r="W11" s="3">
        <f>V11+2*V10</f>
        <v>6.1045864423659662E-6</v>
      </c>
      <c r="Z11" t="s">
        <v>19</v>
      </c>
      <c r="AB11" s="2">
        <f t="shared" si="6"/>
        <v>0</v>
      </c>
      <c r="AC11" s="3">
        <f t="shared" si="7"/>
        <v>0</v>
      </c>
      <c r="AD11" s="3">
        <f>AC11+2*AC10</f>
        <v>0</v>
      </c>
      <c r="AG11" t="s">
        <v>19</v>
      </c>
      <c r="AH11">
        <v>3.0873310144462375E-4</v>
      </c>
      <c r="AI11" s="2">
        <f t="shared" si="8"/>
        <v>5.1455516907437289E-21</v>
      </c>
      <c r="AJ11" s="3">
        <f t="shared" si="9"/>
        <v>5.1455516907437282E-6</v>
      </c>
      <c r="AK11" s="3">
        <f>AJ11+2*AJ10</f>
        <v>1.5793031395782569E-5</v>
      </c>
      <c r="AN11" t="s">
        <v>19</v>
      </c>
      <c r="AP11" s="2">
        <f t="shared" si="10"/>
        <v>0</v>
      </c>
      <c r="AQ11" s="3">
        <f t="shared" si="11"/>
        <v>0</v>
      </c>
      <c r="AR11" s="3">
        <f>AQ11+2*AQ10</f>
        <v>0</v>
      </c>
      <c r="AU11" t="s">
        <v>19</v>
      </c>
      <c r="AV11">
        <v>1.4852182221635873E-4</v>
      </c>
      <c r="AW11" s="2">
        <f t="shared" si="12"/>
        <v>2.475363703605979E-21</v>
      </c>
      <c r="AX11" s="3">
        <f t="shared" si="13"/>
        <v>2.475363703605979E-6</v>
      </c>
      <c r="AY11" s="3">
        <f>AX11+2*AX10</f>
        <v>7.8686808391858392E-6</v>
      </c>
      <c r="BB11" t="s">
        <v>19</v>
      </c>
      <c r="BD11" s="2">
        <f t="shared" si="14"/>
        <v>0</v>
      </c>
      <c r="BE11" s="3">
        <f t="shared" si="15"/>
        <v>0</v>
      </c>
      <c r="BF11" s="3">
        <f>BE11+2*BE10</f>
        <v>0</v>
      </c>
      <c r="BI11" t="s">
        <v>19</v>
      </c>
      <c r="BJ11">
        <v>7.3410766539446355E-5</v>
      </c>
      <c r="BK11" s="2">
        <f t="shared" si="16"/>
        <v>1.2235127756574392E-21</v>
      </c>
      <c r="BL11" s="3">
        <f t="shared" si="17"/>
        <v>1.2235127756574391E-6</v>
      </c>
      <c r="BM11" s="3">
        <f>BL11+2*BL10</f>
        <v>5.7405293442600256E-6</v>
      </c>
      <c r="BP11" t="s">
        <v>19</v>
      </c>
      <c r="BR11" s="2">
        <f t="shared" si="18"/>
        <v>0</v>
      </c>
      <c r="BS11" s="3">
        <f t="shared" si="19"/>
        <v>0</v>
      </c>
      <c r="BT11" s="3">
        <f>BS11+2*BS10</f>
        <v>0</v>
      </c>
    </row>
    <row r="12" spans="1:72" x14ac:dyDescent="0.2">
      <c r="A12" s="3"/>
      <c r="G12" t="s">
        <v>20</v>
      </c>
      <c r="H12">
        <v>1.7991972892516281E-4</v>
      </c>
      <c r="I12" s="2">
        <f>H12*0.0000000000000001/6</f>
        <v>2.9986621487527134E-21</v>
      </c>
      <c r="J12" s="3">
        <f>I12/0.000000000000001</f>
        <v>2.998662148752713E-6</v>
      </c>
      <c r="L12" t="s">
        <v>20</v>
      </c>
      <c r="M12">
        <v>2.0143603843119035E-4</v>
      </c>
      <c r="N12" s="2">
        <f>M12*0.0000000000000001/6</f>
        <v>3.3572673071865057E-21</v>
      </c>
      <c r="O12" s="3">
        <f>N12/0.000000000000001</f>
        <v>3.3572673071865053E-6</v>
      </c>
      <c r="S12" t="s">
        <v>20</v>
      </c>
      <c r="T12">
        <v>2.4433827286764073E-4</v>
      </c>
      <c r="U12" s="2">
        <f>T12*0.0000000000000001/6</f>
        <v>4.0723045477940122E-21</v>
      </c>
      <c r="V12" s="3">
        <f>U12/0.000000000000001</f>
        <v>4.0723045477940117E-6</v>
      </c>
      <c r="Z12" t="s">
        <v>20</v>
      </c>
      <c r="AA12">
        <v>1.8179752217185134E-4</v>
      </c>
      <c r="AB12" s="2">
        <f>AA12*0.0000000000000001/6</f>
        <v>3.0299587028641891E-21</v>
      </c>
      <c r="AC12" s="3">
        <f>AB12/0.000000000000001</f>
        <v>3.0299587028641889E-6</v>
      </c>
      <c r="AG12" t="s">
        <v>20</v>
      </c>
      <c r="AH12">
        <v>8.3144321156578493E-5</v>
      </c>
      <c r="AI12" s="2">
        <f>AH12*0.0000000000000001/6</f>
        <v>1.3857386859429747E-21</v>
      </c>
      <c r="AJ12" s="3">
        <f>AI12/0.000000000000001</f>
        <v>1.3857386859429746E-6</v>
      </c>
      <c r="AN12" t="s">
        <v>20</v>
      </c>
      <c r="AO12">
        <v>3.1078259040253454E-4</v>
      </c>
      <c r="AP12" s="2">
        <f>AO12*0.0000000000000001/6</f>
        <v>5.1797098400422424E-21</v>
      </c>
      <c r="AQ12" s="3">
        <f>AP12/0.000000000000001</f>
        <v>5.1797098400422422E-6</v>
      </c>
      <c r="AU12" t="s">
        <v>20</v>
      </c>
      <c r="AV12">
        <v>1.6288152017172593E-5</v>
      </c>
      <c r="AW12" s="2">
        <f>AV12*0.0000000000000001/6</f>
        <v>2.7146920028620989E-22</v>
      </c>
      <c r="AX12" s="3">
        <f>AW12/0.000000000000001</f>
        <v>2.7146920028620988E-7</v>
      </c>
      <c r="BB12" t="s">
        <v>20</v>
      </c>
      <c r="BC12">
        <v>2.5899016167530213E-5</v>
      </c>
      <c r="BD12" s="2">
        <f>BC12*0.0000000000000001/6</f>
        <v>4.3165026945883688E-22</v>
      </c>
      <c r="BE12" s="3">
        <f>BD12/0.000000000000001</f>
        <v>4.3165026945883685E-7</v>
      </c>
      <c r="BI12" t="s">
        <v>20</v>
      </c>
      <c r="BJ12">
        <v>-7.3515230420848805E-6</v>
      </c>
      <c r="BK12" s="2">
        <f>BJ12*0.0000000000000001/6</f>
        <v>-1.22525384034748E-22</v>
      </c>
      <c r="BL12" s="3">
        <f>BK12/0.000000000000001</f>
        <v>-1.22525384034748E-7</v>
      </c>
      <c r="BP12" t="s">
        <v>20</v>
      </c>
      <c r="BQ12">
        <v>8.7511930310291743E-5</v>
      </c>
      <c r="BR12" s="2">
        <f>BQ12*0.0000000000000001/6</f>
        <v>1.4585321718381956E-21</v>
      </c>
      <c r="BS12" s="3">
        <f>BR12/0.000000000000001</f>
        <v>1.4585321718381954E-6</v>
      </c>
    </row>
    <row r="13" spans="1:72" x14ac:dyDescent="0.2">
      <c r="A13" s="3"/>
      <c r="H13" t="s">
        <v>19</v>
      </c>
      <c r="L13" t="s">
        <v>101</v>
      </c>
      <c r="S13" t="s">
        <v>17</v>
      </c>
      <c r="W13" t="s">
        <v>19</v>
      </c>
      <c r="AA13" t="s">
        <v>101</v>
      </c>
      <c r="AG13" t="s">
        <v>17</v>
      </c>
      <c r="AK13" t="s">
        <v>19</v>
      </c>
      <c r="AO13" t="s">
        <v>101</v>
      </c>
      <c r="AU13" t="s">
        <v>17</v>
      </c>
      <c r="AY13" t="s">
        <v>19</v>
      </c>
      <c r="BC13" t="s">
        <v>101</v>
      </c>
      <c r="BI13" t="s">
        <v>17</v>
      </c>
      <c r="BM13" t="s">
        <v>19</v>
      </c>
      <c r="BQ13" t="s">
        <v>101</v>
      </c>
    </row>
    <row r="14" spans="1:72" x14ac:dyDescent="0.2">
      <c r="C14" t="s">
        <v>102</v>
      </c>
      <c r="D14" t="s">
        <v>61</v>
      </c>
      <c r="E14" t="s">
        <v>62</v>
      </c>
      <c r="F14" t="s">
        <v>63</v>
      </c>
      <c r="G14" t="s">
        <v>46</v>
      </c>
      <c r="H14" t="s">
        <v>61</v>
      </c>
      <c r="I14" t="s">
        <v>62</v>
      </c>
      <c r="J14" t="s">
        <v>63</v>
      </c>
      <c r="K14" t="s">
        <v>46</v>
      </c>
      <c r="L14" t="s">
        <v>61</v>
      </c>
      <c r="M14" t="s">
        <v>62</v>
      </c>
      <c r="N14" t="s">
        <v>63</v>
      </c>
      <c r="O14" t="s">
        <v>46</v>
      </c>
      <c r="P14" t="s">
        <v>18</v>
      </c>
      <c r="R14" t="s">
        <v>105</v>
      </c>
      <c r="S14" t="s">
        <v>61</v>
      </c>
      <c r="T14" t="s">
        <v>62</v>
      </c>
      <c r="U14" t="s">
        <v>63</v>
      </c>
      <c r="V14" t="s">
        <v>46</v>
      </c>
      <c r="W14" t="s">
        <v>61</v>
      </c>
      <c r="X14" t="s">
        <v>62</v>
      </c>
      <c r="Y14" t="s">
        <v>63</v>
      </c>
      <c r="Z14" t="s">
        <v>46</v>
      </c>
      <c r="AA14" t="s">
        <v>61</v>
      </c>
      <c r="AB14" t="s">
        <v>62</v>
      </c>
      <c r="AC14" t="s">
        <v>63</v>
      </c>
      <c r="AD14" t="s">
        <v>46</v>
      </c>
      <c r="AF14" t="s">
        <v>106</v>
      </c>
      <c r="AG14" t="s">
        <v>61</v>
      </c>
      <c r="AH14" t="s">
        <v>62</v>
      </c>
      <c r="AI14" t="s">
        <v>63</v>
      </c>
      <c r="AJ14" t="s">
        <v>46</v>
      </c>
      <c r="AK14" t="s">
        <v>61</v>
      </c>
      <c r="AL14" t="s">
        <v>62</v>
      </c>
      <c r="AM14" t="s">
        <v>63</v>
      </c>
      <c r="AN14" t="s">
        <v>46</v>
      </c>
      <c r="AO14" t="s">
        <v>61</v>
      </c>
      <c r="AP14" t="s">
        <v>62</v>
      </c>
      <c r="AQ14" t="s">
        <v>63</v>
      </c>
      <c r="AR14" t="s">
        <v>46</v>
      </c>
      <c r="AT14" t="s">
        <v>107</v>
      </c>
      <c r="AU14" t="s">
        <v>61</v>
      </c>
      <c r="AV14" t="s">
        <v>62</v>
      </c>
      <c r="AW14" t="s">
        <v>63</v>
      </c>
      <c r="AX14" t="s">
        <v>46</v>
      </c>
      <c r="AY14" t="s">
        <v>61</v>
      </c>
      <c r="AZ14" t="s">
        <v>62</v>
      </c>
      <c r="BA14" t="s">
        <v>63</v>
      </c>
      <c r="BB14" t="s">
        <v>46</v>
      </c>
      <c r="BC14" t="s">
        <v>61</v>
      </c>
      <c r="BD14" t="s">
        <v>62</v>
      </c>
      <c r="BE14" t="s">
        <v>63</v>
      </c>
      <c r="BF14" t="s">
        <v>46</v>
      </c>
      <c r="BH14" t="s">
        <v>108</v>
      </c>
      <c r="BI14" t="s">
        <v>61</v>
      </c>
      <c r="BJ14" t="s">
        <v>62</v>
      </c>
      <c r="BK14" t="s">
        <v>63</v>
      </c>
      <c r="BL14" t="s">
        <v>46</v>
      </c>
      <c r="BM14" t="s">
        <v>61</v>
      </c>
      <c r="BN14" t="s">
        <v>62</v>
      </c>
      <c r="BO14" t="s">
        <v>63</v>
      </c>
      <c r="BP14" t="s">
        <v>46</v>
      </c>
      <c r="BQ14" t="s">
        <v>61</v>
      </c>
      <c r="BR14" t="s">
        <v>62</v>
      </c>
      <c r="BS14" t="s">
        <v>63</v>
      </c>
      <c r="BT14" t="s">
        <v>46</v>
      </c>
    </row>
    <row r="16" spans="1:72" x14ac:dyDescent="0.2">
      <c r="C16">
        <v>50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f>O16^0.5</f>
        <v>0</v>
      </c>
      <c r="R16">
        <v>50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F16">
        <v>50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T16">
        <v>50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H16">
        <v>50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</row>
    <row r="17" spans="3:72" x14ac:dyDescent="0.2">
      <c r="C17">
        <v>100</v>
      </c>
      <c r="D17">
        <v>2.9483226647244301E-2</v>
      </c>
      <c r="E17">
        <v>5.23036031368612E-2</v>
      </c>
      <c r="F17">
        <v>2.9415871608984699E-2</v>
      </c>
      <c r="G17">
        <v>0.11120270139309001</v>
      </c>
      <c r="H17">
        <v>1.2284611843287101E-2</v>
      </c>
      <c r="I17">
        <v>9.4363492311049808E-3</v>
      </c>
      <c r="J17">
        <v>8.7027656111858601E-3</v>
      </c>
      <c r="K17">
        <v>3.0423726685577902E-2</v>
      </c>
      <c r="L17" s="2">
        <v>4.6978511345170502E-7</v>
      </c>
      <c r="M17">
        <v>8.22933275089127E-3</v>
      </c>
      <c r="N17" s="2">
        <v>8.5011777190460505E-3</v>
      </c>
      <c r="O17">
        <v>1.6730980255050799E-2</v>
      </c>
      <c r="P17">
        <f t="shared" ref="P17:P80" si="20">O17^0.5</f>
        <v>0.12934829049914343</v>
      </c>
      <c r="R17">
        <v>100</v>
      </c>
      <c r="S17">
        <v>6.20427168369466E-2</v>
      </c>
      <c r="T17">
        <v>4.6788972623370097E-2</v>
      </c>
      <c r="U17">
        <v>3.4646994802062701E-2</v>
      </c>
      <c r="V17">
        <v>0.14347868426238</v>
      </c>
      <c r="W17">
        <v>1.18507471878712E-2</v>
      </c>
      <c r="X17">
        <v>8.3947892263984396E-3</v>
      </c>
      <c r="Y17">
        <v>1.03306512954304E-2</v>
      </c>
      <c r="Z17">
        <v>3.0576187709700098E-2</v>
      </c>
      <c r="AA17" s="2">
        <v>1.9467297054973002E-5</v>
      </c>
      <c r="AB17" s="2">
        <v>4.5920867679310103E-5</v>
      </c>
      <c r="AC17">
        <v>3.6106538545643801E-2</v>
      </c>
      <c r="AD17">
        <v>3.6171926710378097E-2</v>
      </c>
      <c r="AF17">
        <v>100</v>
      </c>
      <c r="AG17">
        <v>3.3429923776026001E-2</v>
      </c>
      <c r="AH17">
        <v>3.1608935924765297E-2</v>
      </c>
      <c r="AI17">
        <v>4.1218097022264998E-2</v>
      </c>
      <c r="AJ17">
        <v>0.106256956723056</v>
      </c>
      <c r="AK17">
        <v>7.6672777885787398E-3</v>
      </c>
      <c r="AL17">
        <v>7.0454219265475701E-3</v>
      </c>
      <c r="AM17">
        <v>1.27387326303324E-2</v>
      </c>
      <c r="AN17">
        <v>2.7451432345458701E-2</v>
      </c>
      <c r="AO17">
        <v>4.0654187506714901E-2</v>
      </c>
      <c r="AP17">
        <v>1.7407746933334401E-2</v>
      </c>
      <c r="AQ17">
        <v>9.4969363094761592E-3</v>
      </c>
      <c r="AR17">
        <v>6.7558870749525504E-2</v>
      </c>
      <c r="AT17">
        <v>100</v>
      </c>
      <c r="AU17">
        <v>2.8275764598818202E-2</v>
      </c>
      <c r="AV17">
        <v>4.5777258027694903E-2</v>
      </c>
      <c r="AW17">
        <v>1.9805323557626299E-2</v>
      </c>
      <c r="AX17">
        <v>9.3858346184139393E-2</v>
      </c>
      <c r="AY17">
        <v>8.8704471275075792E-3</v>
      </c>
      <c r="AZ17">
        <v>8.2427343932358291E-3</v>
      </c>
      <c r="BA17">
        <v>8.6786412042012696E-3</v>
      </c>
      <c r="BB17">
        <v>2.57918227249447E-2</v>
      </c>
      <c r="BC17" s="2">
        <v>3.1687018951815903E-8</v>
      </c>
      <c r="BD17">
        <v>7.2273765114937603E-3</v>
      </c>
      <c r="BE17">
        <v>2.7263100957502302E-2</v>
      </c>
      <c r="BF17">
        <v>3.4490509156015002E-2</v>
      </c>
      <c r="BH17">
        <v>100</v>
      </c>
      <c r="BI17">
        <v>4.7638262744817E-2</v>
      </c>
      <c r="BJ17">
        <v>6.8449283435733393E-2</v>
      </c>
      <c r="BK17">
        <v>5.83185024586989E-2</v>
      </c>
      <c r="BL17">
        <v>0.174406048639249</v>
      </c>
      <c r="BM17">
        <v>1.13625863596317E-2</v>
      </c>
      <c r="BN17">
        <v>1.0264745543847599E-2</v>
      </c>
      <c r="BO17">
        <v>1.06830325652593E-2</v>
      </c>
      <c r="BP17">
        <v>3.2310364468738598E-2</v>
      </c>
      <c r="BQ17" s="2">
        <v>2.7225212266351398E-5</v>
      </c>
      <c r="BR17">
        <v>6.4378600457230799E-3</v>
      </c>
      <c r="BS17">
        <v>8.4277253737845906E-3</v>
      </c>
      <c r="BT17">
        <v>1.4892810631774001E-2</v>
      </c>
    </row>
    <row r="18" spans="3:72" x14ac:dyDescent="0.2">
      <c r="C18">
        <v>150</v>
      </c>
      <c r="D18">
        <v>6.1141205978865E-2</v>
      </c>
      <c r="E18">
        <v>6.5663495994260496E-2</v>
      </c>
      <c r="F18">
        <v>3.4422870528728902E-2</v>
      </c>
      <c r="G18">
        <v>0.16122757250185399</v>
      </c>
      <c r="H18">
        <v>2.4858565411205E-2</v>
      </c>
      <c r="I18">
        <v>8.8892390603302202E-3</v>
      </c>
      <c r="J18">
        <v>1.24686961278721E-2</v>
      </c>
      <c r="K18">
        <v>4.6216500599407302E-2</v>
      </c>
      <c r="L18">
        <v>3.5515747604514302E-3</v>
      </c>
      <c r="M18">
        <v>4.3653273531064898E-3</v>
      </c>
      <c r="N18">
        <v>1.4399744872094901E-3</v>
      </c>
      <c r="O18">
        <v>9.3568766007674099E-3</v>
      </c>
      <c r="P18">
        <f t="shared" si="20"/>
        <v>9.6730949549600778E-2</v>
      </c>
      <c r="R18">
        <v>150</v>
      </c>
      <c r="S18">
        <v>6.0149683736370398E-2</v>
      </c>
      <c r="T18">
        <v>4.6455174667559399E-2</v>
      </c>
      <c r="U18">
        <v>4.2435374255065397E-2</v>
      </c>
      <c r="V18">
        <v>0.14904023265899499</v>
      </c>
      <c r="W18">
        <v>1.63245005987958E-2</v>
      </c>
      <c r="X18">
        <v>1.0936063408027301E-2</v>
      </c>
      <c r="Y18">
        <v>1.21305558894146E-2</v>
      </c>
      <c r="Z18">
        <v>3.9391119896237697E-2</v>
      </c>
      <c r="AA18">
        <v>8.8995200506870008E-3</v>
      </c>
      <c r="AB18">
        <v>3.0326107418950501E-2</v>
      </c>
      <c r="AC18">
        <v>5.55520521816446E-2</v>
      </c>
      <c r="AD18">
        <v>9.4777679651282101E-2</v>
      </c>
      <c r="AF18">
        <v>150</v>
      </c>
      <c r="AG18">
        <v>5.8814565635825398E-2</v>
      </c>
      <c r="AH18">
        <v>5.1884477392473503E-2</v>
      </c>
      <c r="AI18">
        <v>4.6566828601346102E-2</v>
      </c>
      <c r="AJ18">
        <v>0.157265871629645</v>
      </c>
      <c r="AK18">
        <v>2.59754327332383E-2</v>
      </c>
      <c r="AL18">
        <v>1.5635195412220099E-2</v>
      </c>
      <c r="AM18">
        <v>2.4939811102972501E-2</v>
      </c>
      <c r="AN18">
        <v>6.6550439248430904E-2</v>
      </c>
      <c r="AO18">
        <v>9.7884846282041797E-3</v>
      </c>
      <c r="AP18">
        <v>6.1654900138966601E-2</v>
      </c>
      <c r="AQ18">
        <v>3.2047905010576701E-4</v>
      </c>
      <c r="AR18">
        <v>7.1763863817276494E-2</v>
      </c>
      <c r="AT18">
        <v>150</v>
      </c>
      <c r="AU18">
        <v>3.3461802471114001E-2</v>
      </c>
      <c r="AV18">
        <v>5.29214183319969E-2</v>
      </c>
      <c r="AW18">
        <v>5.3412214921490203E-2</v>
      </c>
      <c r="AX18">
        <v>0.13979543572460101</v>
      </c>
      <c r="AY18">
        <v>1.6576400540947001E-2</v>
      </c>
      <c r="AZ18">
        <v>1.4334719003369901E-2</v>
      </c>
      <c r="BA18">
        <v>1.7059806906127899E-2</v>
      </c>
      <c r="BB18">
        <v>4.7970926450444901E-2</v>
      </c>
      <c r="BC18">
        <v>8.8680434282805507E-3</v>
      </c>
      <c r="BD18">
        <v>3.5493094865999501E-4</v>
      </c>
      <c r="BE18">
        <v>5.2238038128863003E-4</v>
      </c>
      <c r="BF18">
        <v>9.7453547582291699E-3</v>
      </c>
      <c r="BH18">
        <v>150</v>
      </c>
      <c r="BI18">
        <v>4.1039205460242298E-2</v>
      </c>
      <c r="BJ18">
        <v>5.6526717055767402E-2</v>
      </c>
      <c r="BK18">
        <v>5.26360454423224E-2</v>
      </c>
      <c r="BL18">
        <v>0.15020196795833199</v>
      </c>
      <c r="BM18">
        <v>1.48278381079536E-2</v>
      </c>
      <c r="BN18">
        <v>2.0644841991660001E-2</v>
      </c>
      <c r="BO18">
        <v>1.3426655770155701E-2</v>
      </c>
      <c r="BP18">
        <v>4.8899335869769203E-2</v>
      </c>
      <c r="BQ18">
        <v>1.16869925642215E-2</v>
      </c>
      <c r="BR18">
        <v>2.6394744027395001E-2</v>
      </c>
      <c r="BS18">
        <v>8.9421810749964192E-3</v>
      </c>
      <c r="BT18">
        <v>4.7023917666612999E-2</v>
      </c>
    </row>
    <row r="19" spans="3:72" x14ac:dyDescent="0.2">
      <c r="C19">
        <v>200</v>
      </c>
      <c r="D19">
        <v>4.6032684619752802E-2</v>
      </c>
      <c r="E19">
        <v>6.0560650253558501E-2</v>
      </c>
      <c r="F19">
        <v>3.6339185873984901E-2</v>
      </c>
      <c r="G19">
        <v>0.14293252074729601</v>
      </c>
      <c r="H19">
        <v>3.1039646158679601E-2</v>
      </c>
      <c r="I19">
        <v>2.2328887976135098E-2</v>
      </c>
      <c r="J19">
        <v>2.0853496409638302E-2</v>
      </c>
      <c r="K19">
        <v>7.4222030544453005E-2</v>
      </c>
      <c r="L19">
        <v>2.0410534658207298E-3</v>
      </c>
      <c r="M19">
        <v>8.1150390441706698E-3</v>
      </c>
      <c r="N19">
        <v>2.8007083525784099E-2</v>
      </c>
      <c r="O19">
        <v>3.8163176035775501E-2</v>
      </c>
      <c r="P19">
        <f t="shared" si="20"/>
        <v>0.19535397624767073</v>
      </c>
      <c r="R19">
        <v>200</v>
      </c>
      <c r="S19">
        <v>9.3792704844901306E-2</v>
      </c>
      <c r="T19">
        <v>6.4375464580027394E-2</v>
      </c>
      <c r="U19">
        <v>5.9124848310516703E-2</v>
      </c>
      <c r="V19">
        <v>0.21729301773544499</v>
      </c>
      <c r="W19">
        <v>3.4513544579390598E-2</v>
      </c>
      <c r="X19">
        <v>2.3081885391226901E-2</v>
      </c>
      <c r="Y19">
        <v>2.21081096797065E-2</v>
      </c>
      <c r="Z19">
        <v>7.9703539650324007E-2</v>
      </c>
      <c r="AA19">
        <v>1.3262894324756001E-2</v>
      </c>
      <c r="AB19">
        <v>5.4211781467673803E-2</v>
      </c>
      <c r="AC19">
        <v>2.9743559341589499E-2</v>
      </c>
      <c r="AD19">
        <v>9.7218235134019296E-2</v>
      </c>
      <c r="AF19">
        <v>200</v>
      </c>
      <c r="AG19">
        <v>8.6757117980258702E-2</v>
      </c>
      <c r="AH19">
        <v>6.8433056581383003E-2</v>
      </c>
      <c r="AI19">
        <v>6.8817362310391497E-2</v>
      </c>
      <c r="AJ19">
        <v>0.22400753687203301</v>
      </c>
      <c r="AK19">
        <v>3.6665647019712602E-2</v>
      </c>
      <c r="AL19">
        <v>1.98186379704949E-2</v>
      </c>
      <c r="AM19">
        <v>3.77588303851457E-2</v>
      </c>
      <c r="AN19">
        <v>9.4243115375353195E-2</v>
      </c>
      <c r="AO19">
        <v>6.5100395168168398E-3</v>
      </c>
      <c r="AP19">
        <v>0.134890959017645</v>
      </c>
      <c r="AQ19">
        <v>1.5087287616936401E-2</v>
      </c>
      <c r="AR19">
        <v>0.15648828615139801</v>
      </c>
      <c r="AT19">
        <v>200</v>
      </c>
      <c r="AU19">
        <v>5.6021756488995503E-2</v>
      </c>
      <c r="AV19">
        <v>8.3054063297059402E-2</v>
      </c>
      <c r="AW19">
        <v>6.70314277352351E-2</v>
      </c>
      <c r="AX19">
        <v>0.20610724752129</v>
      </c>
      <c r="AY19">
        <v>1.8099293806240299E-2</v>
      </c>
      <c r="AZ19">
        <v>2.3074960734276999E-2</v>
      </c>
      <c r="BA19">
        <v>2.2169927332711E-2</v>
      </c>
      <c r="BB19">
        <v>6.3344181873228295E-2</v>
      </c>
      <c r="BC19">
        <v>0.108297688027147</v>
      </c>
      <c r="BD19">
        <v>5.7385963584500398E-2</v>
      </c>
      <c r="BE19">
        <v>1.8641124692200299E-2</v>
      </c>
      <c r="BF19">
        <v>0.184324776303848</v>
      </c>
      <c r="BH19">
        <v>200</v>
      </c>
      <c r="BI19">
        <v>4.8389140160182899E-2</v>
      </c>
      <c r="BJ19">
        <v>6.9124362570717995E-2</v>
      </c>
      <c r="BK19">
        <v>3.5870702673911799E-2</v>
      </c>
      <c r="BL19">
        <v>0.15338420540481301</v>
      </c>
      <c r="BM19">
        <v>2.5841023866488601E-2</v>
      </c>
      <c r="BN19">
        <v>2.3562776623084199E-2</v>
      </c>
      <c r="BO19">
        <v>1.8422301309861E-2</v>
      </c>
      <c r="BP19">
        <v>6.7826101799433797E-2</v>
      </c>
      <c r="BQ19">
        <v>1.3779079978735899E-2</v>
      </c>
      <c r="BR19">
        <v>3.44003332300117E-3</v>
      </c>
      <c r="BS19">
        <v>5.7292333904786399E-2</v>
      </c>
      <c r="BT19">
        <v>7.4511447206523404E-2</v>
      </c>
    </row>
    <row r="20" spans="3:72" x14ac:dyDescent="0.2">
      <c r="C20">
        <v>250</v>
      </c>
      <c r="D20">
        <v>7.6103421644835703E-2</v>
      </c>
      <c r="E20">
        <v>9.5376163632281893E-2</v>
      </c>
      <c r="F20">
        <v>7.3033655511628895E-2</v>
      </c>
      <c r="G20">
        <v>0.244513240788747</v>
      </c>
      <c r="H20">
        <v>4.6132961442548602E-2</v>
      </c>
      <c r="I20">
        <v>3.2254736364017503E-2</v>
      </c>
      <c r="J20">
        <v>2.69888787830539E-2</v>
      </c>
      <c r="K20">
        <v>0.10537657658962001</v>
      </c>
      <c r="L20">
        <v>1.54985703786539E-2</v>
      </c>
      <c r="M20">
        <v>1.18788344910439E-2</v>
      </c>
      <c r="N20">
        <v>3.11290498837337E-2</v>
      </c>
      <c r="O20">
        <v>5.85064547534314E-2</v>
      </c>
      <c r="P20">
        <f t="shared" si="20"/>
        <v>0.24188107564138084</v>
      </c>
      <c r="R20">
        <v>250</v>
      </c>
      <c r="S20">
        <v>8.9538923775652896E-2</v>
      </c>
      <c r="T20">
        <v>8.9223132461774393E-2</v>
      </c>
      <c r="U20">
        <v>5.8457816974316401E-2</v>
      </c>
      <c r="V20">
        <v>0.23721987321174401</v>
      </c>
      <c r="W20">
        <v>5.0624792109177801E-2</v>
      </c>
      <c r="X20">
        <v>3.0880999643387402E-2</v>
      </c>
      <c r="Y20">
        <v>3.2219370526724203E-2</v>
      </c>
      <c r="Z20">
        <v>0.113725162279289</v>
      </c>
      <c r="AA20">
        <v>6.3231791701974793E-2</v>
      </c>
      <c r="AB20">
        <v>6.69795988441797E-2</v>
      </c>
      <c r="AC20">
        <v>6.38424703384812E-2</v>
      </c>
      <c r="AD20">
        <v>0.194053860884636</v>
      </c>
      <c r="AF20">
        <v>250</v>
      </c>
      <c r="AG20">
        <v>9.4181550704856107E-2</v>
      </c>
      <c r="AH20">
        <v>7.4130882374161794E-2</v>
      </c>
      <c r="AI20">
        <v>8.9406925412479299E-2</v>
      </c>
      <c r="AJ20">
        <v>0.25771935849149702</v>
      </c>
      <c r="AK20">
        <v>3.1723009732048002E-2</v>
      </c>
      <c r="AL20">
        <v>3.56627811021226E-2</v>
      </c>
      <c r="AM20">
        <v>4.73628605849577E-2</v>
      </c>
      <c r="AN20">
        <v>0.114748651419128</v>
      </c>
      <c r="AO20">
        <v>8.5007075020589795E-2</v>
      </c>
      <c r="AP20">
        <v>0.11705483505177799</v>
      </c>
      <c r="AQ20">
        <v>8.0884547283252804E-3</v>
      </c>
      <c r="AR20">
        <v>0.21015036480069299</v>
      </c>
      <c r="AT20">
        <v>250</v>
      </c>
      <c r="AU20">
        <v>6.5963518604467294E-2</v>
      </c>
      <c r="AV20">
        <v>7.8317276829673904E-2</v>
      </c>
      <c r="AW20">
        <v>4.8698170930836601E-2</v>
      </c>
      <c r="AX20">
        <v>0.19297896636497799</v>
      </c>
      <c r="AY20">
        <v>3.0978169181688602E-2</v>
      </c>
      <c r="AZ20">
        <v>3.1364345503963602E-2</v>
      </c>
      <c r="BA20">
        <v>1.9749806978021801E-2</v>
      </c>
      <c r="BB20">
        <v>8.2092321663674001E-2</v>
      </c>
      <c r="BC20">
        <v>0.29952948801565499</v>
      </c>
      <c r="BD20">
        <v>3.6071782665330898E-2</v>
      </c>
      <c r="BE20">
        <v>8.8524016764486693E-2</v>
      </c>
      <c r="BF20">
        <v>0.42412528744547201</v>
      </c>
      <c r="BH20">
        <v>250</v>
      </c>
      <c r="BI20">
        <v>9.0682613971431597E-2</v>
      </c>
      <c r="BJ20">
        <v>6.9211838502079695E-2</v>
      </c>
      <c r="BK20">
        <v>6.0775559812618701E-2</v>
      </c>
      <c r="BL20">
        <v>0.22067001228613001</v>
      </c>
      <c r="BM20">
        <v>4.8321447838631099E-2</v>
      </c>
      <c r="BN20">
        <v>3.29261751609752E-2</v>
      </c>
      <c r="BO20">
        <v>2.5865751741326801E-2</v>
      </c>
      <c r="BP20">
        <v>0.10711337474093301</v>
      </c>
      <c r="BQ20">
        <v>9.5889383446517901E-2</v>
      </c>
      <c r="BR20">
        <v>3.4662121790551002E-4</v>
      </c>
      <c r="BS20">
        <v>9.4288919359126699E-2</v>
      </c>
      <c r="BT20">
        <v>0.19052492402355001</v>
      </c>
    </row>
    <row r="21" spans="3:72" x14ac:dyDescent="0.2">
      <c r="C21">
        <v>300</v>
      </c>
      <c r="D21">
        <v>8.9860405003586594E-2</v>
      </c>
      <c r="E21">
        <v>8.8184271253301999E-2</v>
      </c>
      <c r="F21">
        <v>6.4718559667603204E-2</v>
      </c>
      <c r="G21">
        <v>0.242763235924492</v>
      </c>
      <c r="H21">
        <v>4.1048998379881498E-2</v>
      </c>
      <c r="I21">
        <v>3.4152177302319703E-2</v>
      </c>
      <c r="J21">
        <v>3.2151439409520401E-2</v>
      </c>
      <c r="K21">
        <v>0.107352615091722</v>
      </c>
      <c r="L21">
        <v>4.6470170682958098E-2</v>
      </c>
      <c r="M21">
        <v>5.9437102627994703E-2</v>
      </c>
      <c r="N21">
        <v>2.80679598442186E-3</v>
      </c>
      <c r="O21">
        <v>0.108714069295375</v>
      </c>
      <c r="P21">
        <f t="shared" si="20"/>
        <v>0.32971816646247293</v>
      </c>
      <c r="R21">
        <v>300</v>
      </c>
      <c r="S21">
        <v>0.132659773651054</v>
      </c>
      <c r="T21">
        <v>9.7971961652584996E-2</v>
      </c>
      <c r="U21">
        <v>8.5914233483705194E-2</v>
      </c>
      <c r="V21">
        <v>0.31654596878734398</v>
      </c>
      <c r="W21">
        <v>5.7310900015114997E-2</v>
      </c>
      <c r="X21">
        <v>3.8240205213306198E-2</v>
      </c>
      <c r="Y21">
        <v>4.1745177077918999E-2</v>
      </c>
      <c r="Z21">
        <v>0.13729628230634</v>
      </c>
      <c r="AA21">
        <v>1.1264857874576E-2</v>
      </c>
      <c r="AB21">
        <v>8.2015620234906994E-2</v>
      </c>
      <c r="AC21">
        <v>0.109744460230025</v>
      </c>
      <c r="AD21">
        <v>0.20302493833950799</v>
      </c>
      <c r="AF21">
        <v>300</v>
      </c>
      <c r="AG21">
        <v>0.13240761781928201</v>
      </c>
      <c r="AH21">
        <v>0.114249282786486</v>
      </c>
      <c r="AI21">
        <v>0.103449616880069</v>
      </c>
      <c r="AJ21">
        <v>0.35010651748583699</v>
      </c>
      <c r="AK21">
        <v>3.0501749271166199E-2</v>
      </c>
      <c r="AL21">
        <v>4.4747234861899403E-2</v>
      </c>
      <c r="AM21">
        <v>6.5177516263016405E-2</v>
      </c>
      <c r="AN21">
        <v>0.14042650039608201</v>
      </c>
      <c r="AO21">
        <v>0.22505041324015901</v>
      </c>
      <c r="AP21">
        <v>0.17653443786026801</v>
      </c>
      <c r="AQ21">
        <v>3.3138565506578503E-2</v>
      </c>
      <c r="AR21">
        <v>0.43472341660700597</v>
      </c>
      <c r="AT21">
        <v>300</v>
      </c>
      <c r="AU21">
        <v>0.12807959030042201</v>
      </c>
      <c r="AV21">
        <v>8.0427111598156506E-2</v>
      </c>
      <c r="AW21">
        <v>8.8021018735920997E-2</v>
      </c>
      <c r="AX21">
        <v>0.296527720634499</v>
      </c>
      <c r="AY21">
        <v>4.1391861419212E-2</v>
      </c>
      <c r="AZ21">
        <v>3.9880565205858698E-2</v>
      </c>
      <c r="BA21">
        <v>2.7373381555037001E-2</v>
      </c>
      <c r="BB21">
        <v>0.10864580818010799</v>
      </c>
      <c r="BC21">
        <v>0.38571019081221503</v>
      </c>
      <c r="BD21">
        <v>1.4748524781177501E-3</v>
      </c>
      <c r="BE21">
        <v>0.11435328491346</v>
      </c>
      <c r="BF21">
        <v>0.50153832820379296</v>
      </c>
      <c r="BH21">
        <v>300</v>
      </c>
      <c r="BI21">
        <v>7.3717314792230995E-2</v>
      </c>
      <c r="BJ21">
        <v>7.0879966384543705E-2</v>
      </c>
      <c r="BK21">
        <v>6.0888447729833699E-2</v>
      </c>
      <c r="BL21">
        <v>0.20548572890660799</v>
      </c>
      <c r="BM21">
        <v>5.0772234778270697E-2</v>
      </c>
      <c r="BN21">
        <v>4.7395139832147201E-2</v>
      </c>
      <c r="BO21">
        <v>3.3857242646232098E-2</v>
      </c>
      <c r="BP21">
        <v>0.13202461725664999</v>
      </c>
      <c r="BQ21">
        <v>0.136220640294657</v>
      </c>
      <c r="BR21">
        <v>1.7067711302029001E-3</v>
      </c>
      <c r="BS21">
        <v>9.2354767570753907E-2</v>
      </c>
      <c r="BT21">
        <v>0.23028217899561401</v>
      </c>
    </row>
    <row r="22" spans="3:72" x14ac:dyDescent="0.2">
      <c r="C22">
        <v>350</v>
      </c>
      <c r="D22">
        <v>0.10526586970784201</v>
      </c>
      <c r="E22">
        <v>9.3314205645496903E-2</v>
      </c>
      <c r="F22">
        <v>8.1217956395227303E-2</v>
      </c>
      <c r="G22">
        <v>0.27979803174856599</v>
      </c>
      <c r="H22">
        <v>5.6743644374199598E-2</v>
      </c>
      <c r="I22">
        <v>3.0973997484730099E-2</v>
      </c>
      <c r="J22">
        <v>3.9731663022878803E-2</v>
      </c>
      <c r="K22">
        <v>0.127449304881808</v>
      </c>
      <c r="L22">
        <v>9.1130580099442401E-2</v>
      </c>
      <c r="M22">
        <v>2.59870620229351E-2</v>
      </c>
      <c r="N22">
        <v>2.7990472177704701E-2</v>
      </c>
      <c r="O22">
        <v>0.145108114300082</v>
      </c>
      <c r="P22">
        <f t="shared" si="20"/>
        <v>0.38093058987180589</v>
      </c>
      <c r="R22">
        <v>350</v>
      </c>
      <c r="S22">
        <v>0.120663458085546</v>
      </c>
      <c r="T22">
        <v>9.4748338514675706E-2</v>
      </c>
      <c r="U22">
        <v>9.0539777646387806E-2</v>
      </c>
      <c r="V22">
        <v>0.30595157424660901</v>
      </c>
      <c r="W22">
        <v>6.4768575835359402E-2</v>
      </c>
      <c r="X22">
        <v>5.38990140509778E-2</v>
      </c>
      <c r="Y22">
        <v>4.4827367413149299E-2</v>
      </c>
      <c r="Z22">
        <v>0.16349495729948599</v>
      </c>
      <c r="AA22">
        <v>2.2763703255127099E-4</v>
      </c>
      <c r="AB22">
        <v>0.20910257491447801</v>
      </c>
      <c r="AC22">
        <v>0.153985753417306</v>
      </c>
      <c r="AD22">
        <v>0.36331596536433503</v>
      </c>
      <c r="AF22">
        <v>350</v>
      </c>
      <c r="AG22">
        <v>0.128589980720102</v>
      </c>
      <c r="AH22">
        <v>0.13115020847172501</v>
      </c>
      <c r="AI22">
        <v>0.10903497114082</v>
      </c>
      <c r="AJ22">
        <v>0.36877516033264701</v>
      </c>
      <c r="AK22">
        <v>3.7298841094696299E-2</v>
      </c>
      <c r="AL22">
        <v>5.00746240795472E-2</v>
      </c>
      <c r="AM22">
        <v>8.6452721898704094E-2</v>
      </c>
      <c r="AN22">
        <v>0.173826187072948</v>
      </c>
      <c r="AO22">
        <v>0.12813231896522201</v>
      </c>
      <c r="AP22">
        <v>5.0413732723750201E-2</v>
      </c>
      <c r="AQ22">
        <v>4.1324257510087302E-2</v>
      </c>
      <c r="AR22">
        <v>0.21987030919905901</v>
      </c>
      <c r="AT22">
        <v>350</v>
      </c>
      <c r="AU22">
        <v>8.1009281373310205E-2</v>
      </c>
      <c r="AV22">
        <v>7.4424999030176506E-2</v>
      </c>
      <c r="AW22">
        <v>6.9550252770205101E-2</v>
      </c>
      <c r="AX22">
        <v>0.22498453317369199</v>
      </c>
      <c r="AY22">
        <v>3.5482625631869498E-2</v>
      </c>
      <c r="AZ22">
        <v>4.5641211735027401E-2</v>
      </c>
      <c r="BA22">
        <v>3.2032539770524698E-2</v>
      </c>
      <c r="BB22">
        <v>0.11315637713742201</v>
      </c>
      <c r="BC22">
        <v>0.29147189094127701</v>
      </c>
      <c r="BD22">
        <v>1.8610264196517099E-2</v>
      </c>
      <c r="BE22">
        <v>9.1433906007827095E-2</v>
      </c>
      <c r="BF22">
        <v>0.40151606114562099</v>
      </c>
      <c r="BH22">
        <v>350</v>
      </c>
      <c r="BI22">
        <v>6.0837444192149301E-2</v>
      </c>
      <c r="BJ22">
        <v>7.1849056299140096E-2</v>
      </c>
      <c r="BK22">
        <v>0.103651918821169</v>
      </c>
      <c r="BL22">
        <v>0.236338419312459</v>
      </c>
      <c r="BM22">
        <v>5.5919583954679497E-2</v>
      </c>
      <c r="BN22">
        <v>6.2537534185451896E-2</v>
      </c>
      <c r="BO22">
        <v>4.0698289126121702E-2</v>
      </c>
      <c r="BP22">
        <v>0.15915540726625299</v>
      </c>
      <c r="BQ22">
        <v>0.213429761739337</v>
      </c>
      <c r="BR22">
        <v>1.0869851044878601E-2</v>
      </c>
      <c r="BS22">
        <v>0.16241243128102301</v>
      </c>
      <c r="BT22">
        <v>0.38671204406523901</v>
      </c>
    </row>
    <row r="23" spans="3:72" x14ac:dyDescent="0.2">
      <c r="C23">
        <v>400</v>
      </c>
      <c r="D23">
        <v>7.8071128713799204E-2</v>
      </c>
      <c r="E23">
        <v>6.99768260461755E-2</v>
      </c>
      <c r="F23">
        <v>8.7413816841934E-2</v>
      </c>
      <c r="G23">
        <v>0.23546177160190901</v>
      </c>
      <c r="H23">
        <v>4.8275861375021101E-2</v>
      </c>
      <c r="I23">
        <v>2.7215414021934701E-2</v>
      </c>
      <c r="J23">
        <v>5.16941336294513E-2</v>
      </c>
      <c r="K23">
        <v>0.12718540902640699</v>
      </c>
      <c r="L23">
        <v>0.152080594562193</v>
      </c>
      <c r="M23">
        <v>2.22980578291203E-2</v>
      </c>
      <c r="N23">
        <v>5.2494938081607399E-2</v>
      </c>
      <c r="O23">
        <v>0.22687359047291999</v>
      </c>
      <c r="P23">
        <f t="shared" si="20"/>
        <v>0.47631249245943569</v>
      </c>
      <c r="R23">
        <v>400</v>
      </c>
      <c r="S23">
        <v>0.151216802582921</v>
      </c>
      <c r="T23">
        <v>9.0918528292284903E-2</v>
      </c>
      <c r="U23">
        <v>9.7623489187564805E-2</v>
      </c>
      <c r="V23">
        <v>0.33975882006277103</v>
      </c>
      <c r="W23">
        <v>8.1811874386828701E-2</v>
      </c>
      <c r="X23">
        <v>3.4240645647834501E-2</v>
      </c>
      <c r="Y23">
        <v>6.1343979693219398E-2</v>
      </c>
      <c r="Z23">
        <v>0.17739649972788299</v>
      </c>
      <c r="AA23">
        <v>3.7167262498244001E-2</v>
      </c>
      <c r="AB23">
        <v>0.205533068250808</v>
      </c>
      <c r="AC23">
        <v>0.11648567347425499</v>
      </c>
      <c r="AD23">
        <v>0.35918600422330699</v>
      </c>
      <c r="AF23">
        <v>400</v>
      </c>
      <c r="AG23">
        <v>0.110995646942203</v>
      </c>
      <c r="AH23">
        <v>0.141684086154409</v>
      </c>
      <c r="AI23">
        <v>0.13419790087564301</v>
      </c>
      <c r="AJ23">
        <v>0.386877633972255</v>
      </c>
      <c r="AK23">
        <v>3.9412338849425001E-2</v>
      </c>
      <c r="AL23">
        <v>6.2148415491469697E-2</v>
      </c>
      <c r="AM23">
        <v>0.104603880664074</v>
      </c>
      <c r="AN23">
        <v>0.20616463500496901</v>
      </c>
      <c r="AO23">
        <v>0.12132946869899899</v>
      </c>
      <c r="AP23">
        <v>2.4487678160352599E-3</v>
      </c>
      <c r="AQ23">
        <v>2.9999184463569799E-2</v>
      </c>
      <c r="AR23">
        <v>0.153777420978604</v>
      </c>
      <c r="AT23">
        <v>400</v>
      </c>
      <c r="AU23">
        <v>6.1580777039172099E-2</v>
      </c>
      <c r="AV23">
        <v>8.8530990668421794E-2</v>
      </c>
      <c r="AW23">
        <v>7.5469846236021307E-2</v>
      </c>
      <c r="AX23">
        <v>0.22558161394361501</v>
      </c>
      <c r="AY23">
        <v>2.5214018459415601E-2</v>
      </c>
      <c r="AZ23">
        <v>5.6571502642841998E-2</v>
      </c>
      <c r="BA23">
        <v>4.2431671952081799E-2</v>
      </c>
      <c r="BB23">
        <v>0.124217193054339</v>
      </c>
      <c r="BC23">
        <v>0.211239781404129</v>
      </c>
      <c r="BD23">
        <v>5.24755496150522E-2</v>
      </c>
      <c r="BE23">
        <v>0.25962263222116599</v>
      </c>
      <c r="BF23">
        <v>0.52333796324034698</v>
      </c>
      <c r="BH23">
        <v>400</v>
      </c>
      <c r="BI23">
        <v>8.7146991784853606E-2</v>
      </c>
      <c r="BJ23">
        <v>0.112041188099576</v>
      </c>
      <c r="BK23">
        <v>0.123774585851522</v>
      </c>
      <c r="BL23">
        <v>0.32296276573595201</v>
      </c>
      <c r="BM23">
        <v>7.5506283295212501E-2</v>
      </c>
      <c r="BN23">
        <v>7.7002909135902395E-2</v>
      </c>
      <c r="BO23">
        <v>6.0242630778441102E-2</v>
      </c>
      <c r="BP23">
        <v>0.21275182320955599</v>
      </c>
      <c r="BQ23">
        <v>0.38994010802276402</v>
      </c>
      <c r="BR23">
        <v>7.3227730066435697E-3</v>
      </c>
      <c r="BS23">
        <v>5.43949912325472E-2</v>
      </c>
      <c r="BT23">
        <v>0.45165787226195497</v>
      </c>
    </row>
    <row r="24" spans="3:72" x14ac:dyDescent="0.2">
      <c r="C24">
        <v>450</v>
      </c>
      <c r="D24">
        <v>6.6042160494563504E-2</v>
      </c>
      <c r="E24">
        <v>5.87252227961313E-2</v>
      </c>
      <c r="F24">
        <v>9.3910057384916104E-2</v>
      </c>
      <c r="G24">
        <v>0.21867744067561101</v>
      </c>
      <c r="H24">
        <v>3.6860369751560498E-2</v>
      </c>
      <c r="I24">
        <v>3.5401457870891002E-2</v>
      </c>
      <c r="J24">
        <v>4.9829911998790999E-2</v>
      </c>
      <c r="K24">
        <v>0.12209173962124301</v>
      </c>
      <c r="L24">
        <v>8.4681459216082597E-2</v>
      </c>
      <c r="M24">
        <v>1.41111191235825E-4</v>
      </c>
      <c r="N24">
        <v>6.9402386366956406E-2</v>
      </c>
      <c r="O24">
        <v>0.154224956774275</v>
      </c>
      <c r="P24">
        <f t="shared" si="20"/>
        <v>0.39271485428269071</v>
      </c>
      <c r="R24">
        <v>450</v>
      </c>
      <c r="S24">
        <v>0.12878794275510499</v>
      </c>
      <c r="T24">
        <v>0.10251562589232301</v>
      </c>
      <c r="U24">
        <v>9.0134583703545199E-2</v>
      </c>
      <c r="V24">
        <v>0.32143815235097301</v>
      </c>
      <c r="W24">
        <v>8.6041721363868007E-2</v>
      </c>
      <c r="X24">
        <v>4.4405083253545502E-2</v>
      </c>
      <c r="Y24">
        <v>7.49474733473946E-2</v>
      </c>
      <c r="Z24">
        <v>0.205394277964808</v>
      </c>
      <c r="AA24">
        <v>4.88755125016236E-3</v>
      </c>
      <c r="AB24">
        <v>0.132992779497838</v>
      </c>
      <c r="AC24">
        <v>2.3253674026085899E-2</v>
      </c>
      <c r="AD24">
        <v>0.16113400477408699</v>
      </c>
      <c r="AF24">
        <v>450</v>
      </c>
      <c r="AG24">
        <v>0.13164093501643301</v>
      </c>
      <c r="AH24">
        <v>0.12600726157286801</v>
      </c>
      <c r="AI24">
        <v>0.132731056086211</v>
      </c>
      <c r="AJ24">
        <v>0.39037925267551199</v>
      </c>
      <c r="AK24">
        <v>4.6493027171818802E-2</v>
      </c>
      <c r="AL24">
        <v>4.4491343787262799E-2</v>
      </c>
      <c r="AM24">
        <v>0.11548861120194399</v>
      </c>
      <c r="AN24">
        <v>0.206472982161026</v>
      </c>
      <c r="AO24">
        <v>0.12970709734112701</v>
      </c>
      <c r="AP24">
        <v>3.2010091189934198E-2</v>
      </c>
      <c r="AQ24">
        <v>5.2092221778165297E-2</v>
      </c>
      <c r="AR24">
        <v>0.21380941030922601</v>
      </c>
      <c r="AT24">
        <v>450</v>
      </c>
      <c r="AU24">
        <v>4.4101048722120999E-2</v>
      </c>
      <c r="AV24">
        <v>8.2188509934095696E-2</v>
      </c>
      <c r="AW24">
        <v>7.0373861478162006E-2</v>
      </c>
      <c r="AX24">
        <v>0.19666342013437901</v>
      </c>
      <c r="AY24">
        <v>3.0435652406414201E-2</v>
      </c>
      <c r="AZ24">
        <v>5.6391216654479298E-2</v>
      </c>
      <c r="BA24">
        <v>3.5443639795136497E-2</v>
      </c>
      <c r="BB24">
        <v>0.12227050885603</v>
      </c>
      <c r="BC24">
        <v>4.8583655418693798E-2</v>
      </c>
      <c r="BD24">
        <v>1.8713015140202498E-2</v>
      </c>
      <c r="BE24">
        <v>0.13232178440678499</v>
      </c>
      <c r="BF24">
        <v>0.19961845496568101</v>
      </c>
      <c r="BH24">
        <v>450</v>
      </c>
      <c r="BI24">
        <v>0.10523816702642701</v>
      </c>
      <c r="BJ24">
        <v>9.0437508282734502E-2</v>
      </c>
      <c r="BK24">
        <v>0.12082350821790699</v>
      </c>
      <c r="BL24">
        <v>0.31649918352706902</v>
      </c>
      <c r="BM24">
        <v>6.2957281524176498E-2</v>
      </c>
      <c r="BN24">
        <v>5.7711489491199301E-2</v>
      </c>
      <c r="BO24">
        <v>5.5428846364900898E-2</v>
      </c>
      <c r="BP24">
        <v>0.17609761738027699</v>
      </c>
      <c r="BQ24">
        <v>0.245482192526223</v>
      </c>
      <c r="BR24">
        <v>3.8350924455514898E-3</v>
      </c>
      <c r="BS24">
        <v>2.7170761309943301E-3</v>
      </c>
      <c r="BT24">
        <v>0.252034361102768</v>
      </c>
    </row>
    <row r="25" spans="3:72" x14ac:dyDescent="0.2">
      <c r="C25">
        <v>500</v>
      </c>
      <c r="D25">
        <v>7.9928678686170096E-2</v>
      </c>
      <c r="E25">
        <v>7.5100503299308397E-2</v>
      </c>
      <c r="F25">
        <v>9.5870534373316094E-2</v>
      </c>
      <c r="G25">
        <v>0.25089971635879499</v>
      </c>
      <c r="H25">
        <v>3.7486782584643198E-2</v>
      </c>
      <c r="I25">
        <v>4.9664732041173297E-2</v>
      </c>
      <c r="J25">
        <v>5.5820845863400102E-2</v>
      </c>
      <c r="K25">
        <v>0.14297236048921699</v>
      </c>
      <c r="L25">
        <v>0.11022929292042</v>
      </c>
      <c r="M25" s="2">
        <v>5.1841723838325399E-5</v>
      </c>
      <c r="N25">
        <v>0.23795236909974499</v>
      </c>
      <c r="O25">
        <v>0.34823350374400303</v>
      </c>
      <c r="P25">
        <f t="shared" si="20"/>
        <v>0.59011312792040393</v>
      </c>
      <c r="R25">
        <v>500</v>
      </c>
      <c r="S25">
        <v>0.12711058944325701</v>
      </c>
      <c r="T25">
        <v>9.4123825954978202E-2</v>
      </c>
      <c r="U25">
        <v>0.103518511866736</v>
      </c>
      <c r="V25">
        <v>0.32475292726497101</v>
      </c>
      <c r="W25">
        <v>9.6969219027434606E-2</v>
      </c>
      <c r="X25">
        <v>5.2730074969089803E-2</v>
      </c>
      <c r="Y25">
        <v>8.1868889483695598E-2</v>
      </c>
      <c r="Z25">
        <v>0.23156818348022001</v>
      </c>
      <c r="AA25">
        <v>1.9588316051091501E-3</v>
      </c>
      <c r="AB25">
        <v>0.170151105091391</v>
      </c>
      <c r="AC25">
        <v>5.24188458231622E-3</v>
      </c>
      <c r="AD25">
        <v>0.17735182127881599</v>
      </c>
      <c r="AF25">
        <v>500</v>
      </c>
      <c r="AG25">
        <v>0.16087943171050301</v>
      </c>
      <c r="AH25">
        <v>8.8099425605908499E-2</v>
      </c>
      <c r="AI25">
        <v>0.157292130501196</v>
      </c>
      <c r="AJ25">
        <v>0.40627098781760701</v>
      </c>
      <c r="AK25">
        <v>5.9426001298021398E-2</v>
      </c>
      <c r="AL25">
        <v>4.7056980834985399E-2</v>
      </c>
      <c r="AM25">
        <v>0.14919883730788899</v>
      </c>
      <c r="AN25">
        <v>0.25568181944089602</v>
      </c>
      <c r="AO25">
        <v>0.15780528085520201</v>
      </c>
      <c r="AP25">
        <v>0.115763392158154</v>
      </c>
      <c r="AQ25">
        <v>2.66732745433426E-2</v>
      </c>
      <c r="AR25">
        <v>0.30024194755669897</v>
      </c>
      <c r="AT25">
        <v>500</v>
      </c>
      <c r="AU25">
        <v>6.7414079061157303E-2</v>
      </c>
      <c r="AV25">
        <v>8.5927522356140595E-2</v>
      </c>
      <c r="AW25">
        <v>7.2023920762940799E-2</v>
      </c>
      <c r="AX25">
        <v>0.225365522180239</v>
      </c>
      <c r="AY25">
        <v>3.3217592756299603E-2</v>
      </c>
      <c r="AZ25">
        <v>5.3457729442561497E-2</v>
      </c>
      <c r="BA25">
        <v>3.5597792562047398E-2</v>
      </c>
      <c r="BB25">
        <v>0.12227311476090801</v>
      </c>
      <c r="BC25">
        <v>7.3450244095452699E-2</v>
      </c>
      <c r="BD25">
        <v>1.13201718216708E-2</v>
      </c>
      <c r="BE25">
        <v>3.5640577312219E-2</v>
      </c>
      <c r="BF25">
        <v>0.120410993229342</v>
      </c>
      <c r="BH25">
        <v>500</v>
      </c>
      <c r="BI25">
        <v>0.109469105113968</v>
      </c>
      <c r="BJ25">
        <v>0.10334094787676699</v>
      </c>
      <c r="BK25">
        <v>7.8994941748861902E-2</v>
      </c>
      <c r="BL25">
        <v>0.29180499473959598</v>
      </c>
      <c r="BM25">
        <v>7.8854580449962103E-2</v>
      </c>
      <c r="BN25">
        <v>6.1959852911626E-2</v>
      </c>
      <c r="BO25">
        <v>6.3149839263341306E-2</v>
      </c>
      <c r="BP25">
        <v>0.203964272624929</v>
      </c>
      <c r="BQ25">
        <v>0.109384446030166</v>
      </c>
      <c r="BR25">
        <v>2.52030108637341E-2</v>
      </c>
      <c r="BS25">
        <v>2.4960100984014199E-2</v>
      </c>
      <c r="BT25">
        <v>0.159547557877914</v>
      </c>
    </row>
    <row r="26" spans="3:72" x14ac:dyDescent="0.2">
      <c r="C26">
        <v>550</v>
      </c>
      <c r="D26">
        <v>7.1540083740904301E-2</v>
      </c>
      <c r="E26">
        <v>8.6310112005391598E-2</v>
      </c>
      <c r="F26">
        <v>0.106749413178889</v>
      </c>
      <c r="G26">
        <v>0.26459960892518503</v>
      </c>
      <c r="H26">
        <v>5.111606996247E-2</v>
      </c>
      <c r="I26">
        <v>4.20881745124181E-2</v>
      </c>
      <c r="J26">
        <v>5.3875222606941602E-2</v>
      </c>
      <c r="K26">
        <v>0.14707946708183001</v>
      </c>
      <c r="L26">
        <v>0.173213409643167</v>
      </c>
      <c r="M26">
        <v>1.02490452757922E-4</v>
      </c>
      <c r="N26">
        <v>0.386133976239732</v>
      </c>
      <c r="O26">
        <v>0.55944987633565602</v>
      </c>
      <c r="P26">
        <f t="shared" si="20"/>
        <v>0.74796382020499896</v>
      </c>
      <c r="R26">
        <v>550</v>
      </c>
      <c r="S26">
        <v>0.13745916466392</v>
      </c>
      <c r="T26">
        <v>0.158124034816232</v>
      </c>
      <c r="U26">
        <v>0.13011527224823</v>
      </c>
      <c r="V26">
        <v>0.42569847172838199</v>
      </c>
      <c r="W26">
        <v>9.8141073479928703E-2</v>
      </c>
      <c r="X26">
        <v>8.3175207787301295E-2</v>
      </c>
      <c r="Y26">
        <v>9.8532184270865103E-2</v>
      </c>
      <c r="Z26">
        <v>0.279848465538095</v>
      </c>
      <c r="AA26" s="2">
        <v>1.5568268030909402E-5</v>
      </c>
      <c r="AB26">
        <v>4.29786927933829E-2</v>
      </c>
      <c r="AC26">
        <v>3.39015450860857E-3</v>
      </c>
      <c r="AD26">
        <v>4.6384415570022403E-2</v>
      </c>
      <c r="AF26">
        <v>550</v>
      </c>
      <c r="AG26">
        <v>9.0373589937338003E-2</v>
      </c>
      <c r="AH26">
        <v>7.8697314616712297E-2</v>
      </c>
      <c r="AI26">
        <v>0.14887163737898099</v>
      </c>
      <c r="AJ26">
        <v>0.31794254193303101</v>
      </c>
      <c r="AK26">
        <v>5.5349829991482302E-2</v>
      </c>
      <c r="AL26">
        <v>4.5956894558556498E-2</v>
      </c>
      <c r="AM26">
        <v>0.14939371701088799</v>
      </c>
      <c r="AN26">
        <v>0.25070044156092602</v>
      </c>
      <c r="AO26">
        <v>0.204551770687044</v>
      </c>
      <c r="AP26">
        <v>9.8479657613724E-2</v>
      </c>
      <c r="AQ26">
        <v>8.1193740397477905E-3</v>
      </c>
      <c r="AR26">
        <v>0.31115080234051601</v>
      </c>
      <c r="AT26">
        <v>550</v>
      </c>
      <c r="AU26">
        <v>7.06477543090267E-2</v>
      </c>
      <c r="AV26">
        <v>9.8957950797512101E-2</v>
      </c>
      <c r="AW26">
        <v>8.9844070028308506E-2</v>
      </c>
      <c r="AX26">
        <v>0.25944977513484702</v>
      </c>
      <c r="AY26">
        <v>3.7043521091504397E-2</v>
      </c>
      <c r="AZ26">
        <v>4.61961627610823E-2</v>
      </c>
      <c r="BA26">
        <v>3.7575177752780201E-2</v>
      </c>
      <c r="BB26">
        <v>0.120814861605367</v>
      </c>
      <c r="BC26">
        <v>0.116038818859758</v>
      </c>
      <c r="BD26" s="2">
        <v>2.90406794969847E-5</v>
      </c>
      <c r="BE26">
        <v>6.0316778029918902E-2</v>
      </c>
      <c r="BF26">
        <v>0.176384637569174</v>
      </c>
      <c r="BH26">
        <v>550</v>
      </c>
      <c r="BI26">
        <v>0.111389766498821</v>
      </c>
      <c r="BJ26">
        <v>9.1824804922684397E-2</v>
      </c>
      <c r="BK26">
        <v>9.4605710394181197E-2</v>
      </c>
      <c r="BL26">
        <v>0.29782028181568598</v>
      </c>
      <c r="BM26">
        <v>8.0409260446562797E-2</v>
      </c>
      <c r="BN26">
        <v>7.0262970459428906E-2</v>
      </c>
      <c r="BO26">
        <v>5.1856690881359697E-2</v>
      </c>
      <c r="BP26">
        <v>0.20252892178735099</v>
      </c>
      <c r="BQ26">
        <v>0.11550496784698</v>
      </c>
      <c r="BR26">
        <v>2.46985773791518E-2</v>
      </c>
      <c r="BS26">
        <v>9.58615888336075E-2</v>
      </c>
      <c r="BT26">
        <v>0.236065134059739</v>
      </c>
    </row>
    <row r="27" spans="3:72" x14ac:dyDescent="0.2">
      <c r="C27">
        <v>600</v>
      </c>
      <c r="D27">
        <v>5.5408811146875403E-2</v>
      </c>
      <c r="E27">
        <v>0.10893086978425701</v>
      </c>
      <c r="F27">
        <v>6.9528695777015398E-2</v>
      </c>
      <c r="G27">
        <v>0.233868376708148</v>
      </c>
      <c r="H27">
        <v>3.7615961401301003E-2</v>
      </c>
      <c r="I27">
        <v>5.0534330062666499E-2</v>
      </c>
      <c r="J27">
        <v>5.65469628608491E-2</v>
      </c>
      <c r="K27">
        <v>0.144697254324817</v>
      </c>
      <c r="L27">
        <v>0.109456414135662</v>
      </c>
      <c r="M27">
        <v>1.58971553991017E-3</v>
      </c>
      <c r="N27">
        <v>0.37472140048631197</v>
      </c>
      <c r="O27">
        <v>0.48576753016188401</v>
      </c>
      <c r="P27">
        <f t="shared" si="20"/>
        <v>0.69697025055728457</v>
      </c>
      <c r="R27">
        <v>600</v>
      </c>
      <c r="S27">
        <v>0.12957612924137901</v>
      </c>
      <c r="T27">
        <v>0.159975954837106</v>
      </c>
      <c r="U27">
        <v>0.134714302501109</v>
      </c>
      <c r="V27">
        <v>0.42426638657959398</v>
      </c>
      <c r="W27">
        <v>9.7881356095115196E-2</v>
      </c>
      <c r="X27">
        <v>7.5754517937295901E-2</v>
      </c>
      <c r="Y27">
        <v>0.104668790259835</v>
      </c>
      <c r="Z27">
        <v>0.27830466429224598</v>
      </c>
      <c r="AA27">
        <v>9.8634391723038204E-3</v>
      </c>
      <c r="AB27">
        <v>2.2664016002264101E-2</v>
      </c>
      <c r="AC27">
        <v>4.6373222420847501E-2</v>
      </c>
      <c r="AD27">
        <v>7.8900677595415497E-2</v>
      </c>
      <c r="AF27">
        <v>600</v>
      </c>
      <c r="AG27">
        <v>0.14499099888885</v>
      </c>
      <c r="AH27">
        <v>8.0512167925566494E-2</v>
      </c>
      <c r="AI27">
        <v>0.14050478994690399</v>
      </c>
      <c r="AJ27">
        <v>0.36600795676131997</v>
      </c>
      <c r="AK27">
        <v>6.5102390002288596E-2</v>
      </c>
      <c r="AL27">
        <v>5.7242144448816E-2</v>
      </c>
      <c r="AM27">
        <v>0.14111099660045101</v>
      </c>
      <c r="AN27">
        <v>0.263455531051555</v>
      </c>
      <c r="AO27">
        <v>0.24799834032205001</v>
      </c>
      <c r="AP27">
        <v>0.15812856701849101</v>
      </c>
      <c r="AQ27">
        <v>1.9423278406908499E-2</v>
      </c>
      <c r="AR27">
        <v>0.42555018574744902</v>
      </c>
      <c r="AT27">
        <v>600</v>
      </c>
      <c r="AU27">
        <v>7.4023237592698202E-2</v>
      </c>
      <c r="AV27">
        <v>8.8271940100550506E-2</v>
      </c>
      <c r="AW27">
        <v>9.1083566420163103E-2</v>
      </c>
      <c r="AX27">
        <v>0.25337874411341199</v>
      </c>
      <c r="AY27">
        <v>5.00283267338716E-2</v>
      </c>
      <c r="AZ27">
        <v>5.2335160631541901E-2</v>
      </c>
      <c r="BA27">
        <v>3.6020910901821399E-2</v>
      </c>
      <c r="BB27">
        <v>0.138384398267235</v>
      </c>
      <c r="BC27">
        <v>0.12006987511690299</v>
      </c>
      <c r="BD27">
        <v>2.88365780693984E-3</v>
      </c>
      <c r="BE27">
        <v>2.45488257115225E-2</v>
      </c>
      <c r="BF27">
        <v>0.14750235863536601</v>
      </c>
      <c r="BH27">
        <v>600</v>
      </c>
      <c r="BI27">
        <v>0.122905213393179</v>
      </c>
      <c r="BJ27">
        <v>0.11762511016104001</v>
      </c>
      <c r="BK27">
        <v>0.119622365485096</v>
      </c>
      <c r="BL27">
        <v>0.36015268903931502</v>
      </c>
      <c r="BM27">
        <v>8.2379379244127998E-2</v>
      </c>
      <c r="BN27">
        <v>8.2640780982997902E-2</v>
      </c>
      <c r="BO27">
        <v>5.9130941305222597E-2</v>
      </c>
      <c r="BP27">
        <v>0.22415110153234899</v>
      </c>
      <c r="BQ27">
        <v>0.19353998250979201</v>
      </c>
      <c r="BR27">
        <v>5.8734376165137502E-3</v>
      </c>
      <c r="BS27">
        <v>0.15606020321626199</v>
      </c>
      <c r="BT27">
        <v>0.35547362334256799</v>
      </c>
    </row>
    <row r="28" spans="3:72" x14ac:dyDescent="0.2">
      <c r="C28">
        <v>650</v>
      </c>
      <c r="D28">
        <v>5.33688742894897E-2</v>
      </c>
      <c r="E28">
        <v>9.0900733156141805E-2</v>
      </c>
      <c r="F28">
        <v>9.4316499472509294E-2</v>
      </c>
      <c r="G28">
        <v>0.238586106918141</v>
      </c>
      <c r="H28">
        <v>2.51271011159881E-2</v>
      </c>
      <c r="I28">
        <v>6.9015104349082701E-2</v>
      </c>
      <c r="J28">
        <v>6.9739906700688706E-2</v>
      </c>
      <c r="K28">
        <v>0.16388211216575899</v>
      </c>
      <c r="L28">
        <v>0.228789755602748</v>
      </c>
      <c r="M28">
        <v>5.5224822429524797E-3</v>
      </c>
      <c r="N28">
        <v>0.244084917254212</v>
      </c>
      <c r="O28">
        <v>0.47839715509991299</v>
      </c>
      <c r="P28">
        <f t="shared" si="20"/>
        <v>0.69166260206831554</v>
      </c>
      <c r="R28">
        <v>650</v>
      </c>
      <c r="S28">
        <v>0.148423376783793</v>
      </c>
      <c r="T28">
        <v>0.15867689236816601</v>
      </c>
      <c r="U28">
        <v>0.14393527156035099</v>
      </c>
      <c r="V28">
        <v>0.451035540712309</v>
      </c>
      <c r="W28">
        <v>0.10479867523302699</v>
      </c>
      <c r="X28">
        <v>6.1846234040614699E-2</v>
      </c>
      <c r="Y28">
        <v>0.13000349366248901</v>
      </c>
      <c r="Z28">
        <v>0.29664840293613098</v>
      </c>
      <c r="AA28">
        <v>3.9282819698202999E-4</v>
      </c>
      <c r="AB28" s="2">
        <v>1.0962315141374599E-5</v>
      </c>
      <c r="AC28">
        <v>4.63155768283861E-2</v>
      </c>
      <c r="AD28">
        <v>4.67193673405095E-2</v>
      </c>
      <c r="AF28">
        <v>650</v>
      </c>
      <c r="AG28">
        <v>0.109670250387532</v>
      </c>
      <c r="AH28">
        <v>7.2815711975605393E-2</v>
      </c>
      <c r="AI28">
        <v>0.15115571245978801</v>
      </c>
      <c r="AJ28">
        <v>0.33364167482292501</v>
      </c>
      <c r="AK28">
        <v>5.1102934066321701E-2</v>
      </c>
      <c r="AL28">
        <v>5.4829605424809399E-2</v>
      </c>
      <c r="AM28">
        <v>0.14762393844480301</v>
      </c>
      <c r="AN28">
        <v>0.253556477935934</v>
      </c>
      <c r="AO28">
        <v>0.24801955549303301</v>
      </c>
      <c r="AP28">
        <v>8.5008793942980804E-2</v>
      </c>
      <c r="AQ28">
        <v>6.94205560769302E-3</v>
      </c>
      <c r="AR28">
        <v>0.33997040504370701</v>
      </c>
      <c r="AT28">
        <v>650</v>
      </c>
      <c r="AU28">
        <v>0.10716453333392501</v>
      </c>
      <c r="AV28">
        <v>0.121856232717044</v>
      </c>
      <c r="AW28">
        <v>0.13931059157211001</v>
      </c>
      <c r="AX28">
        <v>0.368331357623078</v>
      </c>
      <c r="AY28">
        <v>6.23571934302617E-2</v>
      </c>
      <c r="AZ28">
        <v>5.88833021347357E-2</v>
      </c>
      <c r="BA28">
        <v>5.3462453966513397E-2</v>
      </c>
      <c r="BB28">
        <v>0.174702949531511</v>
      </c>
      <c r="BC28">
        <v>0.149287855133797</v>
      </c>
      <c r="BD28">
        <v>2.4837843275911099E-4</v>
      </c>
      <c r="BE28">
        <v>4.5024639361307801E-2</v>
      </c>
      <c r="BF28">
        <v>0.194560872927864</v>
      </c>
      <c r="BH28">
        <v>650</v>
      </c>
      <c r="BI28">
        <v>0.121611040388935</v>
      </c>
      <c r="BJ28">
        <v>9.8991112404592005E-2</v>
      </c>
      <c r="BK28">
        <v>0.13904370463589699</v>
      </c>
      <c r="BL28">
        <v>0.35964585742942401</v>
      </c>
      <c r="BM28">
        <v>7.0161965431890599E-2</v>
      </c>
      <c r="BN28">
        <v>8.8172915223910506E-2</v>
      </c>
      <c r="BO28">
        <v>6.9031427636541604E-2</v>
      </c>
      <c r="BP28">
        <v>0.227366308292343</v>
      </c>
      <c r="BQ28">
        <v>0.107339814945987</v>
      </c>
      <c r="BR28" s="2">
        <v>3.30843422212356E-5</v>
      </c>
      <c r="BS28">
        <v>0.21669836919671301</v>
      </c>
      <c r="BT28">
        <v>0.32407126848492102</v>
      </c>
    </row>
    <row r="29" spans="3:72" x14ac:dyDescent="0.2">
      <c r="C29">
        <v>700</v>
      </c>
      <c r="D29">
        <v>6.1297615933999801E-2</v>
      </c>
      <c r="E29">
        <v>8.7850590310709895E-2</v>
      </c>
      <c r="F29">
        <v>9.3121605289379794E-2</v>
      </c>
      <c r="G29">
        <v>0.242269811534089</v>
      </c>
      <c r="H29">
        <v>3.3931485119017203E-2</v>
      </c>
      <c r="I29">
        <v>5.95610995155589E-2</v>
      </c>
      <c r="J29">
        <v>7.9058599464917903E-2</v>
      </c>
      <c r="K29">
        <v>0.17255118409949399</v>
      </c>
      <c r="L29">
        <v>0.175327609126326</v>
      </c>
      <c r="M29">
        <v>3.57992024332645E-3</v>
      </c>
      <c r="N29" s="2">
        <v>0.18236288914858201</v>
      </c>
      <c r="O29">
        <v>0.36127041851823399</v>
      </c>
      <c r="P29">
        <f t="shared" si="20"/>
        <v>0.60105774973644088</v>
      </c>
      <c r="R29">
        <v>700</v>
      </c>
      <c r="S29">
        <v>0.164740737427023</v>
      </c>
      <c r="T29">
        <v>0.18197124575324899</v>
      </c>
      <c r="U29">
        <v>0.15930451758478301</v>
      </c>
      <c r="V29">
        <v>0.506016500765055</v>
      </c>
      <c r="W29">
        <v>0.10585686496914901</v>
      </c>
      <c r="X29">
        <v>6.5213277409003303E-2</v>
      </c>
      <c r="Y29">
        <v>0.139897796863197</v>
      </c>
      <c r="Z29">
        <v>0.31096793924135002</v>
      </c>
      <c r="AA29">
        <v>1.40285552619856E-2</v>
      </c>
      <c r="AB29" s="2">
        <v>2.7746667394363801E-5</v>
      </c>
      <c r="AC29">
        <v>9.9268902286781605E-3</v>
      </c>
      <c r="AD29">
        <v>2.3983192158058102E-2</v>
      </c>
      <c r="AF29">
        <v>700</v>
      </c>
      <c r="AG29">
        <v>0.106846498950092</v>
      </c>
      <c r="AH29">
        <v>8.9587889879955501E-2</v>
      </c>
      <c r="AI29">
        <v>0.151079820563635</v>
      </c>
      <c r="AJ29">
        <v>0.34751420939368199</v>
      </c>
      <c r="AK29">
        <v>5.3522048307972803E-2</v>
      </c>
      <c r="AL29">
        <v>6.4765823765849204E-2</v>
      </c>
      <c r="AM29">
        <v>0.16113529955726899</v>
      </c>
      <c r="AN29">
        <v>0.27942317163109098</v>
      </c>
      <c r="AO29">
        <v>0.20404280193608901</v>
      </c>
      <c r="AP29">
        <v>2.92264536117515E-2</v>
      </c>
      <c r="AQ29">
        <v>1.97993570689078E-2</v>
      </c>
      <c r="AR29">
        <v>0.25306861261674901</v>
      </c>
      <c r="AT29">
        <v>700</v>
      </c>
      <c r="AU29">
        <v>0.114641050331295</v>
      </c>
      <c r="AV29">
        <v>0.112113918011516</v>
      </c>
      <c r="AW29">
        <v>0.117822586457764</v>
      </c>
      <c r="AX29">
        <v>0.344577554800575</v>
      </c>
      <c r="AY29">
        <v>7.4192174919642598E-2</v>
      </c>
      <c r="AZ29">
        <v>5.4797607381731103E-2</v>
      </c>
      <c r="BA29">
        <v>5.5600138631984201E-2</v>
      </c>
      <c r="BB29">
        <v>0.18458992093335799</v>
      </c>
      <c r="BC29">
        <v>0.13764679019111301</v>
      </c>
      <c r="BD29">
        <v>4.8619905756959701E-3</v>
      </c>
      <c r="BE29">
        <v>3.3425181447594599E-2</v>
      </c>
      <c r="BF29">
        <v>0.17593396221440399</v>
      </c>
      <c r="BH29">
        <v>700</v>
      </c>
      <c r="BI29">
        <v>8.9407431207758098E-2</v>
      </c>
      <c r="BJ29">
        <v>9.8316323958272903E-2</v>
      </c>
      <c r="BK29">
        <v>0.125475397886403</v>
      </c>
      <c r="BL29">
        <v>0.31319915305243401</v>
      </c>
      <c r="BM29">
        <v>6.2229772420036897E-2</v>
      </c>
      <c r="BN29">
        <v>9.1460634932016102E-2</v>
      </c>
      <c r="BO29">
        <v>5.8524950607915002E-2</v>
      </c>
      <c r="BP29">
        <v>0.21221535795996799</v>
      </c>
      <c r="BQ29">
        <v>6.4996439204763695E-2</v>
      </c>
      <c r="BR29" s="2">
        <v>2.2974513776508801E-8</v>
      </c>
      <c r="BS29">
        <v>7.5696769034844597E-2</v>
      </c>
      <c r="BT29">
        <v>0.140693231214122</v>
      </c>
    </row>
    <row r="30" spans="3:72" x14ac:dyDescent="0.2">
      <c r="C30">
        <v>750</v>
      </c>
      <c r="D30">
        <v>6.9483203274601002E-2</v>
      </c>
      <c r="E30">
        <v>0.107249883177732</v>
      </c>
      <c r="F30">
        <v>0.14091508027650701</v>
      </c>
      <c r="G30">
        <v>0.31764816672884</v>
      </c>
      <c r="H30">
        <v>4.0132957323159101E-2</v>
      </c>
      <c r="I30">
        <v>6.6356870982067204E-2</v>
      </c>
      <c r="J30">
        <v>8.9691982805859605E-2</v>
      </c>
      <c r="K30">
        <v>0.19618181111108601</v>
      </c>
      <c r="L30">
        <v>0.14157860364911501</v>
      </c>
      <c r="M30">
        <v>1.0758064648853599E-3</v>
      </c>
      <c r="N30">
        <v>0.16997958242358899</v>
      </c>
      <c r="O30">
        <v>0.312633992537589</v>
      </c>
      <c r="P30">
        <f t="shared" si="20"/>
        <v>0.55913682809987486</v>
      </c>
      <c r="R30">
        <v>750</v>
      </c>
      <c r="S30">
        <v>0.17716296728456599</v>
      </c>
      <c r="T30">
        <v>0.171493068206198</v>
      </c>
      <c r="U30">
        <v>0.148724391165034</v>
      </c>
      <c r="V30">
        <v>0.49738042665579801</v>
      </c>
      <c r="W30">
        <v>0.107645133986491</v>
      </c>
      <c r="X30">
        <v>7.6704649671544403E-2</v>
      </c>
      <c r="Y30">
        <v>0.11975488889442</v>
      </c>
      <c r="Z30">
        <v>0.30410467255245499</v>
      </c>
      <c r="AA30">
        <v>4.6919220345809998E-3</v>
      </c>
      <c r="AB30">
        <v>1.5169720090119E-2</v>
      </c>
      <c r="AC30">
        <v>3.0107139238519298E-3</v>
      </c>
      <c r="AD30">
        <v>2.2872356048551899E-2</v>
      </c>
      <c r="AF30">
        <v>750</v>
      </c>
      <c r="AG30">
        <v>0.102987678019382</v>
      </c>
      <c r="AH30">
        <v>0.113776331766268</v>
      </c>
      <c r="AI30">
        <v>0.202359714416912</v>
      </c>
      <c r="AJ30">
        <v>0.419123724202563</v>
      </c>
      <c r="AK30">
        <v>5.7305771889347601E-2</v>
      </c>
      <c r="AL30">
        <v>8.7276430730800297E-2</v>
      </c>
      <c r="AM30">
        <v>0.15364096327483601</v>
      </c>
      <c r="AN30">
        <v>0.29822316589498399</v>
      </c>
      <c r="AO30">
        <v>0.149963985980163</v>
      </c>
      <c r="AP30">
        <v>5.81230927716536E-3</v>
      </c>
      <c r="AQ30">
        <v>0.10802129882114</v>
      </c>
      <c r="AR30">
        <v>0.26379759407846798</v>
      </c>
      <c r="AT30">
        <v>750</v>
      </c>
      <c r="AU30">
        <v>0.10324339811812799</v>
      </c>
      <c r="AV30">
        <v>0.117794499803043</v>
      </c>
      <c r="AW30">
        <v>0.14689477806850701</v>
      </c>
      <c r="AX30">
        <v>0.36793267598967799</v>
      </c>
      <c r="AY30">
        <v>9.4443541961680005E-2</v>
      </c>
      <c r="AZ30">
        <v>6.6315339561377099E-2</v>
      </c>
      <c r="BA30">
        <v>6.8302113570094899E-2</v>
      </c>
      <c r="BB30">
        <v>0.229060995093152</v>
      </c>
      <c r="BC30">
        <v>5.8216146937445597E-2</v>
      </c>
      <c r="BD30">
        <v>9.3179941196900595E-3</v>
      </c>
      <c r="BE30">
        <v>6.4671123389770394E-2</v>
      </c>
      <c r="BF30">
        <v>0.132205264446906</v>
      </c>
      <c r="BH30">
        <v>750</v>
      </c>
      <c r="BI30">
        <v>9.1133362339824095E-2</v>
      </c>
      <c r="BJ30">
        <v>0.11586151106104201</v>
      </c>
      <c r="BK30">
        <v>0.106816670482817</v>
      </c>
      <c r="BL30">
        <v>0.31381154388368299</v>
      </c>
      <c r="BM30">
        <v>6.2885788326698194E-2</v>
      </c>
      <c r="BN30">
        <v>9.7316086095646001E-2</v>
      </c>
      <c r="BO30">
        <v>5.8131846336855898E-2</v>
      </c>
      <c r="BP30">
        <v>0.21833372075919999</v>
      </c>
      <c r="BQ30">
        <v>5.4140513437558997E-2</v>
      </c>
      <c r="BR30">
        <v>2.24255224145571E-4</v>
      </c>
      <c r="BS30">
        <v>0.27897800081132801</v>
      </c>
      <c r="BT30">
        <v>0.33334276947303298</v>
      </c>
    </row>
    <row r="31" spans="3:72" x14ac:dyDescent="0.2">
      <c r="C31">
        <v>800</v>
      </c>
      <c r="D31">
        <v>9.0951729307948995E-2</v>
      </c>
      <c r="E31">
        <v>9.7475758092305007E-2</v>
      </c>
      <c r="F31">
        <v>0.124585198218071</v>
      </c>
      <c r="G31">
        <v>0.31301268561832502</v>
      </c>
      <c r="H31">
        <v>3.9307438089721203E-2</v>
      </c>
      <c r="I31">
        <v>7.1189359448190506E-2</v>
      </c>
      <c r="J31">
        <v>8.9303456961140407E-2</v>
      </c>
      <c r="K31">
        <v>0.199800254499052</v>
      </c>
      <c r="L31">
        <v>0.123936253338366</v>
      </c>
      <c r="M31">
        <v>2.2313736663144099E-4</v>
      </c>
      <c r="N31">
        <v>8.2560458567836101E-2</v>
      </c>
      <c r="O31">
        <v>0.20671984927283399</v>
      </c>
      <c r="P31">
        <f t="shared" si="20"/>
        <v>0.45466454587182625</v>
      </c>
      <c r="R31">
        <v>800</v>
      </c>
      <c r="S31">
        <v>0.15724521546026601</v>
      </c>
      <c r="T31">
        <v>0.15285845754631799</v>
      </c>
      <c r="U31">
        <v>0.16938021005662601</v>
      </c>
      <c r="V31">
        <v>0.47948388306321099</v>
      </c>
      <c r="W31">
        <v>0.118903727630032</v>
      </c>
      <c r="X31">
        <v>7.9632076980530805E-2</v>
      </c>
      <c r="Y31">
        <v>0.13495197257867</v>
      </c>
      <c r="Z31">
        <v>0.333487777189233</v>
      </c>
      <c r="AA31">
        <v>1.84278324696278E-2</v>
      </c>
      <c r="AB31">
        <v>7.0696931807066696E-2</v>
      </c>
      <c r="AC31">
        <v>6.8912528041449204E-3</v>
      </c>
      <c r="AD31">
        <v>9.60160170808394E-2</v>
      </c>
      <c r="AF31">
        <v>800</v>
      </c>
      <c r="AG31">
        <v>0.13917273161538599</v>
      </c>
      <c r="AH31">
        <v>0.103011774172402</v>
      </c>
      <c r="AI31">
        <v>0.17923147686277199</v>
      </c>
      <c r="AJ31">
        <v>0.42141598265055902</v>
      </c>
      <c r="AK31">
        <v>6.5003494581930693E-2</v>
      </c>
      <c r="AL31">
        <v>8.8271607016463097E-2</v>
      </c>
      <c r="AM31">
        <v>0.146325545079837</v>
      </c>
      <c r="AN31">
        <v>0.299600646678231</v>
      </c>
      <c r="AO31">
        <v>8.4391712633167401E-2</v>
      </c>
      <c r="AP31">
        <v>4.9583398083090001E-2</v>
      </c>
      <c r="AQ31">
        <v>1.52446507913642E-2</v>
      </c>
      <c r="AR31">
        <v>0.14921976150762201</v>
      </c>
      <c r="AT31">
        <v>800</v>
      </c>
      <c r="AU31">
        <v>0.15456993593621199</v>
      </c>
      <c r="AV31">
        <v>0.12363551679735001</v>
      </c>
      <c r="AW31">
        <v>0.18455247514456499</v>
      </c>
      <c r="AX31">
        <v>0.46275792787812697</v>
      </c>
      <c r="AY31">
        <v>0.112560959258722</v>
      </c>
      <c r="AZ31">
        <v>6.3483732546476004E-2</v>
      </c>
      <c r="BA31">
        <v>8.2281396251893998E-2</v>
      </c>
      <c r="BB31">
        <v>0.25832608805709201</v>
      </c>
      <c r="BC31">
        <v>0.11433225599434201</v>
      </c>
      <c r="BD31">
        <v>6.5789341237979197E-3</v>
      </c>
      <c r="BE31">
        <v>4.8940871845678399E-2</v>
      </c>
      <c r="BF31">
        <v>0.169852061963818</v>
      </c>
      <c r="BH31">
        <v>800</v>
      </c>
      <c r="BI31">
        <v>8.4552930381445804E-2</v>
      </c>
      <c r="BJ31">
        <v>0.108080307972571</v>
      </c>
      <c r="BK31">
        <v>0.102309292444487</v>
      </c>
      <c r="BL31">
        <v>0.29494253079850302</v>
      </c>
      <c r="BM31">
        <v>7.8278181388996101E-2</v>
      </c>
      <c r="BN31">
        <v>7.6236416491029593E-2</v>
      </c>
      <c r="BO31">
        <v>6.1600051921264498E-2</v>
      </c>
      <c r="BP31">
        <v>0.21611464980129</v>
      </c>
      <c r="BQ31">
        <v>0.119879501190789</v>
      </c>
      <c r="BR31">
        <v>2.35026712632436E-2</v>
      </c>
      <c r="BS31">
        <v>0.37322704201895501</v>
      </c>
      <c r="BT31">
        <v>0.51660921447298702</v>
      </c>
    </row>
    <row r="32" spans="3:72" x14ac:dyDescent="0.2">
      <c r="C32">
        <v>850</v>
      </c>
      <c r="D32">
        <v>8.0225844921614997E-2</v>
      </c>
      <c r="E32">
        <v>0.108315115900492</v>
      </c>
      <c r="F32">
        <v>0.13137826694753499</v>
      </c>
      <c r="G32">
        <v>0.31991922776964199</v>
      </c>
      <c r="H32">
        <v>5.0022864488621102E-2</v>
      </c>
      <c r="I32">
        <v>8.0142185657337398E-2</v>
      </c>
      <c r="J32">
        <v>8.2159702973463103E-2</v>
      </c>
      <c r="K32">
        <v>0.21232475311942201</v>
      </c>
      <c r="L32">
        <v>5.5247351169985297E-2</v>
      </c>
      <c r="M32">
        <v>1.63142785794241E-2</v>
      </c>
      <c r="N32">
        <v>0.11070829676248201</v>
      </c>
      <c r="O32">
        <v>0.182269926511891</v>
      </c>
      <c r="P32">
        <f t="shared" si="20"/>
        <v>0.4269308216935046</v>
      </c>
      <c r="R32">
        <v>850</v>
      </c>
      <c r="S32">
        <v>0.14744659474511601</v>
      </c>
      <c r="T32">
        <v>0.139975547188319</v>
      </c>
      <c r="U32">
        <v>0.19880245453452899</v>
      </c>
      <c r="V32">
        <v>0.48622459646796401</v>
      </c>
      <c r="W32">
        <v>0.117480806292907</v>
      </c>
      <c r="X32">
        <v>8.5219857609248995E-2</v>
      </c>
      <c r="Y32">
        <v>0.15191567977602299</v>
      </c>
      <c r="Z32">
        <v>0.35461634367817901</v>
      </c>
      <c r="AA32">
        <v>5.7410613281025001E-2</v>
      </c>
      <c r="AB32">
        <v>9.2199420681290806E-2</v>
      </c>
      <c r="AC32">
        <v>1.8883022361077102E-2</v>
      </c>
      <c r="AD32">
        <v>0.16849305632339301</v>
      </c>
      <c r="AF32">
        <v>850</v>
      </c>
      <c r="AG32">
        <v>0.16843115826889701</v>
      </c>
      <c r="AH32">
        <v>0.12133413588563099</v>
      </c>
      <c r="AI32">
        <v>0.154147210437212</v>
      </c>
      <c r="AJ32">
        <v>0.44391250459174098</v>
      </c>
      <c r="AK32">
        <v>8.4972606761995598E-2</v>
      </c>
      <c r="AL32">
        <v>9.6382116142912894E-2</v>
      </c>
      <c r="AM32">
        <v>0.15570606619659999</v>
      </c>
      <c r="AN32">
        <v>0.337060789101508</v>
      </c>
      <c r="AO32">
        <v>0.119492106358958</v>
      </c>
      <c r="AP32">
        <v>3.3525741583113097E-2</v>
      </c>
      <c r="AQ32">
        <v>3.07780606013629E-2</v>
      </c>
      <c r="AR32">
        <v>0.183795908543434</v>
      </c>
      <c r="AT32">
        <v>850</v>
      </c>
      <c r="AU32">
        <v>0.15012178647409599</v>
      </c>
      <c r="AV32">
        <v>0.10925111595288201</v>
      </c>
      <c r="AW32">
        <v>0.229287957617062</v>
      </c>
      <c r="AX32">
        <v>0.48866086004403902</v>
      </c>
      <c r="AY32">
        <v>0.12818233993985501</v>
      </c>
      <c r="AZ32">
        <v>7.6901265324657603E-2</v>
      </c>
      <c r="BA32">
        <v>7.8840803951494606E-2</v>
      </c>
      <c r="BB32">
        <v>0.28392440921600798</v>
      </c>
      <c r="BC32">
        <v>0.14996442786581601</v>
      </c>
      <c r="BD32">
        <v>1.6705571937836401E-2</v>
      </c>
      <c r="BE32">
        <v>4.3160602959162103E-2</v>
      </c>
      <c r="BF32">
        <v>0.20983060276281401</v>
      </c>
      <c r="BH32">
        <v>850</v>
      </c>
      <c r="BI32">
        <v>0.100281779622601</v>
      </c>
      <c r="BJ32">
        <v>0.111697044183132</v>
      </c>
      <c r="BK32">
        <v>9.9291501128496107E-2</v>
      </c>
      <c r="BL32">
        <v>0.31127032493423001</v>
      </c>
      <c r="BM32">
        <v>8.3604603577241199E-2</v>
      </c>
      <c r="BN32">
        <v>8.5540608930385301E-2</v>
      </c>
      <c r="BO32">
        <v>6.3422892967422803E-2</v>
      </c>
      <c r="BP32">
        <v>0.232568105475049</v>
      </c>
      <c r="BQ32">
        <v>2.0103145316591901E-2</v>
      </c>
      <c r="BR32">
        <v>5.2175899008736801E-2</v>
      </c>
      <c r="BS32">
        <v>0.20670594296248301</v>
      </c>
      <c r="BT32">
        <v>0.27898498728781101</v>
      </c>
    </row>
    <row r="33" spans="3:72" x14ac:dyDescent="0.2">
      <c r="C33">
        <v>900</v>
      </c>
      <c r="D33">
        <v>7.4531012512993294E-2</v>
      </c>
      <c r="E33">
        <v>0.14645928789887799</v>
      </c>
      <c r="F33">
        <v>0.151569811983923</v>
      </c>
      <c r="G33">
        <v>0.37256011239579501</v>
      </c>
      <c r="H33">
        <v>4.9001320757790102E-2</v>
      </c>
      <c r="I33">
        <v>9.0095851449142797E-2</v>
      </c>
      <c r="J33">
        <v>9.4930673409023406E-2</v>
      </c>
      <c r="K33">
        <v>0.23402784561595599</v>
      </c>
      <c r="L33">
        <v>3.09748581084438E-2</v>
      </c>
      <c r="M33">
        <v>1.57425108689392E-2</v>
      </c>
      <c r="N33">
        <v>0.31520492352443602</v>
      </c>
      <c r="O33">
        <v>0.36192229250181901</v>
      </c>
      <c r="P33">
        <f t="shared" si="20"/>
        <v>0.60159977767766759</v>
      </c>
      <c r="R33">
        <v>900</v>
      </c>
      <c r="S33">
        <v>0.17147734022598399</v>
      </c>
      <c r="T33">
        <v>0.15143432587959199</v>
      </c>
      <c r="U33">
        <v>0.252320283227977</v>
      </c>
      <c r="V33">
        <v>0.57523194933355404</v>
      </c>
      <c r="W33">
        <v>0.128028466250871</v>
      </c>
      <c r="X33">
        <v>8.7478752363334203E-2</v>
      </c>
      <c r="Y33">
        <v>0.177593089389423</v>
      </c>
      <c r="Z33">
        <v>0.393100308003628</v>
      </c>
      <c r="AA33">
        <v>7.6569475601611303E-4</v>
      </c>
      <c r="AB33">
        <v>6.3247956751563597E-2</v>
      </c>
      <c r="AC33">
        <v>7.1140022257109798E-3</v>
      </c>
      <c r="AD33">
        <v>7.1127653733290705E-2</v>
      </c>
      <c r="AF33">
        <v>900</v>
      </c>
      <c r="AG33">
        <v>0.14775740675874799</v>
      </c>
      <c r="AH33">
        <v>0.12910189563660801</v>
      </c>
      <c r="AI33">
        <v>0.164735956032936</v>
      </c>
      <c r="AJ33">
        <v>0.441595258428292</v>
      </c>
      <c r="AK33">
        <v>8.5025739788901905E-2</v>
      </c>
      <c r="AL33">
        <v>0.108481693219838</v>
      </c>
      <c r="AM33">
        <v>0.14730533522207201</v>
      </c>
      <c r="AN33">
        <v>0.34081276823081202</v>
      </c>
      <c r="AO33">
        <v>3.9749258230914998E-2</v>
      </c>
      <c r="AP33">
        <v>0.13334089255940601</v>
      </c>
      <c r="AQ33">
        <v>7.6286698543603501E-3</v>
      </c>
      <c r="AR33">
        <v>0.18071882064468101</v>
      </c>
      <c r="AT33">
        <v>900</v>
      </c>
      <c r="AU33">
        <v>0.14437391322877</v>
      </c>
      <c r="AV33">
        <v>0.113781127011835</v>
      </c>
      <c r="AW33">
        <v>0.20535810719210301</v>
      </c>
      <c r="AX33">
        <v>0.463513147432707</v>
      </c>
      <c r="AY33">
        <v>0.146994919017753</v>
      </c>
      <c r="AZ33">
        <v>8.2138464773746603E-2</v>
      </c>
      <c r="BA33">
        <v>8.5157085814902403E-2</v>
      </c>
      <c r="BB33">
        <v>0.314290469606402</v>
      </c>
      <c r="BC33">
        <v>0.25092222687730797</v>
      </c>
      <c r="BD33">
        <v>1.1568795622838601E-3</v>
      </c>
      <c r="BE33">
        <v>8.7667095460667699E-2</v>
      </c>
      <c r="BF33">
        <v>0.33974620190026</v>
      </c>
      <c r="BH33">
        <v>900</v>
      </c>
      <c r="BI33">
        <v>0.110840554861007</v>
      </c>
      <c r="BJ33">
        <v>0.13438122758236401</v>
      </c>
      <c r="BK33">
        <v>0.112651926875572</v>
      </c>
      <c r="BL33">
        <v>0.35787370931894302</v>
      </c>
      <c r="BM33">
        <v>9.2488455390294697E-2</v>
      </c>
      <c r="BN33">
        <v>8.6021733938348902E-2</v>
      </c>
      <c r="BO33">
        <v>6.3025532900554099E-2</v>
      </c>
      <c r="BP33">
        <v>0.241535722229198</v>
      </c>
      <c r="BQ33">
        <v>5.1865584867655898E-2</v>
      </c>
      <c r="BR33">
        <v>2.4000747907880001E-3</v>
      </c>
      <c r="BS33">
        <v>7.3040953695849897E-2</v>
      </c>
      <c r="BT33">
        <v>0.127306613354294</v>
      </c>
    </row>
    <row r="34" spans="3:72" x14ac:dyDescent="0.2">
      <c r="C34">
        <v>950</v>
      </c>
      <c r="D34">
        <v>0.104899370886384</v>
      </c>
      <c r="E34">
        <v>0.12685738413415501</v>
      </c>
      <c r="F34">
        <v>0.15686850706248201</v>
      </c>
      <c r="G34">
        <v>0.38862526208302101</v>
      </c>
      <c r="H34">
        <v>6.2425077426852001E-2</v>
      </c>
      <c r="I34">
        <v>9.1414748121273801E-2</v>
      </c>
      <c r="J34">
        <v>8.8217374274133897E-2</v>
      </c>
      <c r="K34">
        <v>0.24205719982226001</v>
      </c>
      <c r="L34">
        <v>7.7728687269702501E-2</v>
      </c>
      <c r="M34">
        <v>2.9468913833177301E-2</v>
      </c>
      <c r="N34">
        <v>0.347057126809871</v>
      </c>
      <c r="O34">
        <v>0.45425472791275101</v>
      </c>
      <c r="P34">
        <f t="shared" si="20"/>
        <v>0.67398421933510511</v>
      </c>
      <c r="R34">
        <v>950</v>
      </c>
      <c r="S34">
        <v>0.18881047506550899</v>
      </c>
      <c r="T34">
        <v>0.21549992366471599</v>
      </c>
      <c r="U34">
        <v>0.22888387373777899</v>
      </c>
      <c r="V34">
        <v>0.63319427246800397</v>
      </c>
      <c r="W34">
        <v>0.14357339757813301</v>
      </c>
      <c r="X34">
        <v>0.106558523798541</v>
      </c>
      <c r="Y34">
        <v>0.16760067234362999</v>
      </c>
      <c r="Z34">
        <v>0.41773259372030402</v>
      </c>
      <c r="AA34">
        <v>1.1783224084997599E-2</v>
      </c>
      <c r="AB34">
        <v>0.20255239453968199</v>
      </c>
      <c r="AC34">
        <v>1.12347418978996E-2</v>
      </c>
      <c r="AD34">
        <v>0.22557036052257901</v>
      </c>
      <c r="AF34">
        <v>950</v>
      </c>
      <c r="AG34">
        <v>0.162601280738669</v>
      </c>
      <c r="AH34">
        <v>0.18166017978218901</v>
      </c>
      <c r="AI34">
        <v>0.200556492019864</v>
      </c>
      <c r="AJ34">
        <v>0.54481795254072196</v>
      </c>
      <c r="AK34">
        <v>8.4249037514983499E-2</v>
      </c>
      <c r="AL34">
        <v>0.13303182379212899</v>
      </c>
      <c r="AM34">
        <v>0.172942545748514</v>
      </c>
      <c r="AN34">
        <v>0.39022340705562703</v>
      </c>
      <c r="AO34">
        <v>7.0737188677109694E-2</v>
      </c>
      <c r="AP34">
        <v>0.20089309518728901</v>
      </c>
      <c r="AQ34">
        <v>3.9303679652972203E-3</v>
      </c>
      <c r="AR34">
        <v>0.27556065182969602</v>
      </c>
      <c r="AT34">
        <v>950</v>
      </c>
      <c r="AU34">
        <v>0.17483257473883199</v>
      </c>
      <c r="AV34">
        <v>0.11760723666181799</v>
      </c>
      <c r="AW34">
        <v>0.21228612641855801</v>
      </c>
      <c r="AX34">
        <v>0.50472593781920805</v>
      </c>
      <c r="AY34">
        <v>0.15091890950061601</v>
      </c>
      <c r="AZ34">
        <v>0.106391683680734</v>
      </c>
      <c r="BA34">
        <v>8.8738193183379097E-2</v>
      </c>
      <c r="BB34">
        <v>0.34604878636473002</v>
      </c>
      <c r="BC34">
        <v>9.7069045905261594E-2</v>
      </c>
      <c r="BD34">
        <v>5.40442654241855E-2</v>
      </c>
      <c r="BE34">
        <v>7.8287425426102203E-2</v>
      </c>
      <c r="BF34">
        <v>0.22940073675554901</v>
      </c>
      <c r="BH34">
        <v>950</v>
      </c>
      <c r="BI34">
        <v>9.6216562903098504E-2</v>
      </c>
      <c r="BJ34">
        <v>0.14736009478971901</v>
      </c>
      <c r="BK34">
        <v>0.13845791873562899</v>
      </c>
      <c r="BL34">
        <v>0.38203457642844602</v>
      </c>
      <c r="BM34">
        <v>9.20251907929589E-2</v>
      </c>
      <c r="BN34">
        <v>9.8564081706859097E-2</v>
      </c>
      <c r="BO34">
        <v>6.6424283343504503E-2</v>
      </c>
      <c r="BP34">
        <v>0.25701355584332197</v>
      </c>
      <c r="BQ34">
        <v>2.0974616293038501E-2</v>
      </c>
      <c r="BR34" s="2">
        <v>8.4303618929951801E-5</v>
      </c>
      <c r="BS34">
        <v>9.9850079012494306E-2</v>
      </c>
      <c r="BT34">
        <v>0.120908998924463</v>
      </c>
    </row>
    <row r="35" spans="3:72" x14ac:dyDescent="0.2">
      <c r="C35">
        <v>1000</v>
      </c>
      <c r="D35">
        <v>0.11755953976772</v>
      </c>
      <c r="E35">
        <v>0.145502598559485</v>
      </c>
      <c r="F35">
        <v>0.16449446692438799</v>
      </c>
      <c r="G35">
        <v>0.427556605251593</v>
      </c>
      <c r="H35">
        <v>7.6264239820375307E-2</v>
      </c>
      <c r="I35">
        <v>0.10565009805846701</v>
      </c>
      <c r="J35">
        <v>0.10288506419568701</v>
      </c>
      <c r="K35">
        <v>0.28479940207452997</v>
      </c>
      <c r="L35">
        <v>9.1592002723745007E-3</v>
      </c>
      <c r="M35">
        <v>9.3435974278454403E-2</v>
      </c>
      <c r="N35">
        <v>0.362410129373196</v>
      </c>
      <c r="O35">
        <v>0.465005303924025</v>
      </c>
      <c r="P35">
        <f t="shared" si="20"/>
        <v>0.68191297386398586</v>
      </c>
      <c r="R35">
        <v>1000</v>
      </c>
      <c r="S35">
        <v>0.21280079603897201</v>
      </c>
      <c r="T35">
        <v>0.19140417015243399</v>
      </c>
      <c r="U35">
        <v>0.21623613529347599</v>
      </c>
      <c r="V35">
        <v>0.62044110148488096</v>
      </c>
      <c r="W35">
        <v>0.13003333135006601</v>
      </c>
      <c r="X35">
        <v>0.106669039379458</v>
      </c>
      <c r="Y35">
        <v>0.17397077327138999</v>
      </c>
      <c r="Z35">
        <v>0.41067314400091298</v>
      </c>
      <c r="AA35">
        <v>2.6451780724575801E-4</v>
      </c>
      <c r="AB35">
        <v>3.01084459170421E-2</v>
      </c>
      <c r="AC35">
        <v>1.6030803770047598E-2</v>
      </c>
      <c r="AD35">
        <v>4.6403767494335502E-2</v>
      </c>
      <c r="AF35">
        <v>1000</v>
      </c>
      <c r="AG35">
        <v>0.173660192454726</v>
      </c>
      <c r="AH35">
        <v>0.14645938552939</v>
      </c>
      <c r="AI35">
        <v>0.20785750674553999</v>
      </c>
      <c r="AJ35">
        <v>0.52797708472965599</v>
      </c>
      <c r="AK35">
        <v>0.11081425051551599</v>
      </c>
      <c r="AL35">
        <v>0.120811909483011</v>
      </c>
      <c r="AM35">
        <v>0.18940225885783299</v>
      </c>
      <c r="AN35">
        <v>0.42102841885636</v>
      </c>
      <c r="AO35">
        <v>7.9827327914256896E-2</v>
      </c>
      <c r="AP35">
        <v>0.28129807590393102</v>
      </c>
      <c r="AQ35">
        <v>1.5554828464618401E-2</v>
      </c>
      <c r="AR35">
        <v>0.376680232282806</v>
      </c>
      <c r="AT35">
        <v>1000</v>
      </c>
      <c r="AU35">
        <v>0.17991096136689499</v>
      </c>
      <c r="AV35">
        <v>0.124139101512481</v>
      </c>
      <c r="AW35">
        <v>0.23470586359627199</v>
      </c>
      <c r="AX35">
        <v>0.53875592647564796</v>
      </c>
      <c r="AY35">
        <v>0.151534343697559</v>
      </c>
      <c r="AZ35">
        <v>7.8973867480061605E-2</v>
      </c>
      <c r="BA35">
        <v>8.8400406452984207E-2</v>
      </c>
      <c r="BB35">
        <v>0.31890861763060502</v>
      </c>
      <c r="BC35">
        <v>4.6147226464131302E-2</v>
      </c>
      <c r="BD35">
        <v>8.0430540811183504E-2</v>
      </c>
      <c r="BE35">
        <v>0.16917269934204299</v>
      </c>
      <c r="BF35">
        <v>0.29575046661735799</v>
      </c>
      <c r="BH35">
        <v>1000</v>
      </c>
      <c r="BI35">
        <v>0.125050591444099</v>
      </c>
      <c r="BJ35">
        <v>0.16778076570523201</v>
      </c>
      <c r="BK35">
        <v>0.14797134678815899</v>
      </c>
      <c r="BL35">
        <v>0.44080270393748999</v>
      </c>
      <c r="BM35">
        <v>0.10154320014663</v>
      </c>
      <c r="BN35">
        <v>0.121914369559328</v>
      </c>
      <c r="BO35">
        <v>9.7239204722303699E-2</v>
      </c>
      <c r="BP35">
        <v>0.320696774428262</v>
      </c>
      <c r="BQ35">
        <v>2.9904524692795E-2</v>
      </c>
      <c r="BR35">
        <v>1.93576964749244E-3</v>
      </c>
      <c r="BS35">
        <v>0.19390803773263399</v>
      </c>
      <c r="BT35">
        <v>0.225748332072922</v>
      </c>
    </row>
    <row r="36" spans="3:72" x14ac:dyDescent="0.2">
      <c r="C36">
        <v>1050</v>
      </c>
      <c r="D36">
        <v>0.15117888299297999</v>
      </c>
      <c r="E36">
        <v>0.15783033665740701</v>
      </c>
      <c r="F36">
        <v>0.176683793331224</v>
      </c>
      <c r="G36">
        <v>0.48569301298161099</v>
      </c>
      <c r="H36">
        <v>9.5787910979807697E-2</v>
      </c>
      <c r="I36">
        <v>0.12170758488870199</v>
      </c>
      <c r="J36">
        <v>0.102221539412686</v>
      </c>
      <c r="K36">
        <v>0.31971703528119599</v>
      </c>
      <c r="L36">
        <v>9.5496256932975105E-3</v>
      </c>
      <c r="M36">
        <v>0.10834338033532601</v>
      </c>
      <c r="N36">
        <v>0.34197066610537002</v>
      </c>
      <c r="O36">
        <v>0.45986367213399298</v>
      </c>
      <c r="P36">
        <f t="shared" si="20"/>
        <v>0.67813248862887621</v>
      </c>
      <c r="R36">
        <v>1050</v>
      </c>
      <c r="S36">
        <v>0.17419365473055601</v>
      </c>
      <c r="T36">
        <v>0.19172729082074599</v>
      </c>
      <c r="U36">
        <v>0.188089604984741</v>
      </c>
      <c r="V36">
        <v>0.55401055053604298</v>
      </c>
      <c r="W36">
        <v>0.142248786670402</v>
      </c>
      <c r="X36">
        <v>0.113519195841684</v>
      </c>
      <c r="Y36">
        <v>0.17716745916430199</v>
      </c>
      <c r="Z36">
        <v>0.43293544167638898</v>
      </c>
      <c r="AA36">
        <v>2.68356547084194E-2</v>
      </c>
      <c r="AB36">
        <v>5.6508971122938699E-2</v>
      </c>
      <c r="AC36">
        <v>5.4361951645650497E-2</v>
      </c>
      <c r="AD36">
        <v>0.13770657747700901</v>
      </c>
      <c r="AF36">
        <v>1050</v>
      </c>
      <c r="AG36">
        <v>0.193352448791767</v>
      </c>
      <c r="AH36">
        <v>0.165528441318775</v>
      </c>
      <c r="AI36">
        <v>0.221638618899726</v>
      </c>
      <c r="AJ36">
        <v>0.58051950901026705</v>
      </c>
      <c r="AK36">
        <v>0.115926403094834</v>
      </c>
      <c r="AL36">
        <v>0.112223720229584</v>
      </c>
      <c r="AM36">
        <v>0.20147759265610099</v>
      </c>
      <c r="AN36">
        <v>0.42962771598052002</v>
      </c>
      <c r="AO36">
        <v>3.2741317368232999E-2</v>
      </c>
      <c r="AP36">
        <v>0.17858652068790201</v>
      </c>
      <c r="AQ36">
        <v>6.6855574260816897E-2</v>
      </c>
      <c r="AR36">
        <v>0.27818341231695198</v>
      </c>
      <c r="AT36">
        <v>1050</v>
      </c>
      <c r="AU36">
        <v>0.20276849876806799</v>
      </c>
      <c r="AV36">
        <v>0.13217508293678301</v>
      </c>
      <c r="AW36">
        <v>0.22686862815792</v>
      </c>
      <c r="AX36">
        <v>0.56181220986277103</v>
      </c>
      <c r="AY36">
        <v>0.162991882497041</v>
      </c>
      <c r="AZ36">
        <v>6.6061528156285507E-2</v>
      </c>
      <c r="BA36">
        <v>0.10367026705495801</v>
      </c>
      <c r="BB36">
        <v>0.33272367770828498</v>
      </c>
      <c r="BC36">
        <v>5.7411889194959501E-2</v>
      </c>
      <c r="BD36">
        <v>2.7434004522299601E-2</v>
      </c>
      <c r="BE36">
        <v>0.24061542673851399</v>
      </c>
      <c r="BF36">
        <v>0.32546132045577397</v>
      </c>
      <c r="BH36">
        <v>1050</v>
      </c>
      <c r="BI36">
        <v>0.12752013577642399</v>
      </c>
      <c r="BJ36">
        <v>0.17552696311754701</v>
      </c>
      <c r="BK36">
        <v>0.15125168672762199</v>
      </c>
      <c r="BL36">
        <v>0.45429878562159198</v>
      </c>
      <c r="BM36">
        <v>0.108230062758713</v>
      </c>
      <c r="BN36">
        <v>0.137186961788305</v>
      </c>
      <c r="BO36">
        <v>0.102119592686483</v>
      </c>
      <c r="BP36">
        <v>0.34753661723350099</v>
      </c>
      <c r="BQ36">
        <v>3.6168142800175498E-3</v>
      </c>
      <c r="BR36">
        <v>1.4609428666881001E-2</v>
      </c>
      <c r="BS36">
        <v>0.412785874134941</v>
      </c>
      <c r="BT36">
        <v>0.43101211708183901</v>
      </c>
    </row>
    <row r="37" spans="3:72" x14ac:dyDescent="0.2">
      <c r="C37">
        <v>1100</v>
      </c>
      <c r="D37">
        <v>0.152264568771421</v>
      </c>
      <c r="E37">
        <v>0.16857795781302401</v>
      </c>
      <c r="F37">
        <v>0.165892525939043</v>
      </c>
      <c r="G37">
        <v>0.48673505252348798</v>
      </c>
      <c r="H37">
        <v>8.6296479540278304E-2</v>
      </c>
      <c r="I37">
        <v>0.130140308347272</v>
      </c>
      <c r="J37">
        <v>0.10564428199824299</v>
      </c>
      <c r="K37">
        <v>0.32208106988579399</v>
      </c>
      <c r="L37">
        <v>5.3781921385688102E-4</v>
      </c>
      <c r="M37">
        <v>0.135087374228718</v>
      </c>
      <c r="N37">
        <v>0.15818498890112201</v>
      </c>
      <c r="O37">
        <v>0.29381018234369699</v>
      </c>
      <c r="P37">
        <f t="shared" si="20"/>
        <v>0.54204260196380971</v>
      </c>
      <c r="R37">
        <v>1100</v>
      </c>
      <c r="S37">
        <v>0.20844253295243401</v>
      </c>
      <c r="T37">
        <v>0.19214994823331799</v>
      </c>
      <c r="U37">
        <v>0.18336302022682699</v>
      </c>
      <c r="V37">
        <v>0.58395550141258001</v>
      </c>
      <c r="W37">
        <v>0.16645363427017501</v>
      </c>
      <c r="X37">
        <v>9.8083274562376699E-2</v>
      </c>
      <c r="Y37">
        <v>0.181397542279221</v>
      </c>
      <c r="Z37">
        <v>0.44593445111177199</v>
      </c>
      <c r="AA37">
        <v>4.54416534752159E-2</v>
      </c>
      <c r="AB37">
        <v>0.149681459858307</v>
      </c>
      <c r="AC37">
        <v>0.12011416363899299</v>
      </c>
      <c r="AD37">
        <v>0.31523727697251602</v>
      </c>
      <c r="AF37">
        <v>1100</v>
      </c>
      <c r="AG37">
        <v>0.166446664878936</v>
      </c>
      <c r="AH37">
        <v>0.14939841972613599</v>
      </c>
      <c r="AI37">
        <v>0.20056320521509199</v>
      </c>
      <c r="AJ37">
        <v>0.51640828982016396</v>
      </c>
      <c r="AK37">
        <v>0.11539251840977199</v>
      </c>
      <c r="AL37">
        <v>0.10732358825483</v>
      </c>
      <c r="AM37">
        <v>0.198248228627632</v>
      </c>
      <c r="AN37">
        <v>0.42096433529223498</v>
      </c>
      <c r="AO37">
        <v>7.0926741917847397E-2</v>
      </c>
      <c r="AP37">
        <v>9.1021933028217206E-2</v>
      </c>
      <c r="AQ37">
        <v>5.6696019073901399E-2</v>
      </c>
      <c r="AR37">
        <v>0.218644694019966</v>
      </c>
      <c r="AT37">
        <v>1100</v>
      </c>
      <c r="AU37">
        <v>0.190970184599247</v>
      </c>
      <c r="AV37">
        <v>0.101153514071428</v>
      </c>
      <c r="AW37">
        <v>0.273988023911445</v>
      </c>
      <c r="AX37">
        <v>0.56611172258211995</v>
      </c>
      <c r="AY37">
        <v>0.17365564893680399</v>
      </c>
      <c r="AZ37">
        <v>6.7675935222431399E-2</v>
      </c>
      <c r="BA37">
        <v>0.112066781258336</v>
      </c>
      <c r="BB37">
        <v>0.35339836541757103</v>
      </c>
      <c r="BC37">
        <v>4.2006742453005397E-2</v>
      </c>
      <c r="BD37">
        <v>6.2456587916055302E-2</v>
      </c>
      <c r="BE37">
        <v>0.31146684617269799</v>
      </c>
      <c r="BF37">
        <v>0.41593017654175901</v>
      </c>
      <c r="BH37">
        <v>1100</v>
      </c>
      <c r="BI37">
        <v>0.105451215672645</v>
      </c>
      <c r="BJ37">
        <v>0.16684553515282399</v>
      </c>
      <c r="BK37">
        <v>0.15069595204933001</v>
      </c>
      <c r="BL37">
        <v>0.42299270287479901</v>
      </c>
      <c r="BM37">
        <v>7.8409965923213101E-2</v>
      </c>
      <c r="BN37">
        <v>0.11974882414935201</v>
      </c>
      <c r="BO37">
        <v>0.112141483747824</v>
      </c>
      <c r="BP37">
        <v>0.31030027382038899</v>
      </c>
      <c r="BQ37">
        <v>6.1873875899812802E-2</v>
      </c>
      <c r="BR37">
        <v>1.9266633518044599E-2</v>
      </c>
      <c r="BS37">
        <v>0.50743127696354795</v>
      </c>
      <c r="BT37">
        <v>0.58857178638140495</v>
      </c>
    </row>
    <row r="38" spans="3:72" x14ac:dyDescent="0.2">
      <c r="C38">
        <v>1150</v>
      </c>
      <c r="D38">
        <v>0.140616946577625</v>
      </c>
      <c r="E38">
        <v>0.13531088515110501</v>
      </c>
      <c r="F38">
        <v>0.183407260062498</v>
      </c>
      <c r="G38">
        <v>0.459335091791228</v>
      </c>
      <c r="H38">
        <v>8.0339024627453695E-2</v>
      </c>
      <c r="I38">
        <v>0.12922906383044899</v>
      </c>
      <c r="J38">
        <v>0.11585126153002399</v>
      </c>
      <c r="K38">
        <v>0.32541934998792699</v>
      </c>
      <c r="L38">
        <v>2.4957967756968302E-2</v>
      </c>
      <c r="M38">
        <v>5.4398805844486198E-2</v>
      </c>
      <c r="N38">
        <v>3.7642550306985101E-2</v>
      </c>
      <c r="O38">
        <v>0.11699932390844001</v>
      </c>
      <c r="P38">
        <f t="shared" si="20"/>
        <v>0.34205163924243953</v>
      </c>
      <c r="R38">
        <v>1150</v>
      </c>
      <c r="S38">
        <v>0.220332657937994</v>
      </c>
      <c r="T38">
        <v>0.18788063081950501</v>
      </c>
      <c r="U38">
        <v>0.21873889584262499</v>
      </c>
      <c r="V38">
        <v>0.62695218460012403</v>
      </c>
      <c r="W38">
        <v>0.170824276403029</v>
      </c>
      <c r="X38">
        <v>8.8291577210904207E-2</v>
      </c>
      <c r="Y38">
        <v>0.19888510170704601</v>
      </c>
      <c r="Z38">
        <v>0.45800095532097901</v>
      </c>
      <c r="AA38">
        <v>7.2925096693987501E-2</v>
      </c>
      <c r="AB38">
        <v>0.13248669167885199</v>
      </c>
      <c r="AC38">
        <v>0.12009010710411</v>
      </c>
      <c r="AD38">
        <v>0.32550189547694902</v>
      </c>
      <c r="AF38">
        <v>1150</v>
      </c>
      <c r="AG38">
        <v>0.17504597389978499</v>
      </c>
      <c r="AH38">
        <v>0.165380392030157</v>
      </c>
      <c r="AI38">
        <v>0.25389010193940698</v>
      </c>
      <c r="AJ38">
        <v>0.59431646786935</v>
      </c>
      <c r="AK38">
        <v>0.104481121661055</v>
      </c>
      <c r="AL38">
        <v>9.0203906769741202E-2</v>
      </c>
      <c r="AM38">
        <v>0.242630771951033</v>
      </c>
      <c r="AN38">
        <v>0.43731580038182899</v>
      </c>
      <c r="AO38">
        <v>7.6753457979573295E-2</v>
      </c>
      <c r="AP38">
        <v>0.10331783651847599</v>
      </c>
      <c r="AQ38">
        <v>4.02948001025064E-3</v>
      </c>
      <c r="AR38">
        <v>0.18410077450830001</v>
      </c>
      <c r="AT38">
        <v>1150</v>
      </c>
      <c r="AU38">
        <v>0.22499997783937001</v>
      </c>
      <c r="AV38">
        <v>0.116547960514136</v>
      </c>
      <c r="AW38">
        <v>0.30590769483470898</v>
      </c>
      <c r="AX38">
        <v>0.64745563318821597</v>
      </c>
      <c r="AY38">
        <v>0.190571769209918</v>
      </c>
      <c r="AZ38">
        <v>6.6298439738081305E-2</v>
      </c>
      <c r="BA38">
        <v>0.124126716549826</v>
      </c>
      <c r="BB38">
        <v>0.38099692549782499</v>
      </c>
      <c r="BC38">
        <v>7.0476026767448699E-2</v>
      </c>
      <c r="BD38">
        <v>0.18918690354757201</v>
      </c>
      <c r="BE38">
        <v>0.20495511445411499</v>
      </c>
      <c r="BF38">
        <v>0.46461804476913499</v>
      </c>
      <c r="BH38">
        <v>1150</v>
      </c>
      <c r="BI38">
        <v>0.10430820321777499</v>
      </c>
      <c r="BJ38">
        <v>0.159699677276743</v>
      </c>
      <c r="BK38">
        <v>0.153868334920754</v>
      </c>
      <c r="BL38">
        <v>0.41787621541527298</v>
      </c>
      <c r="BM38">
        <v>9.4168090695453899E-2</v>
      </c>
      <c r="BN38">
        <v>0.119704738890029</v>
      </c>
      <c r="BO38">
        <v>0.113109779353567</v>
      </c>
      <c r="BP38">
        <v>0.32698260893905001</v>
      </c>
      <c r="BQ38">
        <v>5.7908700238556203E-2</v>
      </c>
      <c r="BR38">
        <v>2.04959419388214E-3</v>
      </c>
      <c r="BS38">
        <v>0.32092936777206599</v>
      </c>
      <c r="BT38">
        <v>0.38088766220450399</v>
      </c>
    </row>
    <row r="39" spans="3:72" x14ac:dyDescent="0.2">
      <c r="C39">
        <v>1200</v>
      </c>
      <c r="D39">
        <v>0.13742836504932701</v>
      </c>
      <c r="E39">
        <v>0.133647415442051</v>
      </c>
      <c r="F39">
        <v>0.19898489221399299</v>
      </c>
      <c r="G39">
        <v>0.470060672705371</v>
      </c>
      <c r="H39">
        <v>7.3920826090000696E-2</v>
      </c>
      <c r="I39">
        <v>0.107095429480635</v>
      </c>
      <c r="J39">
        <v>0.12558159441456901</v>
      </c>
      <c r="K39">
        <v>0.30659784998520501</v>
      </c>
      <c r="L39">
        <v>0.123518690806062</v>
      </c>
      <c r="M39">
        <v>0.105872582765405</v>
      </c>
      <c r="N39">
        <v>2.8724775980288199E-2</v>
      </c>
      <c r="O39">
        <v>0.25811604955175499</v>
      </c>
      <c r="P39">
        <f t="shared" si="20"/>
        <v>0.50805122729086583</v>
      </c>
      <c r="R39">
        <v>1200</v>
      </c>
      <c r="S39">
        <v>0.23639589419337001</v>
      </c>
      <c r="T39">
        <v>0.17047511836773699</v>
      </c>
      <c r="U39">
        <v>0.19146895635769101</v>
      </c>
      <c r="V39">
        <v>0.59833996891879804</v>
      </c>
      <c r="W39">
        <v>0.17921585304134999</v>
      </c>
      <c r="X39">
        <v>9.5965963397016601E-2</v>
      </c>
      <c r="Y39">
        <v>0.17436291253526101</v>
      </c>
      <c r="Z39">
        <v>0.44954472897362702</v>
      </c>
      <c r="AA39">
        <v>3.1203920868048799E-2</v>
      </c>
      <c r="AB39">
        <v>0.284009117998546</v>
      </c>
      <c r="AC39">
        <v>2.82969801834159E-2</v>
      </c>
      <c r="AD39">
        <v>0.343510019050011</v>
      </c>
      <c r="AF39">
        <v>1200</v>
      </c>
      <c r="AG39">
        <v>0.19393561795954301</v>
      </c>
      <c r="AH39">
        <v>0.158885718563264</v>
      </c>
      <c r="AI39">
        <v>0.26830196450695598</v>
      </c>
      <c r="AJ39">
        <v>0.62112330102976399</v>
      </c>
      <c r="AK39">
        <v>0.107404533569192</v>
      </c>
      <c r="AL39">
        <v>9.1719596718106602E-2</v>
      </c>
      <c r="AM39">
        <v>0.23408362798906401</v>
      </c>
      <c r="AN39">
        <v>0.43320775827636199</v>
      </c>
      <c r="AO39">
        <v>1.16122546608488E-2</v>
      </c>
      <c r="AP39">
        <v>5.57296538725571E-2</v>
      </c>
      <c r="AQ39">
        <v>4.0470871758460501E-2</v>
      </c>
      <c r="AR39">
        <v>0.107812780291866</v>
      </c>
      <c r="AT39">
        <v>1200</v>
      </c>
      <c r="AU39">
        <v>0.19461731022029899</v>
      </c>
      <c r="AV39">
        <v>0.122112670126182</v>
      </c>
      <c r="AW39">
        <v>0.25864455801344499</v>
      </c>
      <c r="AX39">
        <v>0.57537453835992602</v>
      </c>
      <c r="AY39">
        <v>0.19872862272735101</v>
      </c>
      <c r="AZ39">
        <v>6.9521678971759399E-2</v>
      </c>
      <c r="BA39">
        <v>0.106507920346453</v>
      </c>
      <c r="BB39">
        <v>0.37475822204556303</v>
      </c>
      <c r="BC39">
        <v>1.7095378873899501E-3</v>
      </c>
      <c r="BD39">
        <v>0.212981032075551</v>
      </c>
      <c r="BE39">
        <v>0.22496065289362099</v>
      </c>
      <c r="BF39">
        <v>0.439651222856562</v>
      </c>
      <c r="BH39">
        <v>1200</v>
      </c>
      <c r="BI39">
        <v>0.121769301011888</v>
      </c>
      <c r="BJ39">
        <v>0.19127716733418801</v>
      </c>
      <c r="BK39">
        <v>0.14413123318790499</v>
      </c>
      <c r="BL39">
        <v>0.45717770153398102</v>
      </c>
      <c r="BM39">
        <v>0.107740959837916</v>
      </c>
      <c r="BN39">
        <v>0.128200553838972</v>
      </c>
      <c r="BO39">
        <v>0.10837227768603599</v>
      </c>
      <c r="BP39">
        <v>0.344313791362925</v>
      </c>
      <c r="BQ39">
        <v>0.13049142938133601</v>
      </c>
      <c r="BR39">
        <v>9.3136621283804299E-3</v>
      </c>
      <c r="BS39">
        <v>0.33542047211734599</v>
      </c>
      <c r="BT39">
        <v>0.47522556362706198</v>
      </c>
    </row>
    <row r="40" spans="3:72" x14ac:dyDescent="0.2">
      <c r="C40">
        <v>1250</v>
      </c>
      <c r="D40">
        <v>0.12773773472282299</v>
      </c>
      <c r="E40">
        <v>0.13362229528321301</v>
      </c>
      <c r="F40">
        <v>0.15206924816749801</v>
      </c>
      <c r="G40">
        <v>0.41342927817353398</v>
      </c>
      <c r="H40">
        <v>6.4099613501332503E-2</v>
      </c>
      <c r="I40">
        <v>0.10988996801972301</v>
      </c>
      <c r="J40">
        <v>0.109511252446183</v>
      </c>
      <c r="K40">
        <v>0.28350083396723902</v>
      </c>
      <c r="L40">
        <v>0.102952482024861</v>
      </c>
      <c r="M40">
        <v>0.158361504593548</v>
      </c>
      <c r="N40">
        <v>1.28832201231935E-2</v>
      </c>
      <c r="O40">
        <v>0.27419720674160297</v>
      </c>
      <c r="P40">
        <f t="shared" si="20"/>
        <v>0.52363843130694965</v>
      </c>
      <c r="R40">
        <v>1250</v>
      </c>
      <c r="S40">
        <v>0.24764936580696001</v>
      </c>
      <c r="T40">
        <v>0.19434780024360501</v>
      </c>
      <c r="U40">
        <v>0.204590929318717</v>
      </c>
      <c r="V40">
        <v>0.64658809536928297</v>
      </c>
      <c r="W40">
        <v>0.17172959494836401</v>
      </c>
      <c r="X40">
        <v>0.107690933478824</v>
      </c>
      <c r="Y40">
        <v>0.17656888797189499</v>
      </c>
      <c r="Z40">
        <v>0.45598941639908303</v>
      </c>
      <c r="AA40">
        <v>7.2535917079211198E-2</v>
      </c>
      <c r="AB40">
        <v>0.202582866462859</v>
      </c>
      <c r="AC40">
        <v>4.2751068694446302E-2</v>
      </c>
      <c r="AD40">
        <v>0.31786985223651698</v>
      </c>
      <c r="AF40">
        <v>1250</v>
      </c>
      <c r="AG40">
        <v>0.152533295447593</v>
      </c>
      <c r="AH40">
        <v>0.16801248134214999</v>
      </c>
      <c r="AI40">
        <v>0.22999418033201699</v>
      </c>
      <c r="AJ40">
        <v>0.55053995712175996</v>
      </c>
      <c r="AK40">
        <v>9.9251239867667401E-2</v>
      </c>
      <c r="AL40">
        <v>0.11646901670573501</v>
      </c>
      <c r="AM40">
        <v>0.21884509418425199</v>
      </c>
      <c r="AN40">
        <v>0.43456535075765401</v>
      </c>
      <c r="AO40">
        <v>2.6798344581365301E-2</v>
      </c>
      <c r="AP40">
        <v>8.26594504234796E-4</v>
      </c>
      <c r="AQ40">
        <v>4.8103659755380501E-2</v>
      </c>
      <c r="AR40">
        <v>7.5728598840980599E-2</v>
      </c>
      <c r="AT40">
        <v>1250</v>
      </c>
      <c r="AU40">
        <v>0.20099374712123799</v>
      </c>
      <c r="AV40">
        <v>0.12270624950499499</v>
      </c>
      <c r="AW40">
        <v>0.29907261378900502</v>
      </c>
      <c r="AX40">
        <v>0.62277261041523801</v>
      </c>
      <c r="AY40">
        <v>0.181888373746008</v>
      </c>
      <c r="AZ40">
        <v>6.3815567447815399E-2</v>
      </c>
      <c r="BA40">
        <v>0.124845888974756</v>
      </c>
      <c r="BB40">
        <v>0.37054983016858001</v>
      </c>
      <c r="BC40">
        <v>6.9139451897714101E-4</v>
      </c>
      <c r="BD40">
        <v>0.118394075128518</v>
      </c>
      <c r="BE40">
        <v>0.22157779728254301</v>
      </c>
      <c r="BF40">
        <v>0.34066326693003801</v>
      </c>
      <c r="BH40">
        <v>1250</v>
      </c>
      <c r="BI40">
        <v>0.13475134369834901</v>
      </c>
      <c r="BJ40">
        <v>0.18978631244836899</v>
      </c>
      <c r="BK40">
        <v>0.19909490770874899</v>
      </c>
      <c r="BL40">
        <v>0.52363256385546697</v>
      </c>
      <c r="BM40">
        <v>0.11025725829647701</v>
      </c>
      <c r="BN40">
        <v>0.13660623296609101</v>
      </c>
      <c r="BO40">
        <v>0.166333175969544</v>
      </c>
      <c r="BP40">
        <v>0.41319666723211201</v>
      </c>
      <c r="BQ40">
        <v>6.4517369768310504E-2</v>
      </c>
      <c r="BR40">
        <v>1.28461832013288E-2</v>
      </c>
      <c r="BS40">
        <v>0.28931347114975497</v>
      </c>
      <c r="BT40">
        <v>0.36667702411939401</v>
      </c>
    </row>
    <row r="41" spans="3:72" x14ac:dyDescent="0.2">
      <c r="C41">
        <v>1300</v>
      </c>
      <c r="D41">
        <v>0.13836648549948399</v>
      </c>
      <c r="E41">
        <v>0.164586062417343</v>
      </c>
      <c r="F41">
        <v>0.14925108227696099</v>
      </c>
      <c r="G41">
        <v>0.45220363019378801</v>
      </c>
      <c r="H41">
        <v>8.01234947930895E-2</v>
      </c>
      <c r="I41">
        <v>0.127420222962913</v>
      </c>
      <c r="J41">
        <v>0.109741192653573</v>
      </c>
      <c r="K41">
        <v>0.31728491040957602</v>
      </c>
      <c r="L41">
        <v>2.5346202715367999E-2</v>
      </c>
      <c r="M41">
        <v>9.73301090824715E-2</v>
      </c>
      <c r="N41">
        <v>1.3139393008252E-4</v>
      </c>
      <c r="O41">
        <v>0.122807705727922</v>
      </c>
      <c r="P41">
        <f t="shared" si="20"/>
        <v>0.35043930391427558</v>
      </c>
      <c r="R41">
        <v>1300</v>
      </c>
      <c r="S41">
        <v>0.228755825056561</v>
      </c>
      <c r="T41">
        <v>0.16933547135442201</v>
      </c>
      <c r="U41">
        <v>0.17488498677907</v>
      </c>
      <c r="V41">
        <v>0.572976283190054</v>
      </c>
      <c r="W41">
        <v>0.15910248432691601</v>
      </c>
      <c r="X41">
        <v>0.100650337510249</v>
      </c>
      <c r="Y41">
        <v>0.16315153861909301</v>
      </c>
      <c r="Z41">
        <v>0.42290436045625901</v>
      </c>
      <c r="AA41">
        <v>7.7383686111991506E-2</v>
      </c>
      <c r="AB41">
        <v>0.19472466301095301</v>
      </c>
      <c r="AC41">
        <v>5.4695334374139398E-2</v>
      </c>
      <c r="AD41">
        <v>0.326803683497084</v>
      </c>
      <c r="AF41">
        <v>1300</v>
      </c>
      <c r="AG41">
        <v>0.176673982876385</v>
      </c>
      <c r="AH41">
        <v>0.16854918190865401</v>
      </c>
      <c r="AI41">
        <v>0.19363400923955701</v>
      </c>
      <c r="AJ41">
        <v>0.53885717402459499</v>
      </c>
      <c r="AK41">
        <v>0.121573915641444</v>
      </c>
      <c r="AL41">
        <v>0.114098952573289</v>
      </c>
      <c r="AM41">
        <v>0.210688408689403</v>
      </c>
      <c r="AN41">
        <v>0.44636127690413602</v>
      </c>
      <c r="AO41">
        <v>5.75405558151727E-2</v>
      </c>
      <c r="AP41">
        <v>5.7612566125286597E-4</v>
      </c>
      <c r="AQ41">
        <v>2.9217903399712201E-2</v>
      </c>
      <c r="AR41">
        <v>8.7334584876137697E-2</v>
      </c>
      <c r="AT41">
        <v>1300</v>
      </c>
      <c r="AU41">
        <v>0.17269712313351601</v>
      </c>
      <c r="AV41">
        <v>0.114166052248469</v>
      </c>
      <c r="AW41">
        <v>0.32682737796197903</v>
      </c>
      <c r="AX41">
        <v>0.61369055334396305</v>
      </c>
      <c r="AY41">
        <v>0.19095267092141199</v>
      </c>
      <c r="AZ41">
        <v>7.2246380029624593E-2</v>
      </c>
      <c r="BA41">
        <v>0.129960096929746</v>
      </c>
      <c r="BB41">
        <v>0.39315914788078299</v>
      </c>
      <c r="BC41">
        <v>1.2056613178184499E-2</v>
      </c>
      <c r="BD41">
        <v>0.196573044631453</v>
      </c>
      <c r="BE41">
        <v>0.10218164156831799</v>
      </c>
      <c r="BF41">
        <v>0.31081129937795499</v>
      </c>
      <c r="BH41">
        <v>1300</v>
      </c>
      <c r="BI41">
        <v>0.120989876347132</v>
      </c>
      <c r="BJ41">
        <v>0.178345221240057</v>
      </c>
      <c r="BK41">
        <v>0.16141570885800099</v>
      </c>
      <c r="BL41">
        <v>0.46075080644519101</v>
      </c>
      <c r="BM41">
        <v>0.12034450069863099</v>
      </c>
      <c r="BN41">
        <v>0.13195575289557801</v>
      </c>
      <c r="BO41">
        <v>0.14436575479852901</v>
      </c>
      <c r="BP41">
        <v>0.39666600839273802</v>
      </c>
      <c r="BQ41">
        <v>2.6952330279560802E-2</v>
      </c>
      <c r="BR41">
        <v>5.9118721901511601E-2</v>
      </c>
      <c r="BS41">
        <v>0.38570227732372703</v>
      </c>
      <c r="BT41">
        <v>0.471773329504799</v>
      </c>
    </row>
    <row r="42" spans="3:72" x14ac:dyDescent="0.2">
      <c r="C42">
        <v>1350</v>
      </c>
      <c r="D42">
        <v>0.118036601112696</v>
      </c>
      <c r="E42">
        <v>0.192201411277307</v>
      </c>
      <c r="F42">
        <v>0.15548557200900201</v>
      </c>
      <c r="G42">
        <v>0.46572358439900602</v>
      </c>
      <c r="H42">
        <v>7.20384322095316E-2</v>
      </c>
      <c r="I42">
        <v>0.128787450508175</v>
      </c>
      <c r="J42">
        <v>0.13070701992855599</v>
      </c>
      <c r="K42">
        <v>0.33153290264626301</v>
      </c>
      <c r="L42">
        <v>5.66943435923839E-2</v>
      </c>
      <c r="M42">
        <v>5.4550078600930502E-2</v>
      </c>
      <c r="N42">
        <v>2.7349932745489799E-2</v>
      </c>
      <c r="O42">
        <v>0.13859435493880401</v>
      </c>
      <c r="P42">
        <f t="shared" si="20"/>
        <v>0.372282627769285</v>
      </c>
      <c r="R42">
        <v>1350</v>
      </c>
      <c r="S42">
        <v>0.19458522858702301</v>
      </c>
      <c r="T42">
        <v>0.15891264258830101</v>
      </c>
      <c r="U42">
        <v>0.21719510678541001</v>
      </c>
      <c r="V42">
        <v>0.57069297796073404</v>
      </c>
      <c r="W42">
        <v>0.145853415765652</v>
      </c>
      <c r="X42">
        <v>0.103640353823946</v>
      </c>
      <c r="Y42">
        <v>0.15523762509213501</v>
      </c>
      <c r="Z42">
        <v>0.40473139468173402</v>
      </c>
      <c r="AA42">
        <v>4.6782763697103297E-2</v>
      </c>
      <c r="AB42">
        <v>3.6364694661752503E-2</v>
      </c>
      <c r="AC42">
        <v>4.8146840654610203E-2</v>
      </c>
      <c r="AD42">
        <v>0.13129429901346601</v>
      </c>
      <c r="AF42">
        <v>1350</v>
      </c>
      <c r="AG42">
        <v>0.20432153912350401</v>
      </c>
      <c r="AH42">
        <v>0.19434689956597401</v>
      </c>
      <c r="AI42">
        <v>0.17895396775238101</v>
      </c>
      <c r="AJ42">
        <v>0.57762240644186003</v>
      </c>
      <c r="AK42">
        <v>0.154329705614281</v>
      </c>
      <c r="AL42">
        <v>0.11292865544922601</v>
      </c>
      <c r="AM42">
        <v>0.201478936966904</v>
      </c>
      <c r="AN42">
        <v>0.46873729803041098</v>
      </c>
      <c r="AO42">
        <v>1.7440281415983298E-2</v>
      </c>
      <c r="AP42">
        <v>2.0433653562242902E-3</v>
      </c>
      <c r="AQ42">
        <v>5.9664045465816801E-2</v>
      </c>
      <c r="AR42">
        <v>7.9147692238024397E-2</v>
      </c>
      <c r="AT42">
        <v>1350</v>
      </c>
      <c r="AU42">
        <v>0.23910889254684201</v>
      </c>
      <c r="AV42">
        <v>0.127211034771608</v>
      </c>
      <c r="AW42">
        <v>0.348411795969505</v>
      </c>
      <c r="AX42">
        <v>0.71473172328795398</v>
      </c>
      <c r="AY42">
        <v>0.24115394786188901</v>
      </c>
      <c r="AZ42">
        <v>7.4310072602395E-2</v>
      </c>
      <c r="BA42">
        <v>0.13010704399390699</v>
      </c>
      <c r="BB42">
        <v>0.445571064458191</v>
      </c>
      <c r="BC42">
        <v>2.2741649476252499E-3</v>
      </c>
      <c r="BD42">
        <v>0.25066136325374599</v>
      </c>
      <c r="BE42">
        <v>8.4656003565566296E-2</v>
      </c>
      <c r="BF42">
        <v>0.33759153176693801</v>
      </c>
      <c r="BH42">
        <v>1350</v>
      </c>
      <c r="BI42">
        <v>0.15184711175927601</v>
      </c>
      <c r="BJ42">
        <v>0.225230220124396</v>
      </c>
      <c r="BK42">
        <v>0.16200836412293501</v>
      </c>
      <c r="BL42">
        <v>0.53908569600660705</v>
      </c>
      <c r="BM42">
        <v>0.11504454993400701</v>
      </c>
      <c r="BN42">
        <v>0.150171151878842</v>
      </c>
      <c r="BO42">
        <v>0.130457905819303</v>
      </c>
      <c r="BP42">
        <v>0.39567360763215198</v>
      </c>
      <c r="BQ42">
        <v>2.70772697265666E-2</v>
      </c>
      <c r="BR42">
        <v>0.119002380618443</v>
      </c>
      <c r="BS42">
        <v>0.37843286172468199</v>
      </c>
      <c r="BT42">
        <v>0.52451251206969096</v>
      </c>
    </row>
    <row r="43" spans="3:72" x14ac:dyDescent="0.2">
      <c r="C43">
        <v>1400</v>
      </c>
      <c r="D43">
        <v>0.10810818503099399</v>
      </c>
      <c r="E43">
        <v>0.15268904508109299</v>
      </c>
      <c r="F43">
        <v>0.14125977721994901</v>
      </c>
      <c r="G43">
        <v>0.40205700733203598</v>
      </c>
      <c r="H43">
        <v>6.6829196176238795E-2</v>
      </c>
      <c r="I43">
        <v>0.117658423795651</v>
      </c>
      <c r="J43">
        <v>9.1382643314341497E-2</v>
      </c>
      <c r="K43">
        <v>0.27587026328623099</v>
      </c>
      <c r="L43">
        <v>0.114505754141757</v>
      </c>
      <c r="M43">
        <v>3.3952722740135401E-3</v>
      </c>
      <c r="N43">
        <v>4.4797967203277396E-3</v>
      </c>
      <c r="O43">
        <v>0.12238082313609901</v>
      </c>
      <c r="P43">
        <f t="shared" si="20"/>
        <v>0.34982970590860207</v>
      </c>
      <c r="R43">
        <v>1400</v>
      </c>
      <c r="S43">
        <v>0.204503249577623</v>
      </c>
      <c r="T43">
        <v>0.195026869512234</v>
      </c>
      <c r="U43">
        <v>0.19566141123933101</v>
      </c>
      <c r="V43">
        <v>0.59519153032918803</v>
      </c>
      <c r="W43">
        <v>0.15768455626646999</v>
      </c>
      <c r="X43">
        <v>0.105735613767968</v>
      </c>
      <c r="Y43">
        <v>0.15763303291585801</v>
      </c>
      <c r="Z43">
        <v>0.42105320295029602</v>
      </c>
      <c r="AA43">
        <v>3.4099711323834998E-2</v>
      </c>
      <c r="AB43">
        <v>2.5957945109280001E-2</v>
      </c>
      <c r="AC43">
        <v>0.131505753974823</v>
      </c>
      <c r="AD43">
        <v>0.19156341040793801</v>
      </c>
      <c r="AF43">
        <v>1400</v>
      </c>
      <c r="AG43">
        <v>0.20881801012134801</v>
      </c>
      <c r="AH43">
        <v>0.18300962895912501</v>
      </c>
      <c r="AI43">
        <v>0.22615511960682999</v>
      </c>
      <c r="AJ43">
        <v>0.61798275868730401</v>
      </c>
      <c r="AK43">
        <v>0.15234148204578701</v>
      </c>
      <c r="AL43">
        <v>0.107348226853285</v>
      </c>
      <c r="AM43">
        <v>0.227054091437626</v>
      </c>
      <c r="AN43">
        <v>0.48674380033669801</v>
      </c>
      <c r="AO43">
        <v>3.9395000065444101E-2</v>
      </c>
      <c r="AP43">
        <v>6.1828588778931803E-3</v>
      </c>
      <c r="AQ43">
        <v>2.9590421387052299E-2</v>
      </c>
      <c r="AR43">
        <v>7.5168280330389498E-2</v>
      </c>
      <c r="AT43">
        <v>1400</v>
      </c>
      <c r="AU43">
        <v>0.227857712182643</v>
      </c>
      <c r="AV43">
        <v>0.15474068740820701</v>
      </c>
      <c r="AW43">
        <v>0.36710806040702398</v>
      </c>
      <c r="AX43">
        <v>0.749706459997874</v>
      </c>
      <c r="AY43">
        <v>0.20073346713625601</v>
      </c>
      <c r="AZ43">
        <v>7.9362377423318795E-2</v>
      </c>
      <c r="BA43">
        <v>0.133073221446879</v>
      </c>
      <c r="BB43">
        <v>0.41316906600645298</v>
      </c>
      <c r="BC43">
        <v>0.11038391695064</v>
      </c>
      <c r="BD43">
        <v>0.12429524212469301</v>
      </c>
      <c r="BE43">
        <v>6.7305185979571303E-2</v>
      </c>
      <c r="BF43">
        <v>0.30198434505490401</v>
      </c>
      <c r="BH43">
        <v>1400</v>
      </c>
      <c r="BI43">
        <v>0.15471669461781401</v>
      </c>
      <c r="BJ43">
        <v>0.206546301853332</v>
      </c>
      <c r="BK43">
        <v>0.13998516315996501</v>
      </c>
      <c r="BL43">
        <v>0.50124815963111102</v>
      </c>
      <c r="BM43">
        <v>0.13058174240209899</v>
      </c>
      <c r="BN43">
        <v>0.15555279802963601</v>
      </c>
      <c r="BO43">
        <v>0.11913031299112201</v>
      </c>
      <c r="BP43">
        <v>0.40526485342285701</v>
      </c>
      <c r="BQ43">
        <v>6.7570099786628604E-2</v>
      </c>
      <c r="BR43">
        <v>0.15899763958979701</v>
      </c>
      <c r="BS43">
        <v>0.25555251505050303</v>
      </c>
      <c r="BT43">
        <v>0.48212025442692802</v>
      </c>
    </row>
    <row r="44" spans="3:72" x14ac:dyDescent="0.2">
      <c r="C44">
        <v>1450</v>
      </c>
      <c r="D44">
        <v>0.10095385740346299</v>
      </c>
      <c r="E44">
        <v>0.140885107303476</v>
      </c>
      <c r="F44">
        <v>0.12857853862472601</v>
      </c>
      <c r="G44">
        <v>0.37041750333166401</v>
      </c>
      <c r="H44">
        <v>5.1313454260567798E-2</v>
      </c>
      <c r="I44">
        <v>0.105928652208636</v>
      </c>
      <c r="J44">
        <v>8.9353554575620095E-2</v>
      </c>
      <c r="K44">
        <v>0.246595661044824</v>
      </c>
      <c r="L44">
        <v>8.6160664689612799E-3</v>
      </c>
      <c r="M44">
        <v>1.5035995532848201E-3</v>
      </c>
      <c r="N44">
        <v>3.01793939243009E-3</v>
      </c>
      <c r="O44">
        <v>1.31376054146762E-2</v>
      </c>
      <c r="P44">
        <f t="shared" si="20"/>
        <v>0.11461939371099553</v>
      </c>
      <c r="R44">
        <v>1450</v>
      </c>
      <c r="S44">
        <v>0.20076178058086</v>
      </c>
      <c r="T44">
        <v>0.23544993917159801</v>
      </c>
      <c r="U44">
        <v>0.19150323284661</v>
      </c>
      <c r="V44">
        <v>0.62771495259906795</v>
      </c>
      <c r="W44">
        <v>0.16320509595836599</v>
      </c>
      <c r="X44">
        <v>0.13197470001030501</v>
      </c>
      <c r="Y44">
        <v>0.17604903166105701</v>
      </c>
      <c r="Z44">
        <v>0.47122882762972801</v>
      </c>
      <c r="AA44">
        <v>0.100065997110812</v>
      </c>
      <c r="AB44">
        <v>0.112798407744038</v>
      </c>
      <c r="AC44">
        <v>0.56216746761521597</v>
      </c>
      <c r="AD44">
        <v>0.775031872470066</v>
      </c>
      <c r="AF44">
        <v>1450</v>
      </c>
      <c r="AG44">
        <v>0.27900174772901598</v>
      </c>
      <c r="AH44">
        <v>0.250350226296845</v>
      </c>
      <c r="AI44">
        <v>0.26805791641139698</v>
      </c>
      <c r="AJ44">
        <v>0.79740989043725796</v>
      </c>
      <c r="AK44">
        <v>0.170749036169319</v>
      </c>
      <c r="AL44">
        <v>0.124478682695381</v>
      </c>
      <c r="AM44">
        <v>0.237079458003015</v>
      </c>
      <c r="AN44">
        <v>0.532307176867715</v>
      </c>
      <c r="AO44">
        <v>5.8703335341616604E-3</v>
      </c>
      <c r="AP44" s="2">
        <v>2.7070630845725999E-5</v>
      </c>
      <c r="AQ44">
        <v>7.1916411020970204E-3</v>
      </c>
      <c r="AR44">
        <v>1.30890452671044E-2</v>
      </c>
      <c r="AT44">
        <v>1450</v>
      </c>
      <c r="AU44">
        <v>0.23803037450643399</v>
      </c>
      <c r="AV44">
        <v>0.16164728850371099</v>
      </c>
      <c r="AW44">
        <v>0.39016098822318201</v>
      </c>
      <c r="AX44">
        <v>0.78983865123332597</v>
      </c>
      <c r="AY44">
        <v>0.20366857636178001</v>
      </c>
      <c r="AZ44">
        <v>7.6762727040325704E-2</v>
      </c>
      <c r="BA44">
        <v>0.140740834814402</v>
      </c>
      <c r="BB44">
        <v>0.42117213821650801</v>
      </c>
      <c r="BC44">
        <v>6.1158650192184902E-2</v>
      </c>
      <c r="BD44">
        <v>0.19685578441246501</v>
      </c>
      <c r="BE44">
        <v>1.8658889496727601E-2</v>
      </c>
      <c r="BF44">
        <v>0.27667332410137702</v>
      </c>
      <c r="BH44">
        <v>1450</v>
      </c>
      <c r="BI44">
        <v>0.17126991497491101</v>
      </c>
      <c r="BJ44">
        <v>0.23203794177633499</v>
      </c>
      <c r="BK44">
        <v>0.185273083963613</v>
      </c>
      <c r="BL44">
        <v>0.588580940714859</v>
      </c>
      <c r="BM44">
        <v>0.14547076030120101</v>
      </c>
      <c r="BN44">
        <v>0.152800269075276</v>
      </c>
      <c r="BO44">
        <v>0.145520616339369</v>
      </c>
      <c r="BP44">
        <v>0.44379164571584701</v>
      </c>
      <c r="BQ44">
        <v>0.18605036698546901</v>
      </c>
      <c r="BR44">
        <v>2.3496344902371801E-2</v>
      </c>
      <c r="BS44">
        <v>0.31846937402884301</v>
      </c>
      <c r="BT44">
        <v>0.52801608591668403</v>
      </c>
    </row>
    <row r="45" spans="3:72" x14ac:dyDescent="0.2">
      <c r="C45">
        <v>1500</v>
      </c>
      <c r="D45">
        <v>0.118994030458854</v>
      </c>
      <c r="E45">
        <v>0.14711549502495999</v>
      </c>
      <c r="F45">
        <v>9.6721657052334806E-2</v>
      </c>
      <c r="G45">
        <v>0.36283118253614899</v>
      </c>
      <c r="H45">
        <v>5.3194831179982402E-2</v>
      </c>
      <c r="I45">
        <v>0.112326498504819</v>
      </c>
      <c r="J45">
        <v>7.6949133100842296E-2</v>
      </c>
      <c r="K45">
        <v>0.24247046278564299</v>
      </c>
      <c r="L45">
        <v>3.6196613095961602E-2</v>
      </c>
      <c r="M45">
        <v>7.4935177999515004E-2</v>
      </c>
      <c r="N45">
        <v>9.3428882200646296E-2</v>
      </c>
      <c r="O45">
        <v>0.20456067329612301</v>
      </c>
      <c r="P45">
        <f t="shared" si="20"/>
        <v>0.45228384151561618</v>
      </c>
      <c r="R45">
        <v>1500</v>
      </c>
      <c r="S45">
        <v>0.22336611425221101</v>
      </c>
      <c r="T45">
        <v>0.260893768286656</v>
      </c>
      <c r="U45">
        <v>0.235284739592243</v>
      </c>
      <c r="V45">
        <v>0.71954462213111003</v>
      </c>
      <c r="W45">
        <v>0.18293111958778299</v>
      </c>
      <c r="X45">
        <v>0.15106254409087</v>
      </c>
      <c r="Y45">
        <v>0.183614986665144</v>
      </c>
      <c r="Z45">
        <v>0.51760865034379699</v>
      </c>
      <c r="AA45">
        <v>4.87531133875172E-2</v>
      </c>
      <c r="AB45">
        <v>0.13712473163664399</v>
      </c>
      <c r="AC45">
        <v>0.485018629552533</v>
      </c>
      <c r="AD45">
        <v>0.67089647457669499</v>
      </c>
      <c r="AF45">
        <v>1500</v>
      </c>
      <c r="AG45">
        <v>0.28135191008605698</v>
      </c>
      <c r="AH45">
        <v>0.30597953854110499</v>
      </c>
      <c r="AI45">
        <v>0.304821221455706</v>
      </c>
      <c r="AJ45">
        <v>0.89215267008286703</v>
      </c>
      <c r="AK45">
        <v>0.179163587507845</v>
      </c>
      <c r="AL45">
        <v>0.147983568766654</v>
      </c>
      <c r="AM45">
        <v>0.25990281136925197</v>
      </c>
      <c r="AN45">
        <v>0.58704996764375095</v>
      </c>
      <c r="AO45">
        <v>1.3643572323407199E-4</v>
      </c>
      <c r="AP45">
        <v>8.5405052391444997E-2</v>
      </c>
      <c r="AQ45">
        <v>6.8044029119573607E-2</v>
      </c>
      <c r="AR45">
        <v>0.15358551723425301</v>
      </c>
      <c r="AT45">
        <v>1500</v>
      </c>
      <c r="AU45">
        <v>0.267232844476889</v>
      </c>
      <c r="AV45">
        <v>0.14712464675522499</v>
      </c>
      <c r="AW45">
        <v>0.42954216932407802</v>
      </c>
      <c r="AX45">
        <v>0.84389966055619203</v>
      </c>
      <c r="AY45">
        <v>0.22770992636266599</v>
      </c>
      <c r="AZ45">
        <v>8.1439140333371296E-2</v>
      </c>
      <c r="BA45">
        <v>0.155189560235795</v>
      </c>
      <c r="BB45">
        <v>0.46433862693183198</v>
      </c>
      <c r="BC45">
        <v>3.1430455760955101E-2</v>
      </c>
      <c r="BD45">
        <v>4.2352566315276501E-2</v>
      </c>
      <c r="BE45">
        <v>0.124537272507085</v>
      </c>
      <c r="BF45">
        <v>0.19832029458331701</v>
      </c>
      <c r="BH45">
        <v>1500</v>
      </c>
      <c r="BI45">
        <v>0.183318196958727</v>
      </c>
      <c r="BJ45">
        <v>0.27762100633313802</v>
      </c>
      <c r="BK45">
        <v>0.21241644303259699</v>
      </c>
      <c r="BL45">
        <v>0.67335564632446299</v>
      </c>
      <c r="BM45">
        <v>0.170543072985262</v>
      </c>
      <c r="BN45">
        <v>0.16397659545593599</v>
      </c>
      <c r="BO45">
        <v>0.14883662200185699</v>
      </c>
      <c r="BP45">
        <v>0.483356290443055</v>
      </c>
      <c r="BQ45">
        <v>4.4449181123769402E-2</v>
      </c>
      <c r="BR45">
        <v>2.5341614921654001E-3</v>
      </c>
      <c r="BS45">
        <v>0.50656434799352301</v>
      </c>
      <c r="BT45">
        <v>0.55354769060945797</v>
      </c>
    </row>
    <row r="46" spans="3:72" x14ac:dyDescent="0.2">
      <c r="C46">
        <v>1550</v>
      </c>
      <c r="D46">
        <v>0.10569229789276401</v>
      </c>
      <c r="E46">
        <v>0.15287893553606399</v>
      </c>
      <c r="F46">
        <v>0.117378922019057</v>
      </c>
      <c r="G46">
        <v>0.37595015544788402</v>
      </c>
      <c r="H46">
        <v>6.9191735043341807E-2</v>
      </c>
      <c r="I46">
        <v>0.11901608283423901</v>
      </c>
      <c r="J46">
        <v>7.7910237675520994E-2</v>
      </c>
      <c r="K46">
        <v>0.26611805555310097</v>
      </c>
      <c r="L46">
        <v>5.1370636676511802E-2</v>
      </c>
      <c r="M46">
        <v>0.13162764574146099</v>
      </c>
      <c r="N46">
        <v>0.17787371638180099</v>
      </c>
      <c r="O46">
        <v>0.360871998799774</v>
      </c>
      <c r="P46">
        <f t="shared" si="20"/>
        <v>0.60072622616277871</v>
      </c>
      <c r="R46">
        <v>1550</v>
      </c>
      <c r="S46">
        <v>0.18900651623968701</v>
      </c>
      <c r="T46">
        <v>0.25283701304846801</v>
      </c>
      <c r="U46">
        <v>0.25311340007821198</v>
      </c>
      <c r="V46">
        <v>0.69495692936636699</v>
      </c>
      <c r="W46">
        <v>0.15287452941614901</v>
      </c>
      <c r="X46">
        <v>0.14817646994425601</v>
      </c>
      <c r="Y46">
        <v>0.19422269697833899</v>
      </c>
      <c r="Z46">
        <v>0.49527369633874502</v>
      </c>
      <c r="AA46">
        <v>6.8738032745272196E-2</v>
      </c>
      <c r="AB46">
        <v>5.0491478713971E-2</v>
      </c>
      <c r="AC46">
        <v>0.269628733386439</v>
      </c>
      <c r="AD46">
        <v>0.38885824484568199</v>
      </c>
      <c r="AF46">
        <v>1550</v>
      </c>
      <c r="AG46">
        <v>0.27523871578160702</v>
      </c>
      <c r="AH46">
        <v>0.25904259926823597</v>
      </c>
      <c r="AI46">
        <v>0.285172956110328</v>
      </c>
      <c r="AJ46">
        <v>0.819454271160171</v>
      </c>
      <c r="AK46">
        <v>0.17475813804200899</v>
      </c>
      <c r="AL46">
        <v>0.15106619465877899</v>
      </c>
      <c r="AM46">
        <v>0.26069458192383999</v>
      </c>
      <c r="AN46">
        <v>0.58651891462462802</v>
      </c>
      <c r="AO46">
        <v>1.0098795800308599E-3</v>
      </c>
      <c r="AP46">
        <v>7.5740361459745803E-2</v>
      </c>
      <c r="AQ46">
        <v>0.17808191849108301</v>
      </c>
      <c r="AR46">
        <v>0.25483215953085903</v>
      </c>
      <c r="AT46">
        <v>1550</v>
      </c>
      <c r="AU46">
        <v>0.31421897252386599</v>
      </c>
      <c r="AV46">
        <v>0.16936947989182399</v>
      </c>
      <c r="AW46">
        <v>0.41946567007167801</v>
      </c>
      <c r="AX46">
        <v>0.90305412248736705</v>
      </c>
      <c r="AY46">
        <v>0.25878330963194601</v>
      </c>
      <c r="AZ46">
        <v>9.2267577763619699E-2</v>
      </c>
      <c r="BA46">
        <v>0.15413650581871599</v>
      </c>
      <c r="BB46">
        <v>0.50518739321428097</v>
      </c>
      <c r="BC46">
        <v>4.3552322072856399E-2</v>
      </c>
      <c r="BD46">
        <v>1.9203515357866099E-2</v>
      </c>
      <c r="BE46">
        <v>2.37896468458089E-2</v>
      </c>
      <c r="BF46">
        <v>8.6545484276531401E-2</v>
      </c>
      <c r="BH46">
        <v>1550</v>
      </c>
      <c r="BI46">
        <v>0.17931315299974601</v>
      </c>
      <c r="BJ46">
        <v>0.25648270907014897</v>
      </c>
      <c r="BK46">
        <v>0.19683145722112799</v>
      </c>
      <c r="BL46">
        <v>0.632627319291023</v>
      </c>
      <c r="BM46">
        <v>0.173562333705122</v>
      </c>
      <c r="BN46">
        <v>0.14553869765003599</v>
      </c>
      <c r="BO46">
        <v>0.138064696433706</v>
      </c>
      <c r="BP46">
        <v>0.457165727788864</v>
      </c>
      <c r="BQ46">
        <v>6.3650643278909694E-2</v>
      </c>
      <c r="BR46">
        <v>2.9887524176858499E-2</v>
      </c>
      <c r="BS46">
        <v>0.64960052102534305</v>
      </c>
      <c r="BT46">
        <v>0.74313868848111098</v>
      </c>
    </row>
    <row r="47" spans="3:72" x14ac:dyDescent="0.2">
      <c r="C47">
        <v>1600</v>
      </c>
      <c r="D47">
        <v>0.116175253469235</v>
      </c>
      <c r="E47">
        <v>0.185281774723004</v>
      </c>
      <c r="F47">
        <v>0.13394415217580899</v>
      </c>
      <c r="G47">
        <v>0.43540118036804698</v>
      </c>
      <c r="H47">
        <v>4.7883653166305003E-2</v>
      </c>
      <c r="I47">
        <v>0.13916870732303999</v>
      </c>
      <c r="J47">
        <v>9.4081498151236106E-2</v>
      </c>
      <c r="K47">
        <v>0.28113385864058099</v>
      </c>
      <c r="L47">
        <v>6.3614039297340302E-2</v>
      </c>
      <c r="M47">
        <v>0.176904836590593</v>
      </c>
      <c r="N47">
        <v>0.112225813508774</v>
      </c>
      <c r="O47">
        <v>0.352744689396708</v>
      </c>
      <c r="P47">
        <f t="shared" si="20"/>
        <v>0.59392313424946497</v>
      </c>
      <c r="R47">
        <v>1600</v>
      </c>
      <c r="S47">
        <v>0.18914780483117599</v>
      </c>
      <c r="T47">
        <v>0.19781945411537599</v>
      </c>
      <c r="U47">
        <v>0.23956580228180699</v>
      </c>
      <c r="V47">
        <v>0.62653306122835895</v>
      </c>
      <c r="W47">
        <v>0.16905816950244201</v>
      </c>
      <c r="X47">
        <v>0.129855983212915</v>
      </c>
      <c r="Y47">
        <v>0.19008614720915801</v>
      </c>
      <c r="Z47">
        <v>0.48900029992451599</v>
      </c>
      <c r="AA47">
        <v>6.6230518875174199E-2</v>
      </c>
      <c r="AB47">
        <v>1.1586508204136901E-2</v>
      </c>
      <c r="AC47">
        <v>0.320326963431668</v>
      </c>
      <c r="AD47">
        <v>0.39814399051097898</v>
      </c>
      <c r="AF47">
        <v>1600</v>
      </c>
      <c r="AG47">
        <v>0.27177407826570299</v>
      </c>
      <c r="AH47">
        <v>0.27617372679813801</v>
      </c>
      <c r="AI47">
        <v>0.262439204190207</v>
      </c>
      <c r="AJ47">
        <v>0.81038700925404705</v>
      </c>
      <c r="AK47">
        <v>0.18962861062633901</v>
      </c>
      <c r="AL47">
        <v>0.15651655666198899</v>
      </c>
      <c r="AM47">
        <v>0.239320947206661</v>
      </c>
      <c r="AN47">
        <v>0.58546611449498898</v>
      </c>
      <c r="AO47">
        <v>4.00962666508324E-2</v>
      </c>
      <c r="AP47">
        <v>0.122124372181874</v>
      </c>
      <c r="AQ47">
        <v>2.7536222299464098E-2</v>
      </c>
      <c r="AR47">
        <v>0.189756861132171</v>
      </c>
      <c r="AT47">
        <v>1600</v>
      </c>
      <c r="AU47">
        <v>0.32158329593565299</v>
      </c>
      <c r="AV47">
        <v>0.144958316916211</v>
      </c>
      <c r="AW47">
        <v>0.46264215492510302</v>
      </c>
      <c r="AX47">
        <v>0.92918376777696798</v>
      </c>
      <c r="AY47">
        <v>0.26017272336605102</v>
      </c>
      <c r="AZ47">
        <v>9.5640532866423295E-2</v>
      </c>
      <c r="BA47">
        <v>0.175016115366395</v>
      </c>
      <c r="BB47">
        <v>0.530829371598869</v>
      </c>
      <c r="BC47">
        <v>8.3661927251273596E-2</v>
      </c>
      <c r="BD47">
        <v>0.109828269233851</v>
      </c>
      <c r="BE47">
        <v>3.9626654807898003E-2</v>
      </c>
      <c r="BF47">
        <v>0.23311685129302201</v>
      </c>
      <c r="BH47">
        <v>1600</v>
      </c>
      <c r="BI47">
        <v>0.16209827430501</v>
      </c>
      <c r="BJ47">
        <v>0.223665126790695</v>
      </c>
      <c r="BK47">
        <v>0.236952053320621</v>
      </c>
      <c r="BL47">
        <v>0.62271545441632603</v>
      </c>
      <c r="BM47">
        <v>0.15328816959201799</v>
      </c>
      <c r="BN47">
        <v>0.15339368211746399</v>
      </c>
      <c r="BO47">
        <v>0.15799533831526399</v>
      </c>
      <c r="BP47">
        <v>0.464677190024746</v>
      </c>
      <c r="BQ47">
        <v>5.9253955881533298E-3</v>
      </c>
      <c r="BR47">
        <v>0.120774117908565</v>
      </c>
      <c r="BS47">
        <v>0.68010746418080803</v>
      </c>
      <c r="BT47">
        <v>0.80680697767752696</v>
      </c>
    </row>
    <row r="48" spans="3:72" x14ac:dyDescent="0.2">
      <c r="C48">
        <v>1650</v>
      </c>
      <c r="D48">
        <v>0.117499966999498</v>
      </c>
      <c r="E48">
        <v>0.189663408669075</v>
      </c>
      <c r="F48">
        <v>0.15614041776776699</v>
      </c>
      <c r="G48">
        <v>0.46330379343633998</v>
      </c>
      <c r="H48">
        <v>4.9552958170410999E-2</v>
      </c>
      <c r="I48">
        <v>0.172569317255473</v>
      </c>
      <c r="J48">
        <v>0.117167675412648</v>
      </c>
      <c r="K48">
        <v>0.33928995083853197</v>
      </c>
      <c r="L48">
        <v>0.167705473737326</v>
      </c>
      <c r="M48">
        <v>0.27206361505436999</v>
      </c>
      <c r="N48">
        <v>0.121673387083941</v>
      </c>
      <c r="O48">
        <v>0.561442475875636</v>
      </c>
      <c r="P48">
        <f t="shared" si="20"/>
        <v>0.74929465224011571</v>
      </c>
      <c r="R48">
        <v>1650</v>
      </c>
      <c r="S48">
        <v>0.19601683685322899</v>
      </c>
      <c r="T48">
        <v>0.19981236925518001</v>
      </c>
      <c r="U48">
        <v>0.230504010420087</v>
      </c>
      <c r="V48">
        <v>0.62633321652849605</v>
      </c>
      <c r="W48">
        <v>0.16068477512013399</v>
      </c>
      <c r="X48">
        <v>0.12709651516030701</v>
      </c>
      <c r="Y48">
        <v>0.193061442479533</v>
      </c>
      <c r="Z48">
        <v>0.48084273275997402</v>
      </c>
      <c r="AA48">
        <v>8.1097803471396907E-3</v>
      </c>
      <c r="AB48">
        <v>8.7160947590743908E-3</v>
      </c>
      <c r="AC48">
        <v>0.38256738875172502</v>
      </c>
      <c r="AD48">
        <v>0.399393263857939</v>
      </c>
      <c r="AF48">
        <v>1650</v>
      </c>
      <c r="AG48">
        <v>0.310845490611312</v>
      </c>
      <c r="AH48">
        <v>0.25489531874392202</v>
      </c>
      <c r="AI48">
        <v>0.25571038079693498</v>
      </c>
      <c r="AJ48">
        <v>0.82145119015216905</v>
      </c>
      <c r="AK48">
        <v>0.202733616610585</v>
      </c>
      <c r="AL48">
        <v>0.13501346569384301</v>
      </c>
      <c r="AM48">
        <v>0.21005608531650499</v>
      </c>
      <c r="AN48">
        <v>0.54780316762093395</v>
      </c>
      <c r="AO48">
        <v>5.0596701934577201E-2</v>
      </c>
      <c r="AP48">
        <v>0.139650475447745</v>
      </c>
      <c r="AQ48">
        <v>1.1172198430566299E-2</v>
      </c>
      <c r="AR48">
        <v>0.20141937581288899</v>
      </c>
      <c r="AT48">
        <v>1650</v>
      </c>
      <c r="AU48">
        <v>0.31608291704839298</v>
      </c>
      <c r="AV48">
        <v>0.121325012463374</v>
      </c>
      <c r="AW48">
        <v>0.39336251710287501</v>
      </c>
      <c r="AX48">
        <v>0.83077044661464305</v>
      </c>
      <c r="AY48">
        <v>0.230669314285982</v>
      </c>
      <c r="AZ48">
        <v>8.1228155046982498E-2</v>
      </c>
      <c r="BA48">
        <v>0.160754740990836</v>
      </c>
      <c r="BB48">
        <v>0.472652210323801</v>
      </c>
      <c r="BC48">
        <v>3.6784486375095002E-2</v>
      </c>
      <c r="BD48">
        <v>8.9443850559677601E-2</v>
      </c>
      <c r="BE48">
        <v>1.2853556134646201E-2</v>
      </c>
      <c r="BF48">
        <v>0.13908189306941901</v>
      </c>
      <c r="BH48">
        <v>1650</v>
      </c>
      <c r="BI48">
        <v>0.13334895497885499</v>
      </c>
      <c r="BJ48">
        <v>0.22185270002157001</v>
      </c>
      <c r="BK48">
        <v>0.263454219860148</v>
      </c>
      <c r="BL48">
        <v>0.61865587486057305</v>
      </c>
      <c r="BM48">
        <v>0.122619053896943</v>
      </c>
      <c r="BN48">
        <v>0.14620977010629599</v>
      </c>
      <c r="BO48">
        <v>0.177638932121438</v>
      </c>
      <c r="BP48">
        <v>0.44646775612467698</v>
      </c>
      <c r="BQ48" s="2">
        <v>8.1912837417167996E-5</v>
      </c>
      <c r="BR48">
        <v>9.8229096147275194E-2</v>
      </c>
      <c r="BS48">
        <v>0.72481786024331696</v>
      </c>
      <c r="BT48">
        <v>0.82312886922800999</v>
      </c>
    </row>
    <row r="49" spans="3:72" x14ac:dyDescent="0.2">
      <c r="C49">
        <v>1700</v>
      </c>
      <c r="D49">
        <v>9.3556235339021701E-2</v>
      </c>
      <c r="E49">
        <v>0.18067614556356501</v>
      </c>
      <c r="F49">
        <v>0.19480050373201699</v>
      </c>
      <c r="G49">
        <v>0.46903288463460402</v>
      </c>
      <c r="H49">
        <v>5.3685522889704199E-2</v>
      </c>
      <c r="I49">
        <v>0.15620318175614401</v>
      </c>
      <c r="J49">
        <v>0.125211709439639</v>
      </c>
      <c r="K49">
        <v>0.33510041408548702</v>
      </c>
      <c r="L49">
        <v>0.26471430268056201</v>
      </c>
      <c r="M49">
        <v>9.1946950911798803E-2</v>
      </c>
      <c r="N49">
        <v>0.473722892912459</v>
      </c>
      <c r="O49">
        <v>0.83038414650481995</v>
      </c>
      <c r="P49">
        <f t="shared" si="20"/>
        <v>0.91125416131001558</v>
      </c>
      <c r="R49">
        <v>1700</v>
      </c>
      <c r="S49">
        <v>0.19725833058728501</v>
      </c>
      <c r="T49">
        <v>0.15701159244502799</v>
      </c>
      <c r="U49">
        <v>0.21408500236764699</v>
      </c>
      <c r="V49">
        <v>0.56835492539996002</v>
      </c>
      <c r="W49">
        <v>0.16361582168309599</v>
      </c>
      <c r="X49">
        <v>0.14085893752241399</v>
      </c>
      <c r="Y49">
        <v>0.180710125237459</v>
      </c>
      <c r="Z49">
        <v>0.48518488444296798</v>
      </c>
      <c r="AA49">
        <v>1.8489043152687901E-2</v>
      </c>
      <c r="AB49">
        <v>6.8237535919233802E-3</v>
      </c>
      <c r="AC49">
        <v>0.29192979418027898</v>
      </c>
      <c r="AD49">
        <v>0.31724259092488999</v>
      </c>
      <c r="AF49">
        <v>1700</v>
      </c>
      <c r="AG49">
        <v>0.30281287375485999</v>
      </c>
      <c r="AH49">
        <v>0.24780631850804299</v>
      </c>
      <c r="AI49">
        <v>0.28434751558611598</v>
      </c>
      <c r="AJ49">
        <v>0.83496670784902005</v>
      </c>
      <c r="AK49">
        <v>0.220801679670002</v>
      </c>
      <c r="AL49">
        <v>0.12945066627211599</v>
      </c>
      <c r="AM49">
        <v>0.211851614919085</v>
      </c>
      <c r="AN49">
        <v>0.56210396086120296</v>
      </c>
      <c r="AO49">
        <v>3.4487183322824598E-2</v>
      </c>
      <c r="AP49">
        <v>0.24727737526621399</v>
      </c>
      <c r="AQ49">
        <v>1.3160198246114E-2</v>
      </c>
      <c r="AR49">
        <v>0.29492475683515301</v>
      </c>
      <c r="AT49">
        <v>1700</v>
      </c>
      <c r="AU49">
        <v>0.30682182235848998</v>
      </c>
      <c r="AV49">
        <v>0.14650788824261499</v>
      </c>
      <c r="AW49">
        <v>0.38504610835998998</v>
      </c>
      <c r="AX49">
        <v>0.83837581896109503</v>
      </c>
      <c r="AY49">
        <v>0.21100118332017401</v>
      </c>
      <c r="AZ49">
        <v>9.3005091558456293E-2</v>
      </c>
      <c r="BA49">
        <v>0.149857148892064</v>
      </c>
      <c r="BB49">
        <v>0.453863423770694</v>
      </c>
      <c r="BC49">
        <v>0.13728527565333601</v>
      </c>
      <c r="BD49">
        <v>7.6229632455591695E-2</v>
      </c>
      <c r="BE49">
        <v>9.4581192016332402E-2</v>
      </c>
      <c r="BF49">
        <v>0.30809610012526001</v>
      </c>
      <c r="BH49">
        <v>1700</v>
      </c>
      <c r="BI49">
        <v>0.159343321019391</v>
      </c>
      <c r="BJ49">
        <v>0.26505706845743399</v>
      </c>
      <c r="BK49">
        <v>0.24978214956582401</v>
      </c>
      <c r="BL49">
        <v>0.67418253904264902</v>
      </c>
      <c r="BM49">
        <v>0.12353780445991901</v>
      </c>
      <c r="BN49">
        <v>0.17340871675698399</v>
      </c>
      <c r="BO49">
        <v>0.18718781169301599</v>
      </c>
      <c r="BP49">
        <v>0.48413433290991997</v>
      </c>
      <c r="BQ49">
        <v>5.2425868348116404E-3</v>
      </c>
      <c r="BR49">
        <v>7.7570921128175194E-2</v>
      </c>
      <c r="BS49">
        <v>0.620471109931793</v>
      </c>
      <c r="BT49">
        <v>0.70328461789478003</v>
      </c>
    </row>
    <row r="50" spans="3:72" x14ac:dyDescent="0.2">
      <c r="C50">
        <v>1750</v>
      </c>
      <c r="D50">
        <v>0.10595084713410099</v>
      </c>
      <c r="E50">
        <v>0.203466716545289</v>
      </c>
      <c r="F50">
        <v>0.22564029007090899</v>
      </c>
      <c r="G50">
        <v>0.53505785375029902</v>
      </c>
      <c r="H50">
        <v>7.00988184418323E-2</v>
      </c>
      <c r="I50">
        <v>0.17060809030937901</v>
      </c>
      <c r="J50">
        <v>0.15113393675573999</v>
      </c>
      <c r="K50">
        <v>0.39184084550695097</v>
      </c>
      <c r="L50">
        <v>0.48580820581064499</v>
      </c>
      <c r="M50">
        <v>6.8338229738531306E-2</v>
      </c>
      <c r="N50">
        <v>0.59938528111190204</v>
      </c>
      <c r="O50">
        <v>1.1535317166610799</v>
      </c>
      <c r="P50">
        <f t="shared" si="20"/>
        <v>1.0740259385420261</v>
      </c>
      <c r="R50">
        <v>1750</v>
      </c>
      <c r="S50">
        <v>0.19851986371477501</v>
      </c>
      <c r="T50">
        <v>0.19168064552872599</v>
      </c>
      <c r="U50">
        <v>0.22266866412453601</v>
      </c>
      <c r="V50">
        <v>0.61286917336803703</v>
      </c>
      <c r="W50">
        <v>0.145420590305919</v>
      </c>
      <c r="X50">
        <v>0.14296843025848899</v>
      </c>
      <c r="Y50">
        <v>0.18465497852635701</v>
      </c>
      <c r="Z50">
        <v>0.473043999090765</v>
      </c>
      <c r="AA50">
        <v>0.13679337430066599</v>
      </c>
      <c r="AB50">
        <v>1.2377953364322601E-4</v>
      </c>
      <c r="AC50">
        <v>0.222408977909204</v>
      </c>
      <c r="AD50">
        <v>0.35932613174351302</v>
      </c>
      <c r="AF50">
        <v>1750</v>
      </c>
      <c r="AG50">
        <v>0.29305822105111201</v>
      </c>
      <c r="AH50">
        <v>0.20681706550481199</v>
      </c>
      <c r="AI50">
        <v>0.19426874791679899</v>
      </c>
      <c r="AJ50">
        <v>0.69414403447272299</v>
      </c>
      <c r="AK50">
        <v>0.24457414507950201</v>
      </c>
      <c r="AL50">
        <v>0.14923961652845</v>
      </c>
      <c r="AM50">
        <v>0.17300845597291301</v>
      </c>
      <c r="AN50">
        <v>0.56682221758086504</v>
      </c>
      <c r="AO50">
        <v>1.8738154814215299E-2</v>
      </c>
      <c r="AP50">
        <v>0.18403778495076101</v>
      </c>
      <c r="AQ50">
        <v>3.5940461450154698E-2</v>
      </c>
      <c r="AR50">
        <v>0.23871640121513099</v>
      </c>
      <c r="AT50">
        <v>1750</v>
      </c>
      <c r="AU50">
        <v>0.31297950411637998</v>
      </c>
      <c r="AV50">
        <v>0.16495416355003401</v>
      </c>
      <c r="AW50">
        <v>0.38455909518151898</v>
      </c>
      <c r="AX50">
        <v>0.86249276284793297</v>
      </c>
      <c r="AY50">
        <v>0.223433766171305</v>
      </c>
      <c r="AZ50">
        <v>0.11301924657324899</v>
      </c>
      <c r="BA50">
        <v>0.144509534258776</v>
      </c>
      <c r="BB50">
        <v>0.48096254700333002</v>
      </c>
      <c r="BC50">
        <v>0.13287004916539799</v>
      </c>
      <c r="BD50">
        <v>4.7907691426756299E-2</v>
      </c>
      <c r="BE50">
        <v>6.7958282311642901E-2</v>
      </c>
      <c r="BF50">
        <v>0.24873602290379801</v>
      </c>
      <c r="BH50">
        <v>1750</v>
      </c>
      <c r="BI50">
        <v>0.169902103572905</v>
      </c>
      <c r="BJ50">
        <v>0.24123221747362</v>
      </c>
      <c r="BK50">
        <v>0.28395554086636299</v>
      </c>
      <c r="BL50">
        <v>0.69508986191288902</v>
      </c>
      <c r="BM50">
        <v>0.13752895665981499</v>
      </c>
      <c r="BN50">
        <v>0.16759856083844701</v>
      </c>
      <c r="BO50">
        <v>0.188537733268415</v>
      </c>
      <c r="BP50">
        <v>0.493665250766677</v>
      </c>
      <c r="BQ50">
        <v>4.2939629722373397E-2</v>
      </c>
      <c r="BR50">
        <v>3.74621138066508E-2</v>
      </c>
      <c r="BS50">
        <v>0.33220332642414402</v>
      </c>
      <c r="BT50">
        <v>0.41260506995316798</v>
      </c>
    </row>
    <row r="51" spans="3:72" x14ac:dyDescent="0.2">
      <c r="C51">
        <v>1800</v>
      </c>
      <c r="D51">
        <v>0.12974272366540099</v>
      </c>
      <c r="E51">
        <v>0.235308307472814</v>
      </c>
      <c r="F51">
        <v>0.17680505309191299</v>
      </c>
      <c r="G51">
        <v>0.54185608423012799</v>
      </c>
      <c r="H51">
        <v>8.9395612377608999E-2</v>
      </c>
      <c r="I51">
        <v>0.162764063321853</v>
      </c>
      <c r="J51">
        <v>0.133033350058406</v>
      </c>
      <c r="K51">
        <v>0.38519302575786901</v>
      </c>
      <c r="L51">
        <v>0.436152340590581</v>
      </c>
      <c r="M51">
        <v>0.12665953012192699</v>
      </c>
      <c r="N51">
        <v>0.43109142685741098</v>
      </c>
      <c r="O51">
        <v>0.99390329756991802</v>
      </c>
      <c r="P51">
        <f t="shared" si="20"/>
        <v>0.99694698834487583</v>
      </c>
      <c r="R51">
        <v>1800</v>
      </c>
      <c r="S51">
        <v>0.220063948992473</v>
      </c>
      <c r="T51">
        <v>0.23212594463445199</v>
      </c>
      <c r="U51">
        <v>0.250610086740022</v>
      </c>
      <c r="V51">
        <v>0.70279998036694702</v>
      </c>
      <c r="W51">
        <v>0.141796829590325</v>
      </c>
      <c r="X51">
        <v>0.18070756957153999</v>
      </c>
      <c r="Y51">
        <v>0.19147084895331501</v>
      </c>
      <c r="Z51">
        <v>0.51397524811518003</v>
      </c>
      <c r="AA51">
        <v>0.13905164369985601</v>
      </c>
      <c r="AB51">
        <v>2.7398348295701001E-3</v>
      </c>
      <c r="AC51">
        <v>0.15726270571477599</v>
      </c>
      <c r="AD51">
        <v>0.29905418424420199</v>
      </c>
      <c r="AF51">
        <v>1800</v>
      </c>
      <c r="AG51">
        <v>0.35493926725160602</v>
      </c>
      <c r="AH51">
        <v>0.23433305405434701</v>
      </c>
      <c r="AI51">
        <v>0.247661776235447</v>
      </c>
      <c r="AJ51">
        <v>0.83693409754140002</v>
      </c>
      <c r="AK51">
        <v>0.26608272062198302</v>
      </c>
      <c r="AL51">
        <v>0.146532934055151</v>
      </c>
      <c r="AM51">
        <v>0.176756501569789</v>
      </c>
      <c r="AN51">
        <v>0.58937215624692396</v>
      </c>
      <c r="AO51">
        <v>7.7052438290698994E-2</v>
      </c>
      <c r="AP51">
        <v>7.9704649038826694E-2</v>
      </c>
      <c r="AQ51">
        <v>3.4617275297520698E-2</v>
      </c>
      <c r="AR51">
        <v>0.19137436262704599</v>
      </c>
      <c r="AT51">
        <v>1800</v>
      </c>
      <c r="AU51">
        <v>0.33772093374193202</v>
      </c>
      <c r="AV51">
        <v>0.18049641808465799</v>
      </c>
      <c r="AW51">
        <v>0.34677260363628798</v>
      </c>
      <c r="AX51">
        <v>0.86498995546287805</v>
      </c>
      <c r="AY51">
        <v>0.26860228808122999</v>
      </c>
      <c r="AZ51">
        <v>0.13833479553139999</v>
      </c>
      <c r="BA51">
        <v>0.13752191664781599</v>
      </c>
      <c r="BB51">
        <v>0.54445900026044503</v>
      </c>
      <c r="BC51">
        <v>0.149110230114327</v>
      </c>
      <c r="BD51">
        <v>0.13540287353184899</v>
      </c>
      <c r="BE51">
        <v>0.172951756659734</v>
      </c>
      <c r="BF51">
        <v>0.45746486030591099</v>
      </c>
      <c r="BH51">
        <v>1800</v>
      </c>
      <c r="BI51">
        <v>0.16624708911948999</v>
      </c>
      <c r="BJ51">
        <v>0.23580615183338799</v>
      </c>
      <c r="BK51">
        <v>0.28329667745106901</v>
      </c>
      <c r="BL51">
        <v>0.68534991840394599</v>
      </c>
      <c r="BM51">
        <v>0.162688229056801</v>
      </c>
      <c r="BN51">
        <v>0.164081521039182</v>
      </c>
      <c r="BO51">
        <v>0.15275338096833699</v>
      </c>
      <c r="BP51">
        <v>0.47952313106431899</v>
      </c>
      <c r="BQ51">
        <v>6.1296484601198402E-2</v>
      </c>
      <c r="BR51">
        <v>7.3465690765693401E-3</v>
      </c>
      <c r="BS51">
        <v>0.43364899984149202</v>
      </c>
      <c r="BT51">
        <v>0.50229205351925998</v>
      </c>
    </row>
    <row r="52" spans="3:72" x14ac:dyDescent="0.2">
      <c r="C52">
        <v>1850</v>
      </c>
      <c r="D52">
        <v>0.150173134891115</v>
      </c>
      <c r="E52">
        <v>0.214661823836342</v>
      </c>
      <c r="F52">
        <v>0.173270232095531</v>
      </c>
      <c r="G52">
        <v>0.53810519082298802</v>
      </c>
      <c r="H52">
        <v>9.7307737411877093E-2</v>
      </c>
      <c r="I52">
        <v>0.17175651085526</v>
      </c>
      <c r="J52">
        <v>0.13193760879080299</v>
      </c>
      <c r="K52">
        <v>0.40100185705794</v>
      </c>
      <c r="L52">
        <v>0.25534181922597698</v>
      </c>
      <c r="M52">
        <v>0.18331816252078301</v>
      </c>
      <c r="N52">
        <v>0.52157900897842102</v>
      </c>
      <c r="O52">
        <v>0.96023899072518104</v>
      </c>
      <c r="P52">
        <f t="shared" si="20"/>
        <v>0.97991784896754541</v>
      </c>
      <c r="R52">
        <v>1850</v>
      </c>
      <c r="S52">
        <v>0.19085477343187901</v>
      </c>
      <c r="T52">
        <v>0.20665554795289001</v>
      </c>
      <c r="U52">
        <v>0.231172029456779</v>
      </c>
      <c r="V52">
        <v>0.628682350841548</v>
      </c>
      <c r="W52">
        <v>0.14538824841954701</v>
      </c>
      <c r="X52">
        <v>0.187004605015296</v>
      </c>
      <c r="Y52">
        <v>0.16968188751528401</v>
      </c>
      <c r="Z52">
        <v>0.50207474095012705</v>
      </c>
      <c r="AA52">
        <v>0.211108951435239</v>
      </c>
      <c r="AB52">
        <v>9.9915052379948499E-4</v>
      </c>
      <c r="AC52">
        <v>0.159793442108946</v>
      </c>
      <c r="AD52">
        <v>0.37190154406798498</v>
      </c>
      <c r="AF52">
        <v>1850</v>
      </c>
      <c r="AG52">
        <v>0.34927006844560698</v>
      </c>
      <c r="AH52">
        <v>0.24568170315511501</v>
      </c>
      <c r="AI52">
        <v>0.252536590017858</v>
      </c>
      <c r="AJ52">
        <v>0.84748836161857999</v>
      </c>
      <c r="AK52">
        <v>0.26088747618778502</v>
      </c>
      <c r="AL52">
        <v>0.14839092390998099</v>
      </c>
      <c r="AM52">
        <v>0.18608423696378701</v>
      </c>
      <c r="AN52">
        <v>0.59536263706155301</v>
      </c>
      <c r="AO52">
        <v>7.8164340915951494E-2</v>
      </c>
      <c r="AP52">
        <v>5.9087097277446002E-2</v>
      </c>
      <c r="AQ52">
        <v>5.6005791450403401E-2</v>
      </c>
      <c r="AR52">
        <v>0.19325722964380099</v>
      </c>
      <c r="AT52">
        <v>1850</v>
      </c>
      <c r="AU52">
        <v>0.30543824952857901</v>
      </c>
      <c r="AV52">
        <v>0.18713765303171601</v>
      </c>
      <c r="AW52">
        <v>0.39336211697263701</v>
      </c>
      <c r="AX52">
        <v>0.88593801953293205</v>
      </c>
      <c r="AY52">
        <v>0.25243786065435603</v>
      </c>
      <c r="AZ52">
        <v>0.155301839652528</v>
      </c>
      <c r="BA52">
        <v>0.173461009413691</v>
      </c>
      <c r="BB52">
        <v>0.58120070972057503</v>
      </c>
      <c r="BC52">
        <v>0.140208362112342</v>
      </c>
      <c r="BD52">
        <v>0.200655258642153</v>
      </c>
      <c r="BE52">
        <v>6.5849554676811098E-2</v>
      </c>
      <c r="BF52">
        <v>0.40671317543130597</v>
      </c>
      <c r="BH52">
        <v>1850</v>
      </c>
      <c r="BI52">
        <v>0.167345593230247</v>
      </c>
      <c r="BJ52">
        <v>0.21505454370320901</v>
      </c>
      <c r="BK52">
        <v>0.26527638078589999</v>
      </c>
      <c r="BL52">
        <v>0.64767651771935597</v>
      </c>
      <c r="BM52">
        <v>0.146954730641285</v>
      </c>
      <c r="BN52">
        <v>0.161058220937708</v>
      </c>
      <c r="BO52">
        <v>0.17828560028489901</v>
      </c>
      <c r="BP52">
        <v>0.48629855186389298</v>
      </c>
      <c r="BQ52">
        <v>1.65663672637998E-2</v>
      </c>
      <c r="BR52">
        <v>1.6436594507058599E-2</v>
      </c>
      <c r="BS52">
        <v>0.685651677918936</v>
      </c>
      <c r="BT52">
        <v>0.71865463968979404</v>
      </c>
    </row>
    <row r="53" spans="3:72" x14ac:dyDescent="0.2">
      <c r="C53">
        <v>1900</v>
      </c>
      <c r="D53">
        <v>0.17125229287136501</v>
      </c>
      <c r="E53">
        <v>0.22822475563786601</v>
      </c>
      <c r="F53">
        <v>0.17571262133167101</v>
      </c>
      <c r="G53">
        <v>0.57518966984090103</v>
      </c>
      <c r="H53">
        <v>0.119337476255898</v>
      </c>
      <c r="I53">
        <v>0.17340805347638999</v>
      </c>
      <c r="J53">
        <v>0.13741932594418799</v>
      </c>
      <c r="K53">
        <v>0.430164855676476</v>
      </c>
      <c r="L53">
        <v>0.122922071151327</v>
      </c>
      <c r="M53">
        <v>0.106714530726551</v>
      </c>
      <c r="N53">
        <v>0.392278747515937</v>
      </c>
      <c r="O53">
        <v>0.62191534939381499</v>
      </c>
      <c r="P53">
        <f t="shared" si="20"/>
        <v>0.78861609759997608</v>
      </c>
      <c r="R53">
        <v>1900</v>
      </c>
      <c r="S53">
        <v>0.20010369004364301</v>
      </c>
      <c r="T53">
        <v>0.214755396766979</v>
      </c>
      <c r="U53">
        <v>0.18382723868635201</v>
      </c>
      <c r="V53">
        <v>0.59868632549697298</v>
      </c>
      <c r="W53">
        <v>0.14508654152273801</v>
      </c>
      <c r="X53">
        <v>0.182517528551393</v>
      </c>
      <c r="Y53">
        <v>0.148755577996389</v>
      </c>
      <c r="Z53">
        <v>0.476359648070519</v>
      </c>
      <c r="AA53">
        <v>0.16463991480426499</v>
      </c>
      <c r="AB53">
        <v>2.4947666446712498E-3</v>
      </c>
      <c r="AC53">
        <v>0.20338906332361301</v>
      </c>
      <c r="AD53">
        <v>0.37052374477254901</v>
      </c>
      <c r="AF53">
        <v>1900</v>
      </c>
      <c r="AG53">
        <v>0.30954297938420799</v>
      </c>
      <c r="AH53">
        <v>0.24875961494684101</v>
      </c>
      <c r="AI53">
        <v>0.25655523976908401</v>
      </c>
      <c r="AJ53">
        <v>0.81485783410013402</v>
      </c>
      <c r="AK53">
        <v>0.24293025495151699</v>
      </c>
      <c r="AL53">
        <v>0.15759568871967899</v>
      </c>
      <c r="AM53">
        <v>0.17943542210083299</v>
      </c>
      <c r="AN53">
        <v>0.57996136577202895</v>
      </c>
      <c r="AO53">
        <v>0.117991124353185</v>
      </c>
      <c r="AP53">
        <v>7.3761267974348205E-2</v>
      </c>
      <c r="AQ53">
        <v>8.4868564864691701E-2</v>
      </c>
      <c r="AR53">
        <v>0.27662095719222402</v>
      </c>
      <c r="AT53">
        <v>1900</v>
      </c>
      <c r="AU53">
        <v>0.321132054524355</v>
      </c>
      <c r="AV53">
        <v>0.196165383440328</v>
      </c>
      <c r="AW53">
        <v>0.41979435225716499</v>
      </c>
      <c r="AX53">
        <v>0.93709179022184796</v>
      </c>
      <c r="AY53">
        <v>0.291790263982943</v>
      </c>
      <c r="AZ53">
        <v>0.18871400914633299</v>
      </c>
      <c r="BA53">
        <v>0.19634146911749301</v>
      </c>
      <c r="BB53">
        <v>0.67684574224676897</v>
      </c>
      <c r="BC53">
        <v>0.106153088778787</v>
      </c>
      <c r="BD53">
        <v>7.0207738531557803E-2</v>
      </c>
      <c r="BE53">
        <v>0.12848751317406301</v>
      </c>
      <c r="BF53">
        <v>0.30484834048440801</v>
      </c>
      <c r="BH53">
        <v>1900</v>
      </c>
      <c r="BI53">
        <v>0.174269608605648</v>
      </c>
      <c r="BJ53">
        <v>0.20861324890171401</v>
      </c>
      <c r="BK53">
        <v>0.240589602165073</v>
      </c>
      <c r="BL53">
        <v>0.62347245967243403</v>
      </c>
      <c r="BM53">
        <v>0.14543157017530201</v>
      </c>
      <c r="BN53">
        <v>0.15490709410887299</v>
      </c>
      <c r="BO53">
        <v>0.14552937434552399</v>
      </c>
      <c r="BP53">
        <v>0.44586803862969798</v>
      </c>
      <c r="BQ53">
        <v>8.90466988013967E-3</v>
      </c>
      <c r="BR53">
        <v>2.7513545157981699E-3</v>
      </c>
      <c r="BS53">
        <v>0.75632712428170701</v>
      </c>
      <c r="BT53">
        <v>0.76798314867764494</v>
      </c>
    </row>
    <row r="54" spans="3:72" x14ac:dyDescent="0.2">
      <c r="C54">
        <v>1950</v>
      </c>
      <c r="D54">
        <v>0.177688812720075</v>
      </c>
      <c r="E54">
        <v>0.25526706321899301</v>
      </c>
      <c r="F54">
        <v>0.17259932256346999</v>
      </c>
      <c r="G54">
        <v>0.60555519850253803</v>
      </c>
      <c r="H54">
        <v>0.132109918142616</v>
      </c>
      <c r="I54">
        <v>0.172809976968612</v>
      </c>
      <c r="J54">
        <v>0.13338541040593499</v>
      </c>
      <c r="K54">
        <v>0.43830530551716301</v>
      </c>
      <c r="L54">
        <v>7.1520978475234004E-2</v>
      </c>
      <c r="M54">
        <v>7.1880454086553594E-2</v>
      </c>
      <c r="N54">
        <v>0.35186169674238299</v>
      </c>
      <c r="O54">
        <v>0.49526312930416999</v>
      </c>
      <c r="P54">
        <f t="shared" si="20"/>
        <v>0.70374933698311215</v>
      </c>
      <c r="R54">
        <v>1950</v>
      </c>
      <c r="S54">
        <v>0.18568355818530199</v>
      </c>
      <c r="T54">
        <v>0.189348940363814</v>
      </c>
      <c r="U54">
        <v>0.194618572473891</v>
      </c>
      <c r="V54">
        <v>0.56965107102300705</v>
      </c>
      <c r="W54">
        <v>0.14027732891904199</v>
      </c>
      <c r="X54">
        <v>0.17251465791935899</v>
      </c>
      <c r="Y54">
        <v>0.16355385473454301</v>
      </c>
      <c r="Z54">
        <v>0.47634584157294402</v>
      </c>
      <c r="AA54">
        <v>0.16669569737757001</v>
      </c>
      <c r="AB54">
        <v>1.5046837960748501E-3</v>
      </c>
      <c r="AC54">
        <v>0.28400942205369001</v>
      </c>
      <c r="AD54">
        <v>0.45220980322733501</v>
      </c>
      <c r="AF54">
        <v>1950</v>
      </c>
      <c r="AG54">
        <v>0.322468800276346</v>
      </c>
      <c r="AH54">
        <v>0.23027892288288801</v>
      </c>
      <c r="AI54">
        <v>0.226739292003763</v>
      </c>
      <c r="AJ54">
        <v>0.77948701516299601</v>
      </c>
      <c r="AK54">
        <v>0.27833831977140899</v>
      </c>
      <c r="AL54">
        <v>0.161192992690147</v>
      </c>
      <c r="AM54">
        <v>0.16477899396812001</v>
      </c>
      <c r="AN54">
        <v>0.60431030642967598</v>
      </c>
      <c r="AO54">
        <v>8.6262267477587806E-2</v>
      </c>
      <c r="AP54">
        <v>9.9171919426284005E-2</v>
      </c>
      <c r="AQ54">
        <v>0.179250020271119</v>
      </c>
      <c r="AR54">
        <v>0.364684207174991</v>
      </c>
      <c r="AT54">
        <v>1950</v>
      </c>
      <c r="AU54">
        <v>0.31592751098432797</v>
      </c>
      <c r="AV54">
        <v>0.214093101594306</v>
      </c>
      <c r="AW54">
        <v>0.42548480233893898</v>
      </c>
      <c r="AX54">
        <v>0.95550541491757202</v>
      </c>
      <c r="AY54">
        <v>0.23715324197347801</v>
      </c>
      <c r="AZ54">
        <v>0.20441443268679599</v>
      </c>
      <c r="BA54">
        <v>0.18068738252248701</v>
      </c>
      <c r="BB54">
        <v>0.62225505718276097</v>
      </c>
      <c r="BC54">
        <v>1.8009013103574599E-4</v>
      </c>
      <c r="BD54">
        <v>0.12161269534676</v>
      </c>
      <c r="BE54">
        <v>0.46332809589819601</v>
      </c>
      <c r="BF54">
        <v>0.58512088137599205</v>
      </c>
      <c r="BH54">
        <v>1950</v>
      </c>
      <c r="BI54">
        <v>0.17122237693400399</v>
      </c>
      <c r="BJ54">
        <v>0.20625078059898799</v>
      </c>
      <c r="BK54">
        <v>0.16489020320748099</v>
      </c>
      <c r="BL54">
        <v>0.54236336074047298</v>
      </c>
      <c r="BM54">
        <v>0.15836797392322299</v>
      </c>
      <c r="BN54">
        <v>0.14712600479513599</v>
      </c>
      <c r="BO54">
        <v>0.14885895219011999</v>
      </c>
      <c r="BP54">
        <v>0.454352930908479</v>
      </c>
      <c r="BQ54">
        <v>1.88798864494821E-4</v>
      </c>
      <c r="BR54">
        <v>2.12400568040771E-2</v>
      </c>
      <c r="BS54">
        <v>1.0694159960581799</v>
      </c>
      <c r="BT54">
        <v>1.0908448517267499</v>
      </c>
    </row>
    <row r="55" spans="3:72" x14ac:dyDescent="0.2">
      <c r="C55">
        <v>2000</v>
      </c>
      <c r="D55">
        <v>0.17138620934329199</v>
      </c>
      <c r="E55">
        <v>0.21802164052189199</v>
      </c>
      <c r="F55">
        <v>0.202095825664766</v>
      </c>
      <c r="G55">
        <v>0.59150367552994998</v>
      </c>
      <c r="H55">
        <v>0.11915576099506101</v>
      </c>
      <c r="I55">
        <v>0.17779827803030099</v>
      </c>
      <c r="J55">
        <v>0.137309808590592</v>
      </c>
      <c r="K55">
        <v>0.43426384761595399</v>
      </c>
      <c r="L55">
        <v>0.12247946450569799</v>
      </c>
      <c r="M55">
        <v>5.6167520237348396E-3</v>
      </c>
      <c r="N55">
        <v>0.15456661191165599</v>
      </c>
      <c r="O55">
        <v>0.28266282844108898</v>
      </c>
      <c r="P55">
        <f t="shared" si="20"/>
        <v>0.53166044468353013</v>
      </c>
      <c r="R55">
        <v>2000</v>
      </c>
      <c r="S55">
        <v>0.203238127624673</v>
      </c>
      <c r="T55">
        <v>0.214542759981071</v>
      </c>
      <c r="U55">
        <v>0.185065164462413</v>
      </c>
      <c r="V55">
        <v>0.602846052068157</v>
      </c>
      <c r="W55">
        <v>0.13863901547870999</v>
      </c>
      <c r="X55">
        <v>0.15995533740076201</v>
      </c>
      <c r="Y55">
        <v>0.160117665289189</v>
      </c>
      <c r="Z55">
        <v>0.45871201816866097</v>
      </c>
      <c r="AA55">
        <v>0.203401843055174</v>
      </c>
      <c r="AB55">
        <v>6.6341962769743803E-3</v>
      </c>
      <c r="AC55">
        <v>0.30365659700144998</v>
      </c>
      <c r="AD55">
        <v>0.51369263633359896</v>
      </c>
      <c r="AF55">
        <v>2000</v>
      </c>
      <c r="AG55">
        <v>0.376362981353489</v>
      </c>
      <c r="AH55">
        <v>0.24464589693927599</v>
      </c>
      <c r="AI55">
        <v>0.23467283455333299</v>
      </c>
      <c r="AJ55">
        <v>0.85568171284609795</v>
      </c>
      <c r="AK55">
        <v>0.28217776085477603</v>
      </c>
      <c r="AL55">
        <v>0.18488867099360601</v>
      </c>
      <c r="AM55">
        <v>0.170986241825026</v>
      </c>
      <c r="AN55">
        <v>0.63805267367340801</v>
      </c>
      <c r="AO55">
        <v>8.6539371323245101E-2</v>
      </c>
      <c r="AP55">
        <v>0.122448850005548</v>
      </c>
      <c r="AQ55">
        <v>0.13962617058006899</v>
      </c>
      <c r="AR55">
        <v>0.34861439190886201</v>
      </c>
      <c r="AT55">
        <v>2000</v>
      </c>
      <c r="AU55">
        <v>0.29132664565510302</v>
      </c>
      <c r="AV55">
        <v>0.277289726969217</v>
      </c>
      <c r="AW55">
        <v>0.429647211484396</v>
      </c>
      <c r="AX55">
        <v>0.99826358410871496</v>
      </c>
      <c r="AY55">
        <v>0.21930831587696401</v>
      </c>
      <c r="AZ55">
        <v>0.244090217262635</v>
      </c>
      <c r="BA55">
        <v>0.17226934761234</v>
      </c>
      <c r="BB55">
        <v>0.63566788075193903</v>
      </c>
      <c r="BC55">
        <v>1.8533936804145099E-4</v>
      </c>
      <c r="BD55">
        <v>0.16689601021879799</v>
      </c>
      <c r="BE55">
        <v>0.264871959854106</v>
      </c>
      <c r="BF55">
        <v>0.43195330944094601</v>
      </c>
      <c r="BH55">
        <v>2000</v>
      </c>
      <c r="BI55">
        <v>0.12835455486059499</v>
      </c>
      <c r="BJ55">
        <v>0.22860176637315299</v>
      </c>
      <c r="BK55">
        <v>0.185773187173466</v>
      </c>
      <c r="BL55">
        <v>0.54272950840721401</v>
      </c>
      <c r="BM55">
        <v>0.13831915439483</v>
      </c>
      <c r="BN55">
        <v>0.14066517226959199</v>
      </c>
      <c r="BO55">
        <v>0.154996785831401</v>
      </c>
      <c r="BP55">
        <v>0.433981112495823</v>
      </c>
      <c r="BQ55">
        <v>1.5891064858615501E-2</v>
      </c>
      <c r="BR55" s="2">
        <v>7.7419083019650804E-6</v>
      </c>
      <c r="BS55">
        <v>1.09733719336802</v>
      </c>
      <c r="BT55">
        <v>1.11323600013494</v>
      </c>
    </row>
    <row r="56" spans="3:72" x14ac:dyDescent="0.2">
      <c r="C56">
        <v>2050</v>
      </c>
      <c r="D56">
        <v>0.179761207805305</v>
      </c>
      <c r="E56">
        <v>0.23032665610171299</v>
      </c>
      <c r="F56">
        <v>0.25826298237076201</v>
      </c>
      <c r="G56">
        <v>0.66835084627778096</v>
      </c>
      <c r="H56">
        <v>0.12817709636650099</v>
      </c>
      <c r="I56">
        <v>0.19332836303361001</v>
      </c>
      <c r="J56">
        <v>0.15859821562027701</v>
      </c>
      <c r="K56">
        <v>0.48010367502038898</v>
      </c>
      <c r="L56">
        <v>1.3021351808808399E-2</v>
      </c>
      <c r="M56">
        <v>1.27951368746224E-3</v>
      </c>
      <c r="N56">
        <v>4.5331206550988899E-2</v>
      </c>
      <c r="O56">
        <v>5.9632072047259503E-2</v>
      </c>
      <c r="P56">
        <f t="shared" si="20"/>
        <v>0.24419678959245042</v>
      </c>
      <c r="R56">
        <v>2050</v>
      </c>
      <c r="S56">
        <v>0.18292932904237499</v>
      </c>
      <c r="T56">
        <v>0.18795298437582</v>
      </c>
      <c r="U56">
        <v>0.22417586576981999</v>
      </c>
      <c r="V56">
        <v>0.59505817918801396</v>
      </c>
      <c r="W56">
        <v>0.133007535150579</v>
      </c>
      <c r="X56">
        <v>0.14674185400876799</v>
      </c>
      <c r="Y56">
        <v>0.169788346725602</v>
      </c>
      <c r="Z56">
        <v>0.449537735884949</v>
      </c>
      <c r="AA56">
        <v>0.31229410335180602</v>
      </c>
      <c r="AB56">
        <v>7.2936703936792996E-2</v>
      </c>
      <c r="AC56">
        <v>0.243471473365687</v>
      </c>
      <c r="AD56">
        <v>0.62870228065428602</v>
      </c>
      <c r="AF56">
        <v>2050</v>
      </c>
      <c r="AG56">
        <v>0.32466924937732999</v>
      </c>
      <c r="AH56">
        <v>0.26542026413033198</v>
      </c>
      <c r="AI56">
        <v>0.21047391572084301</v>
      </c>
      <c r="AJ56">
        <v>0.80056342922850598</v>
      </c>
      <c r="AK56">
        <v>0.27807264939051002</v>
      </c>
      <c r="AL56">
        <v>0.19275645397312399</v>
      </c>
      <c r="AM56">
        <v>0.16872729610835499</v>
      </c>
      <c r="AN56">
        <v>0.63955639947198795</v>
      </c>
      <c r="AO56">
        <v>0.16960202009967901</v>
      </c>
      <c r="AP56">
        <v>4.13236776047472E-2</v>
      </c>
      <c r="AQ56">
        <v>0.15471783218614901</v>
      </c>
      <c r="AR56">
        <v>0.36564352989057503</v>
      </c>
      <c r="AT56">
        <v>2050</v>
      </c>
      <c r="AU56">
        <v>0.29085148863108401</v>
      </c>
      <c r="AV56">
        <v>0.31206412604756201</v>
      </c>
      <c r="AW56">
        <v>0.39808544742087598</v>
      </c>
      <c r="AX56">
        <v>1.00100106209952</v>
      </c>
      <c r="AY56">
        <v>0.21712980488176001</v>
      </c>
      <c r="AZ56">
        <v>0.23820204511238</v>
      </c>
      <c r="BA56">
        <v>0.159502104342853</v>
      </c>
      <c r="BB56">
        <v>0.61483395433699295</v>
      </c>
      <c r="BC56">
        <v>2.1402815424608101E-2</v>
      </c>
      <c r="BD56">
        <v>7.5042721336085805E-2</v>
      </c>
      <c r="BE56">
        <v>0.43856754010073101</v>
      </c>
      <c r="BF56">
        <v>0.53501307686142496</v>
      </c>
      <c r="BH56">
        <v>2050</v>
      </c>
      <c r="BI56">
        <v>0.122390282198985</v>
      </c>
      <c r="BJ56">
        <v>0.24758934593297299</v>
      </c>
      <c r="BK56">
        <v>0.207649701162608</v>
      </c>
      <c r="BL56">
        <v>0.57762932929456601</v>
      </c>
      <c r="BM56">
        <v>0.125585979695858</v>
      </c>
      <c r="BN56">
        <v>0.136497731358004</v>
      </c>
      <c r="BO56">
        <v>0.15391142275118</v>
      </c>
      <c r="BP56">
        <v>0.41599513380504299</v>
      </c>
      <c r="BQ56">
        <v>1.5081899731798701E-3</v>
      </c>
      <c r="BR56" s="2">
        <v>7.3599224469870102E-8</v>
      </c>
      <c r="BS56">
        <v>0.758279700977324</v>
      </c>
      <c r="BT56">
        <v>0.75978796454972797</v>
      </c>
    </row>
    <row r="57" spans="3:72" x14ac:dyDescent="0.2">
      <c r="C57">
        <v>2100</v>
      </c>
      <c r="D57">
        <v>0.170242383751878</v>
      </c>
      <c r="E57">
        <v>0.224954018601773</v>
      </c>
      <c r="F57">
        <v>0.246181586290773</v>
      </c>
      <c r="G57">
        <v>0.64137798864442297</v>
      </c>
      <c r="H57">
        <v>0.154497742843587</v>
      </c>
      <c r="I57">
        <v>0.191616978932518</v>
      </c>
      <c r="J57">
        <v>0.186453706205608</v>
      </c>
      <c r="K57">
        <v>0.532568427981714</v>
      </c>
      <c r="L57">
        <v>2.0357928754319601E-2</v>
      </c>
      <c r="M57">
        <v>1.35566319621354E-2</v>
      </c>
      <c r="N57">
        <v>5.7888153421022798E-4</v>
      </c>
      <c r="O57">
        <v>3.44934422506653E-2</v>
      </c>
      <c r="P57">
        <f t="shared" si="20"/>
        <v>0.18572410250332427</v>
      </c>
      <c r="R57">
        <v>2100</v>
      </c>
      <c r="S57">
        <v>0.19688378737701701</v>
      </c>
      <c r="T57">
        <v>0.20413947254158399</v>
      </c>
      <c r="U57">
        <v>0.222155361292315</v>
      </c>
      <c r="V57">
        <v>0.62317862121091505</v>
      </c>
      <c r="W57">
        <v>0.141015759377383</v>
      </c>
      <c r="X57">
        <v>0.16560552203079401</v>
      </c>
      <c r="Y57">
        <v>0.173621604402875</v>
      </c>
      <c r="Z57">
        <v>0.48024288581105201</v>
      </c>
      <c r="AA57">
        <v>0.386096869477139</v>
      </c>
      <c r="AB57">
        <v>1.41172194948376E-2</v>
      </c>
      <c r="AC57">
        <v>0.17646444711530601</v>
      </c>
      <c r="AD57">
        <v>0.57667853608728303</v>
      </c>
      <c r="AF57">
        <v>2100</v>
      </c>
      <c r="AG57">
        <v>0.36894404295450201</v>
      </c>
      <c r="AH57">
        <v>0.27416231279189501</v>
      </c>
      <c r="AI57">
        <v>0.26948968820335301</v>
      </c>
      <c r="AJ57">
        <v>0.91259604394975002</v>
      </c>
      <c r="AK57">
        <v>0.30424454712676302</v>
      </c>
      <c r="AL57">
        <v>0.218666330710174</v>
      </c>
      <c r="AM57">
        <v>0.18091178406050901</v>
      </c>
      <c r="AN57">
        <v>0.70382266189744602</v>
      </c>
      <c r="AO57">
        <v>0.12992910984960901</v>
      </c>
      <c r="AP57">
        <v>2.2602930489233401E-2</v>
      </c>
      <c r="AQ57">
        <v>0.23416876424809099</v>
      </c>
      <c r="AR57">
        <v>0.38670080458693301</v>
      </c>
      <c r="AT57">
        <v>2100</v>
      </c>
      <c r="AU57">
        <v>0.29379715402905898</v>
      </c>
      <c r="AV57">
        <v>0.29816829221681401</v>
      </c>
      <c r="AW57">
        <v>0.40164651958634501</v>
      </c>
      <c r="AX57">
        <v>0.993611965832218</v>
      </c>
      <c r="AY57">
        <v>0.206231533853385</v>
      </c>
      <c r="AZ57">
        <v>0.28577417336545902</v>
      </c>
      <c r="BA57">
        <v>0.16754735845325</v>
      </c>
      <c r="BB57">
        <v>0.65955306567209304</v>
      </c>
      <c r="BC57">
        <v>7.5704609727526304E-3</v>
      </c>
      <c r="BD57">
        <v>4.7926383443507498E-2</v>
      </c>
      <c r="BE57">
        <v>0.44684725375593198</v>
      </c>
      <c r="BF57">
        <v>0.50234409817219206</v>
      </c>
      <c r="BH57">
        <v>2100</v>
      </c>
      <c r="BI57">
        <v>0.13658305239186899</v>
      </c>
      <c r="BJ57">
        <v>0.22347115817506999</v>
      </c>
      <c r="BK57">
        <v>0.20321394604472001</v>
      </c>
      <c r="BL57">
        <v>0.56326815661165996</v>
      </c>
      <c r="BM57">
        <v>0.102105959317419</v>
      </c>
      <c r="BN57">
        <v>0.12850084333615</v>
      </c>
      <c r="BO57">
        <v>0.168548692899711</v>
      </c>
      <c r="BP57">
        <v>0.39915549555328</v>
      </c>
      <c r="BQ57">
        <v>1.85205276967675E-2</v>
      </c>
      <c r="BR57">
        <v>5.4848933776857497E-2</v>
      </c>
      <c r="BS57">
        <v>0.62502811836883199</v>
      </c>
      <c r="BT57">
        <v>0.69839757984245698</v>
      </c>
    </row>
    <row r="58" spans="3:72" x14ac:dyDescent="0.2">
      <c r="C58">
        <v>2150</v>
      </c>
      <c r="D58">
        <v>0.14903878428949899</v>
      </c>
      <c r="E58">
        <v>0.24287734950541701</v>
      </c>
      <c r="F58">
        <v>0.23939213613961499</v>
      </c>
      <c r="G58">
        <v>0.63130826993453104</v>
      </c>
      <c r="H58">
        <v>0.136020673380227</v>
      </c>
      <c r="I58">
        <v>0.188031267844252</v>
      </c>
      <c r="J58">
        <v>0.149099768141743</v>
      </c>
      <c r="K58">
        <v>0.47315170936622197</v>
      </c>
      <c r="L58">
        <v>5.3408301657270403E-2</v>
      </c>
      <c r="M58">
        <v>1.4388127195492199E-2</v>
      </c>
      <c r="N58">
        <v>3.41411992884968E-2</v>
      </c>
      <c r="O58">
        <v>0.10193762814125901</v>
      </c>
      <c r="P58">
        <f t="shared" si="20"/>
        <v>0.31927672658879946</v>
      </c>
      <c r="R58">
        <v>2150</v>
      </c>
      <c r="S58">
        <v>0.19218691919512401</v>
      </c>
      <c r="T58">
        <v>0.24054446865944701</v>
      </c>
      <c r="U58">
        <v>0.25120626673618601</v>
      </c>
      <c r="V58">
        <v>0.68393765459075695</v>
      </c>
      <c r="W58">
        <v>0.15008494198332401</v>
      </c>
      <c r="X58">
        <v>0.170338325811732</v>
      </c>
      <c r="Y58">
        <v>0.178630208644769</v>
      </c>
      <c r="Z58">
        <v>0.499053476439826</v>
      </c>
      <c r="AA58">
        <v>0.348903384986606</v>
      </c>
      <c r="AB58">
        <v>5.5090917958463402E-2</v>
      </c>
      <c r="AC58">
        <v>0.18364425905941101</v>
      </c>
      <c r="AD58">
        <v>0.58763856200447995</v>
      </c>
      <c r="AF58">
        <v>2150</v>
      </c>
      <c r="AG58">
        <v>0.30294102422200903</v>
      </c>
      <c r="AH58">
        <v>0.26490285978731698</v>
      </c>
      <c r="AI58">
        <v>0.21263361013356599</v>
      </c>
      <c r="AJ58">
        <v>0.78047749414289203</v>
      </c>
      <c r="AK58">
        <v>0.29315103009576898</v>
      </c>
      <c r="AL58">
        <v>0.20146693847236399</v>
      </c>
      <c r="AM58">
        <v>0.18545417173029</v>
      </c>
      <c r="AN58">
        <v>0.680072140298424</v>
      </c>
      <c r="AO58">
        <v>8.2230568680636107E-2</v>
      </c>
      <c r="AP58">
        <v>2.9880652999858301E-2</v>
      </c>
      <c r="AQ58">
        <v>9.5768635714649303E-2</v>
      </c>
      <c r="AR58">
        <v>0.207879857395144</v>
      </c>
      <c r="AT58">
        <v>2150</v>
      </c>
      <c r="AU58">
        <v>0.258753469408947</v>
      </c>
      <c r="AV58">
        <v>0.30193855386805601</v>
      </c>
      <c r="AW58">
        <v>0.41843579293498201</v>
      </c>
      <c r="AX58">
        <v>0.97912781621198497</v>
      </c>
      <c r="AY58">
        <v>0.202761013293632</v>
      </c>
      <c r="AZ58">
        <v>0.29335735342910801</v>
      </c>
      <c r="BA58">
        <v>0.169262163007113</v>
      </c>
      <c r="BB58">
        <v>0.66538052972985295</v>
      </c>
      <c r="BC58">
        <v>3.7232331911668699E-3</v>
      </c>
      <c r="BD58">
        <v>0.120391613838713</v>
      </c>
      <c r="BE58">
        <v>0.34228335997013298</v>
      </c>
      <c r="BF58">
        <v>0.466398207000014</v>
      </c>
      <c r="BH58">
        <v>2150</v>
      </c>
      <c r="BI58">
        <v>0.144200695210355</v>
      </c>
      <c r="BJ58">
        <v>0.245886583014609</v>
      </c>
      <c r="BK58">
        <v>0.24819976978659</v>
      </c>
      <c r="BL58">
        <v>0.638287048011554</v>
      </c>
      <c r="BM58">
        <v>9.5927075080122701E-2</v>
      </c>
      <c r="BN58">
        <v>0.147963815521019</v>
      </c>
      <c r="BO58">
        <v>0.18210410516446701</v>
      </c>
      <c r="BP58">
        <v>0.42599499576560901</v>
      </c>
      <c r="BQ58">
        <v>3.8201625084296302E-2</v>
      </c>
      <c r="BR58">
        <v>5.8334135409725998E-2</v>
      </c>
      <c r="BS58">
        <v>0.75113805354649199</v>
      </c>
      <c r="BT58">
        <v>0.84767381404051401</v>
      </c>
    </row>
    <row r="59" spans="3:72" x14ac:dyDescent="0.2">
      <c r="C59">
        <v>2200</v>
      </c>
      <c r="D59">
        <v>0.15133578448507901</v>
      </c>
      <c r="E59">
        <v>0.248304000885644</v>
      </c>
      <c r="F59">
        <v>0.223939593908482</v>
      </c>
      <c r="G59">
        <v>0.62357937927920404</v>
      </c>
      <c r="H59">
        <v>0.122230544187641</v>
      </c>
      <c r="I59">
        <v>0.18587646881162301</v>
      </c>
      <c r="J59">
        <v>0.14133231612130601</v>
      </c>
      <c r="K59">
        <v>0.449439329120569</v>
      </c>
      <c r="L59">
        <v>1.62508431950487E-2</v>
      </c>
      <c r="M59" s="2">
        <v>3.0110227923191998E-2</v>
      </c>
      <c r="N59">
        <v>1.44448256101037E-2</v>
      </c>
      <c r="O59">
        <v>6.08058967283443E-2</v>
      </c>
      <c r="P59">
        <f t="shared" si="20"/>
        <v>0.24658851702450441</v>
      </c>
      <c r="R59">
        <v>2200</v>
      </c>
      <c r="S59">
        <v>0.22779427614418399</v>
      </c>
      <c r="T59">
        <v>0.21981720926032</v>
      </c>
      <c r="U59">
        <v>0.24932932370143401</v>
      </c>
      <c r="V59">
        <v>0.69694080910593703</v>
      </c>
      <c r="W59">
        <v>0.15369998906610299</v>
      </c>
      <c r="X59">
        <v>0.17675076549521701</v>
      </c>
      <c r="Y59">
        <v>0.19977009030044601</v>
      </c>
      <c r="Z59">
        <v>0.53022084486176602</v>
      </c>
      <c r="AA59">
        <v>0.344715797635056</v>
      </c>
      <c r="AB59">
        <v>2.3187888703897E-2</v>
      </c>
      <c r="AC59">
        <v>0.125223114739694</v>
      </c>
      <c r="AD59">
        <v>0.49312680107864698</v>
      </c>
      <c r="AF59">
        <v>2200</v>
      </c>
      <c r="AG59">
        <v>0.29649757613398298</v>
      </c>
      <c r="AH59">
        <v>0.312961334646286</v>
      </c>
      <c r="AI59">
        <v>0.206333024545241</v>
      </c>
      <c r="AJ59">
        <v>0.81579193532550998</v>
      </c>
      <c r="AK59">
        <v>0.28180468615731902</v>
      </c>
      <c r="AL59">
        <v>0.22417966275292001</v>
      </c>
      <c r="AM59">
        <v>0.18376781800129299</v>
      </c>
      <c r="AN59">
        <v>0.68975216691153296</v>
      </c>
      <c r="AO59">
        <v>2.1951361651424101E-2</v>
      </c>
      <c r="AP59">
        <v>1.75828256078891E-2</v>
      </c>
      <c r="AQ59">
        <v>0.15606493641532099</v>
      </c>
      <c r="AR59">
        <v>0.195599123674634</v>
      </c>
      <c r="AT59">
        <v>2200</v>
      </c>
      <c r="AU59">
        <v>0.30079151611804</v>
      </c>
      <c r="AV59">
        <v>0.317561523401102</v>
      </c>
      <c r="AW59">
        <v>0.41846708965764101</v>
      </c>
      <c r="AX59">
        <v>1.03682012917678</v>
      </c>
      <c r="AY59">
        <v>0.22086280337395001</v>
      </c>
      <c r="AZ59">
        <v>0.31572344954758502</v>
      </c>
      <c r="BA59">
        <v>0.17223792860388101</v>
      </c>
      <c r="BB59">
        <v>0.70882418152541704</v>
      </c>
      <c r="BC59">
        <v>1.8965265513023299E-3</v>
      </c>
      <c r="BD59">
        <v>0.14599303764933599</v>
      </c>
      <c r="BE59">
        <v>0.127738190026566</v>
      </c>
      <c r="BF59">
        <v>0.27562775422720398</v>
      </c>
      <c r="BH59">
        <v>2200</v>
      </c>
      <c r="BI59">
        <v>0.14368293072560501</v>
      </c>
      <c r="BJ59">
        <v>0.22082219502113601</v>
      </c>
      <c r="BK59">
        <v>0.22341692132350899</v>
      </c>
      <c r="BL59">
        <v>0.58792204707024998</v>
      </c>
      <c r="BM59">
        <v>9.2510716507194293E-2</v>
      </c>
      <c r="BN59">
        <v>0.15620684691770001</v>
      </c>
      <c r="BO59">
        <v>0.18176349382672799</v>
      </c>
      <c r="BP59">
        <v>0.430481057251623</v>
      </c>
      <c r="BQ59">
        <v>2.0580319654445998E-3</v>
      </c>
      <c r="BR59">
        <v>8.5317205424044806E-2</v>
      </c>
      <c r="BS59">
        <v>0.78336296214044399</v>
      </c>
      <c r="BT59">
        <v>0.87073819952993303</v>
      </c>
    </row>
    <row r="60" spans="3:72" x14ac:dyDescent="0.2">
      <c r="C60">
        <v>2250</v>
      </c>
      <c r="D60">
        <v>0.123321225314401</v>
      </c>
      <c r="E60">
        <v>0.201874768853991</v>
      </c>
      <c r="F60">
        <v>0.22364957330218399</v>
      </c>
      <c r="G60">
        <v>0.548845567470576</v>
      </c>
      <c r="H60">
        <v>0.11082997611407799</v>
      </c>
      <c r="I60">
        <v>0.15728008303888899</v>
      </c>
      <c r="J60">
        <v>0.13231053751305999</v>
      </c>
      <c r="K60">
        <v>0.40042059666602697</v>
      </c>
      <c r="L60">
        <v>4.11987836229799E-2</v>
      </c>
      <c r="M60">
        <v>8.6573110256440197E-2</v>
      </c>
      <c r="N60">
        <v>3.1041702374190802E-4</v>
      </c>
      <c r="O60">
        <v>0.12808231090316199</v>
      </c>
      <c r="P60">
        <f t="shared" si="20"/>
        <v>0.3578858908970316</v>
      </c>
      <c r="R60">
        <v>2250</v>
      </c>
      <c r="S60">
        <v>0.229215975873378</v>
      </c>
      <c r="T60">
        <v>0.21652030035475101</v>
      </c>
      <c r="U60">
        <v>0.27328969364454198</v>
      </c>
      <c r="V60">
        <v>0.71902596987267098</v>
      </c>
      <c r="W60">
        <v>0.189035610867656</v>
      </c>
      <c r="X60">
        <v>0.18716643765875199</v>
      </c>
      <c r="Y60">
        <v>0.206454227903072</v>
      </c>
      <c r="Z60">
        <v>0.58265627642948004</v>
      </c>
      <c r="AA60">
        <v>0.20188037038065601</v>
      </c>
      <c r="AB60">
        <v>5.4816691651171905E-4</v>
      </c>
      <c r="AC60">
        <v>7.3826207612534805E-2</v>
      </c>
      <c r="AD60">
        <v>0.27625474490970298</v>
      </c>
      <c r="AF60">
        <v>2250</v>
      </c>
      <c r="AG60">
        <v>0.28655138072900699</v>
      </c>
      <c r="AH60">
        <v>0.29382503429735202</v>
      </c>
      <c r="AI60">
        <v>0.204147320270887</v>
      </c>
      <c r="AJ60">
        <v>0.78452373529724495</v>
      </c>
      <c r="AK60">
        <v>0.26267184400736099</v>
      </c>
      <c r="AL60">
        <v>0.21007817781215499</v>
      </c>
      <c r="AM60">
        <v>0.164522752986142</v>
      </c>
      <c r="AN60">
        <v>0.63727277480565803</v>
      </c>
      <c r="AO60">
        <v>9.4401076128670894E-2</v>
      </c>
      <c r="AP60">
        <v>6.7468744867413305E-2</v>
      </c>
      <c r="AQ60">
        <v>0.39687455861371301</v>
      </c>
      <c r="AR60">
        <v>0.55874437960979695</v>
      </c>
      <c r="AT60">
        <v>2250</v>
      </c>
      <c r="AU60">
        <v>0.3218586680919</v>
      </c>
      <c r="AV60">
        <v>0.302161820508282</v>
      </c>
      <c r="AW60">
        <v>0.42344282810036199</v>
      </c>
      <c r="AX60">
        <v>1.04746331670054</v>
      </c>
      <c r="AY60">
        <v>0.23120840177537599</v>
      </c>
      <c r="AZ60">
        <v>0.25973749032556598</v>
      </c>
      <c r="BA60">
        <v>0.173068496949738</v>
      </c>
      <c r="BB60">
        <v>0.66401438905068</v>
      </c>
      <c r="BC60" s="2">
        <v>5.9955343791449903E-5</v>
      </c>
      <c r="BD60">
        <v>0.217491086237485</v>
      </c>
      <c r="BE60">
        <v>8.2032668493897398E-2</v>
      </c>
      <c r="BF60">
        <v>0.29958371007517398</v>
      </c>
      <c r="BH60">
        <v>2250</v>
      </c>
      <c r="BI60">
        <v>0.142890535339394</v>
      </c>
      <c r="BJ60">
        <v>0.244901360534208</v>
      </c>
      <c r="BK60">
        <v>0.24701093198003601</v>
      </c>
      <c r="BL60">
        <v>0.63480282785363795</v>
      </c>
      <c r="BM60">
        <v>8.8562218109761198E-2</v>
      </c>
      <c r="BN60">
        <v>0.16355419082405001</v>
      </c>
      <c r="BO60">
        <v>0.21596785294121601</v>
      </c>
      <c r="BP60">
        <v>0.468084261875027</v>
      </c>
      <c r="BQ60">
        <v>1.6431499047169E-2</v>
      </c>
      <c r="BR60">
        <v>0.20333383205459701</v>
      </c>
      <c r="BS60">
        <v>0.388936297578868</v>
      </c>
      <c r="BT60">
        <v>0.60870162868063404</v>
      </c>
    </row>
    <row r="61" spans="3:72" x14ac:dyDescent="0.2">
      <c r="C61">
        <v>2300</v>
      </c>
      <c r="D61">
        <v>0.14568885841107401</v>
      </c>
      <c r="E61">
        <v>0.207211303473542</v>
      </c>
      <c r="F61">
        <v>0.175322328992046</v>
      </c>
      <c r="G61">
        <v>0.52822249087666195</v>
      </c>
      <c r="H61">
        <v>0.142170116337935</v>
      </c>
      <c r="I61">
        <v>0.16398861755295299</v>
      </c>
      <c r="J61">
        <v>0.11389575331869101</v>
      </c>
      <c r="K61">
        <v>0.420054487209578</v>
      </c>
      <c r="L61">
        <v>5.2656458792862501E-2</v>
      </c>
      <c r="M61">
        <v>0.104337723223695</v>
      </c>
      <c r="N61">
        <v>2.1416904176281199E-3</v>
      </c>
      <c r="O61">
        <v>0.159135872434186</v>
      </c>
      <c r="P61">
        <f t="shared" si="20"/>
        <v>0.39891837816047782</v>
      </c>
      <c r="R61">
        <v>2300</v>
      </c>
      <c r="S61">
        <v>0.288092141145531</v>
      </c>
      <c r="T61">
        <v>0.28389040377033897</v>
      </c>
      <c r="U61">
        <v>0.25456925159972799</v>
      </c>
      <c r="V61">
        <v>0.82655179651559796</v>
      </c>
      <c r="W61">
        <v>0.21451519711192599</v>
      </c>
      <c r="X61">
        <v>0.182855224582819</v>
      </c>
      <c r="Y61">
        <v>0.19626377660115599</v>
      </c>
      <c r="Z61">
        <v>0.59363419829590103</v>
      </c>
      <c r="AA61">
        <v>0.181418940576001</v>
      </c>
      <c r="AB61">
        <v>8.5062285329935202E-3</v>
      </c>
      <c r="AC61">
        <v>9.3826744344120097E-2</v>
      </c>
      <c r="AD61">
        <v>0.28375191345311401</v>
      </c>
      <c r="AF61">
        <v>2300</v>
      </c>
      <c r="AG61">
        <v>0.29721479693474301</v>
      </c>
      <c r="AH61">
        <v>0.31523500962456602</v>
      </c>
      <c r="AI61">
        <v>0.21740651635399499</v>
      </c>
      <c r="AJ61">
        <v>0.82985632291330302</v>
      </c>
      <c r="AK61">
        <v>0.238705106839743</v>
      </c>
      <c r="AL61">
        <v>0.20028087417409299</v>
      </c>
      <c r="AM61">
        <v>0.17753895996115601</v>
      </c>
      <c r="AN61">
        <v>0.616524940974992</v>
      </c>
      <c r="AO61">
        <v>0.38950557394461499</v>
      </c>
      <c r="AP61">
        <v>1.03769937174011</v>
      </c>
      <c r="AQ61">
        <v>0.22035992225677001</v>
      </c>
      <c r="AR61">
        <v>1.64756486794149</v>
      </c>
      <c r="AT61">
        <v>2300</v>
      </c>
      <c r="AU61">
        <v>0.33278632908101902</v>
      </c>
      <c r="AV61">
        <v>0.30325538172646099</v>
      </c>
      <c r="AW61">
        <v>0.414270726526065</v>
      </c>
      <c r="AX61">
        <v>1.05031243733354</v>
      </c>
      <c r="AY61">
        <v>0.26752171824523402</v>
      </c>
      <c r="AZ61">
        <v>0.27775129565505002</v>
      </c>
      <c r="BA61">
        <v>0.168194659635657</v>
      </c>
      <c r="BB61">
        <v>0.71346767353594098</v>
      </c>
      <c r="BC61">
        <v>1.57025754787163E-3</v>
      </c>
      <c r="BD61">
        <v>0.21878952142584501</v>
      </c>
      <c r="BE61">
        <v>3.1823629950912397E-2</v>
      </c>
      <c r="BF61">
        <v>0.25218340892462898</v>
      </c>
      <c r="BH61">
        <v>2300</v>
      </c>
      <c r="BI61">
        <v>0.14018877993478099</v>
      </c>
      <c r="BJ61">
        <v>0.21858330517924801</v>
      </c>
      <c r="BK61">
        <v>0.22989241949872999</v>
      </c>
      <c r="BL61">
        <v>0.58866450461275899</v>
      </c>
      <c r="BM61">
        <v>0.104558206921699</v>
      </c>
      <c r="BN61">
        <v>0.16555886727587399</v>
      </c>
      <c r="BO61">
        <v>0.18839420592314801</v>
      </c>
      <c r="BP61">
        <v>0.45851128012072101</v>
      </c>
      <c r="BQ61">
        <v>5.13405379918186E-3</v>
      </c>
      <c r="BR61">
        <v>0.20174076927977599</v>
      </c>
      <c r="BS61">
        <v>0.38197382194190999</v>
      </c>
      <c r="BT61">
        <v>0.58884864502086798</v>
      </c>
    </row>
    <row r="62" spans="3:72" x14ac:dyDescent="0.2">
      <c r="C62">
        <v>2350</v>
      </c>
      <c r="D62">
        <v>0.18505899090224601</v>
      </c>
      <c r="E62">
        <v>0.18134374735323799</v>
      </c>
      <c r="F62">
        <v>0.16353210590634301</v>
      </c>
      <c r="G62">
        <v>0.52993484416182701</v>
      </c>
      <c r="H62">
        <v>0.16341595119473301</v>
      </c>
      <c r="I62">
        <v>0.141700468270268</v>
      </c>
      <c r="J62">
        <v>0.124206204331057</v>
      </c>
      <c r="K62">
        <v>0.42932262379605801</v>
      </c>
      <c r="L62">
        <v>0.11222351994138</v>
      </c>
      <c r="M62">
        <v>5.0996612808422999E-2</v>
      </c>
      <c r="N62">
        <v>1.1914014731270101E-2</v>
      </c>
      <c r="O62">
        <v>0.175134147481073</v>
      </c>
      <c r="P62">
        <f t="shared" si="20"/>
        <v>0.41849031945921161</v>
      </c>
      <c r="R62">
        <v>2350</v>
      </c>
      <c r="S62">
        <v>0.31892331629596399</v>
      </c>
      <c r="T62">
        <v>0.27992594105940399</v>
      </c>
      <c r="U62">
        <v>0.27967667838823301</v>
      </c>
      <c r="V62">
        <v>0.87852593574360005</v>
      </c>
      <c r="W62">
        <v>0.239118127069571</v>
      </c>
      <c r="X62">
        <v>0.206152002831099</v>
      </c>
      <c r="Y62">
        <v>0.17927711708248301</v>
      </c>
      <c r="Z62">
        <v>0.624547246983152</v>
      </c>
      <c r="AA62">
        <v>0.16015064495454001</v>
      </c>
      <c r="AB62">
        <v>2.75920776680997E-2</v>
      </c>
      <c r="AC62">
        <v>0.243685288243809</v>
      </c>
      <c r="AD62">
        <v>0.431428010866448</v>
      </c>
      <c r="AF62">
        <v>2350</v>
      </c>
      <c r="AG62">
        <v>0.26510301824872201</v>
      </c>
      <c r="AH62">
        <v>0.31352123750649802</v>
      </c>
      <c r="AI62">
        <v>0.21139988485866401</v>
      </c>
      <c r="AJ62">
        <v>0.79002414061388404</v>
      </c>
      <c r="AK62">
        <v>0.237049544354762</v>
      </c>
      <c r="AL62">
        <v>0.22212503348201901</v>
      </c>
      <c r="AM62">
        <v>0.19657333363580701</v>
      </c>
      <c r="AN62">
        <v>0.65574791147258804</v>
      </c>
      <c r="AO62">
        <v>0.68661703537646401</v>
      </c>
      <c r="AP62">
        <v>2.62188049437058</v>
      </c>
      <c r="AQ62">
        <v>0.25379627371018199</v>
      </c>
      <c r="AR62">
        <v>3.56229380345723</v>
      </c>
      <c r="AT62">
        <v>2350</v>
      </c>
      <c r="AU62">
        <v>0.27954335868243702</v>
      </c>
      <c r="AV62">
        <v>0.30257657582417502</v>
      </c>
      <c r="AW62">
        <v>0.39561598850423202</v>
      </c>
      <c r="AX62">
        <v>0.977735923010844</v>
      </c>
      <c r="AY62">
        <v>0.24015382533875901</v>
      </c>
      <c r="AZ62">
        <v>0.30317948100067699</v>
      </c>
      <c r="BA62">
        <v>0.18076343833251399</v>
      </c>
      <c r="BB62">
        <v>0.72409674467194995</v>
      </c>
      <c r="BC62" s="2">
        <v>4.9033992293245202E-5</v>
      </c>
      <c r="BD62">
        <v>0.34987857684273199</v>
      </c>
      <c r="BE62">
        <v>0.16330232657732999</v>
      </c>
      <c r="BF62">
        <v>0.51322993741235501</v>
      </c>
      <c r="BH62">
        <v>2350</v>
      </c>
      <c r="BI62">
        <v>0.17132081443851499</v>
      </c>
      <c r="BJ62">
        <v>0.205338948414379</v>
      </c>
      <c r="BK62">
        <v>0.22597351316565201</v>
      </c>
      <c r="BL62">
        <v>0.60263327601854599</v>
      </c>
      <c r="BM62">
        <v>0.13093749250025299</v>
      </c>
      <c r="BN62">
        <v>0.13341862454226699</v>
      </c>
      <c r="BO62">
        <v>0.19451191117765701</v>
      </c>
      <c r="BP62">
        <v>0.45886802822017603</v>
      </c>
      <c r="BQ62">
        <v>8.4002498367142797E-3</v>
      </c>
      <c r="BR62">
        <v>6.1334911986573398E-2</v>
      </c>
      <c r="BS62">
        <v>0.30311335374161003</v>
      </c>
      <c r="BT62">
        <v>0.37284851556489701</v>
      </c>
    </row>
    <row r="63" spans="3:72" x14ac:dyDescent="0.2">
      <c r="C63">
        <v>2400</v>
      </c>
      <c r="D63">
        <v>0.21738110580956899</v>
      </c>
      <c r="E63">
        <v>0.17839630010487301</v>
      </c>
      <c r="F63">
        <v>0.18687917396645001</v>
      </c>
      <c r="G63">
        <v>0.58265657988089203</v>
      </c>
      <c r="H63">
        <v>0.17369115914852701</v>
      </c>
      <c r="I63">
        <v>0.102378408541</v>
      </c>
      <c r="J63">
        <v>0.11338647868912199</v>
      </c>
      <c r="K63">
        <v>0.389456046378649</v>
      </c>
      <c r="L63">
        <v>0.12400723269484</v>
      </c>
      <c r="M63">
        <v>1.58219749939921E-2</v>
      </c>
      <c r="N63">
        <v>1.94277845006098E-2</v>
      </c>
      <c r="O63">
        <v>0.159256992189442</v>
      </c>
      <c r="P63">
        <f t="shared" si="20"/>
        <v>0.39907015948256769</v>
      </c>
      <c r="R63">
        <v>2400</v>
      </c>
      <c r="S63">
        <v>0.27379817260793499</v>
      </c>
      <c r="T63">
        <v>0.30151058854638602</v>
      </c>
      <c r="U63">
        <v>0.28011780725263502</v>
      </c>
      <c r="V63">
        <v>0.85542656840695597</v>
      </c>
      <c r="W63">
        <v>0.189666503499441</v>
      </c>
      <c r="X63">
        <v>0.22995812835961699</v>
      </c>
      <c r="Y63">
        <v>0.18171257925314199</v>
      </c>
      <c r="Z63">
        <v>0.60133721111219995</v>
      </c>
      <c r="AA63">
        <v>0.118697901988851</v>
      </c>
      <c r="AB63">
        <v>7.9562966128984502E-2</v>
      </c>
      <c r="AC63">
        <v>0.22632983758036301</v>
      </c>
      <c r="AD63">
        <v>0.42459070569819901</v>
      </c>
      <c r="AF63">
        <v>2400</v>
      </c>
      <c r="AG63">
        <v>0.29667011315323799</v>
      </c>
      <c r="AH63">
        <v>0.34520493900193899</v>
      </c>
      <c r="AI63">
        <v>0.247910654837799</v>
      </c>
      <c r="AJ63">
        <v>0.88978570699297599</v>
      </c>
      <c r="AK63">
        <v>0.224802528108932</v>
      </c>
      <c r="AL63">
        <v>0.23500025571528299</v>
      </c>
      <c r="AM63">
        <v>0.21811611856414301</v>
      </c>
      <c r="AN63">
        <v>0.67791890238835795</v>
      </c>
      <c r="AO63">
        <v>0.991555287867813</v>
      </c>
      <c r="AP63">
        <v>2.54189452692551</v>
      </c>
      <c r="AQ63">
        <v>0.42356248726026202</v>
      </c>
      <c r="AR63">
        <v>3.9570123020535801</v>
      </c>
      <c r="AT63">
        <v>2400</v>
      </c>
      <c r="AU63">
        <v>0.29180090551365201</v>
      </c>
      <c r="AV63">
        <v>0.31149743934660901</v>
      </c>
      <c r="AW63">
        <v>0.44497992877338099</v>
      </c>
      <c r="AX63">
        <v>1.04827827363364</v>
      </c>
      <c r="AY63">
        <v>0.212203391810696</v>
      </c>
      <c r="AZ63">
        <v>0.291181216768156</v>
      </c>
      <c r="BA63">
        <v>0.190070711423557</v>
      </c>
      <c r="BB63">
        <v>0.69345532000240895</v>
      </c>
      <c r="BC63">
        <v>2.8710273213804399E-2</v>
      </c>
      <c r="BD63">
        <v>0.17221052034845299</v>
      </c>
      <c r="BE63">
        <v>0.111687914478593</v>
      </c>
      <c r="BF63">
        <v>0.31260870804085</v>
      </c>
      <c r="BH63">
        <v>2400</v>
      </c>
      <c r="BI63">
        <v>0.16864244814679399</v>
      </c>
      <c r="BJ63">
        <v>0.21670297742671699</v>
      </c>
      <c r="BK63">
        <v>0.231584670417363</v>
      </c>
      <c r="BL63">
        <v>0.61693009599087401</v>
      </c>
      <c r="BM63">
        <v>0.15297501269286501</v>
      </c>
      <c r="BN63">
        <v>0.138225287464393</v>
      </c>
      <c r="BO63">
        <v>0.19290597557412301</v>
      </c>
      <c r="BP63">
        <v>0.48410627573137999</v>
      </c>
      <c r="BQ63">
        <v>1.6045712274467199E-2</v>
      </c>
      <c r="BR63">
        <v>6.8743118689545704E-2</v>
      </c>
      <c r="BS63">
        <v>0.64540175992996696</v>
      </c>
      <c r="BT63">
        <v>0.73019059089397997</v>
      </c>
    </row>
    <row r="64" spans="3:72" x14ac:dyDescent="0.2">
      <c r="C64">
        <v>2450</v>
      </c>
      <c r="D64">
        <v>0.16452109513771099</v>
      </c>
      <c r="E64">
        <v>0.18097360160782</v>
      </c>
      <c r="F64">
        <v>0.15997585306529499</v>
      </c>
      <c r="G64">
        <v>0.50547054981082595</v>
      </c>
      <c r="H64">
        <v>0.14782281513642001</v>
      </c>
      <c r="I64">
        <v>0.115777092480025</v>
      </c>
      <c r="J64">
        <v>0.102112084349145</v>
      </c>
      <c r="K64">
        <v>0.36571199196559101</v>
      </c>
      <c r="L64">
        <v>0.156035261194305</v>
      </c>
      <c r="M64">
        <v>4.9795533929663002E-2</v>
      </c>
      <c r="N64">
        <v>1.5056798734824699E-3</v>
      </c>
      <c r="O64">
        <v>0.20733647499745</v>
      </c>
      <c r="P64">
        <f t="shared" si="20"/>
        <v>0.45534215157115643</v>
      </c>
      <c r="R64">
        <v>2450</v>
      </c>
      <c r="S64">
        <v>0.237723024279274</v>
      </c>
      <c r="T64">
        <v>0.246166682879324</v>
      </c>
      <c r="U64">
        <v>0.24298373108087601</v>
      </c>
      <c r="V64">
        <v>0.72687343823947403</v>
      </c>
      <c r="W64">
        <v>0.18158184220737</v>
      </c>
      <c r="X64">
        <v>0.197294419641353</v>
      </c>
      <c r="Y64">
        <v>0.205587050063404</v>
      </c>
      <c r="Z64">
        <v>0.58446331191212697</v>
      </c>
      <c r="AA64">
        <v>0.149883426377419</v>
      </c>
      <c r="AB64">
        <v>9.1735777420914405E-2</v>
      </c>
      <c r="AC64">
        <v>0.106307370249764</v>
      </c>
      <c r="AD64">
        <v>0.34792657404809801</v>
      </c>
      <c r="AF64">
        <v>2450</v>
      </c>
      <c r="AG64">
        <v>0.29418847141432197</v>
      </c>
      <c r="AH64">
        <v>0.31194541363318501</v>
      </c>
      <c r="AI64">
        <v>0.216965076614233</v>
      </c>
      <c r="AJ64">
        <v>0.82309896166174001</v>
      </c>
      <c r="AK64">
        <v>0.227172824017564</v>
      </c>
      <c r="AL64">
        <v>0.24276087127166701</v>
      </c>
      <c r="AM64">
        <v>0.21163099465951801</v>
      </c>
      <c r="AN64">
        <v>0.68156468994874797</v>
      </c>
      <c r="AO64">
        <v>0.70484833762563504</v>
      </c>
      <c r="AP64">
        <v>2.1222064114812298</v>
      </c>
      <c r="AQ64">
        <v>0.60184976430416703</v>
      </c>
      <c r="AR64">
        <v>3.4289045134110299</v>
      </c>
      <c r="AT64">
        <v>2450</v>
      </c>
      <c r="AU64">
        <v>0.36023527473567202</v>
      </c>
      <c r="AV64">
        <v>0.34281337934316602</v>
      </c>
      <c r="AW64">
        <v>0.48381036484731299</v>
      </c>
      <c r="AX64">
        <v>1.1868590189261501</v>
      </c>
      <c r="AY64">
        <v>0.223280820384017</v>
      </c>
      <c r="AZ64">
        <v>0.29433259895202801</v>
      </c>
      <c r="BA64">
        <v>0.185350087020416</v>
      </c>
      <c r="BB64">
        <v>0.70296350635646199</v>
      </c>
      <c r="BC64">
        <v>8.8303871400103498E-2</v>
      </c>
      <c r="BD64">
        <v>0.14884912692123201</v>
      </c>
      <c r="BE64">
        <v>0.108416320213839</v>
      </c>
      <c r="BF64">
        <v>0.34556931853517497</v>
      </c>
      <c r="BH64">
        <v>2450</v>
      </c>
      <c r="BI64">
        <v>0.21536903352185799</v>
      </c>
      <c r="BJ64">
        <v>0.21324003641988501</v>
      </c>
      <c r="BK64">
        <v>0.267069205241657</v>
      </c>
      <c r="BL64">
        <v>0.69567827518339997</v>
      </c>
      <c r="BM64">
        <v>0.168422864676818</v>
      </c>
      <c r="BN64">
        <v>0.13613133121621701</v>
      </c>
      <c r="BO64">
        <v>0.192080177646658</v>
      </c>
      <c r="BP64">
        <v>0.49663437353969297</v>
      </c>
      <c r="BQ64">
        <v>2.8418164476410402E-3</v>
      </c>
      <c r="BR64">
        <v>5.6240569134967701E-2</v>
      </c>
      <c r="BS64">
        <v>0.96210388679459602</v>
      </c>
      <c r="BT64">
        <v>1.0211862723772001</v>
      </c>
    </row>
    <row r="65" spans="3:72" x14ac:dyDescent="0.2">
      <c r="C65">
        <v>2500</v>
      </c>
      <c r="D65">
        <v>0.18229571016738499</v>
      </c>
      <c r="E65">
        <v>0.17098307244871</v>
      </c>
      <c r="F65">
        <v>0.22838664445696699</v>
      </c>
      <c r="G65">
        <v>0.58166542707306201</v>
      </c>
      <c r="H65">
        <v>0.131829544233031</v>
      </c>
      <c r="I65">
        <v>0.111677096059103</v>
      </c>
      <c r="J65">
        <v>0.10506994883898101</v>
      </c>
      <c r="K65">
        <v>0.348576589131115</v>
      </c>
      <c r="L65">
        <v>6.1904581463295999E-2</v>
      </c>
      <c r="M65">
        <v>5.3316044333891997E-2</v>
      </c>
      <c r="N65">
        <v>2.28177942490644E-2</v>
      </c>
      <c r="O65">
        <v>0.138038420046252</v>
      </c>
      <c r="P65">
        <f t="shared" si="20"/>
        <v>0.37153522046537124</v>
      </c>
      <c r="R65">
        <v>2500</v>
      </c>
      <c r="S65">
        <v>0.23711413292276501</v>
      </c>
      <c r="T65">
        <v>0.24179565742720699</v>
      </c>
      <c r="U65">
        <v>0.26249889391375397</v>
      </c>
      <c r="V65">
        <v>0.74140868426372697</v>
      </c>
      <c r="W65">
        <v>0.169888722165768</v>
      </c>
      <c r="X65">
        <v>0.16226347146414299</v>
      </c>
      <c r="Y65">
        <v>0.209358163189757</v>
      </c>
      <c r="Z65">
        <v>0.54151035681966797</v>
      </c>
      <c r="AA65">
        <v>0.17401002698711299</v>
      </c>
      <c r="AB65">
        <v>5.6921029766974302E-2</v>
      </c>
      <c r="AC65">
        <v>5.9479580886768399E-2</v>
      </c>
      <c r="AD65">
        <v>0.29041063764085501</v>
      </c>
      <c r="AF65">
        <v>2500</v>
      </c>
      <c r="AG65">
        <v>0.32078088047494402</v>
      </c>
      <c r="AH65">
        <v>0.28367719438433397</v>
      </c>
      <c r="AI65">
        <v>0.210450646504311</v>
      </c>
      <c r="AJ65">
        <v>0.81490872136359005</v>
      </c>
      <c r="AK65">
        <v>0.24120175451516099</v>
      </c>
      <c r="AL65">
        <v>0.22050652330918</v>
      </c>
      <c r="AM65">
        <v>0.228173854136237</v>
      </c>
      <c r="AN65">
        <v>0.68988213196057802</v>
      </c>
      <c r="AO65">
        <v>0.603593469296692</v>
      </c>
      <c r="AP65">
        <v>2.1547389345440999</v>
      </c>
      <c r="AQ65">
        <v>0.23157009327443001</v>
      </c>
      <c r="AR65">
        <v>2.9899024971152199</v>
      </c>
      <c r="AT65">
        <v>2500</v>
      </c>
      <c r="AU65">
        <v>0.31064207801889199</v>
      </c>
      <c r="AV65">
        <v>0.30348756877210697</v>
      </c>
      <c r="AW65">
        <v>0.47895994534003</v>
      </c>
      <c r="AX65">
        <v>1.09308959213103</v>
      </c>
      <c r="AY65">
        <v>0.19946921757107799</v>
      </c>
      <c r="AZ65">
        <v>0.28520705371516702</v>
      </c>
      <c r="BA65">
        <v>0.184942082479784</v>
      </c>
      <c r="BB65">
        <v>0.66961835376602796</v>
      </c>
      <c r="BC65">
        <v>0.136216077866678</v>
      </c>
      <c r="BD65">
        <v>0.119265999606833</v>
      </c>
      <c r="BE65">
        <v>0.12803805101603599</v>
      </c>
      <c r="BF65">
        <v>0.38352012848954697</v>
      </c>
      <c r="BH65">
        <v>2500</v>
      </c>
      <c r="BI65">
        <v>0.20034510567470501</v>
      </c>
      <c r="BJ65">
        <v>0.21938356521166599</v>
      </c>
      <c r="BK65">
        <v>0.23425088555763501</v>
      </c>
      <c r="BL65">
        <v>0.65397955644400696</v>
      </c>
      <c r="BM65">
        <v>0.180478746587005</v>
      </c>
      <c r="BN65">
        <v>0.13248001243070601</v>
      </c>
      <c r="BO65">
        <v>0.180907717844108</v>
      </c>
      <c r="BP65">
        <v>0.493866476861819</v>
      </c>
      <c r="BQ65">
        <v>1.9619030718051399E-2</v>
      </c>
      <c r="BR65">
        <v>1.7834461269402298E-2</v>
      </c>
      <c r="BS65">
        <v>0.64110331476373705</v>
      </c>
      <c r="BT65">
        <v>0.67855680675119001</v>
      </c>
    </row>
    <row r="66" spans="3:72" x14ac:dyDescent="0.2">
      <c r="C66">
        <v>2550</v>
      </c>
      <c r="D66">
        <v>0.14816537752879499</v>
      </c>
      <c r="E66">
        <v>0.184935176103631</v>
      </c>
      <c r="F66">
        <v>0.17307629797054</v>
      </c>
      <c r="G66">
        <v>0.50617685160296599</v>
      </c>
      <c r="H66">
        <v>0.15266400710838399</v>
      </c>
      <c r="I66">
        <v>0.102961731406012</v>
      </c>
      <c r="J66">
        <v>0.107700231957543</v>
      </c>
      <c r="K66">
        <v>0.36332597047193899</v>
      </c>
      <c r="L66">
        <v>7.2787677631388395E-2</v>
      </c>
      <c r="M66">
        <v>0.14381362438908599</v>
      </c>
      <c r="N66">
        <v>8.9041668239800503E-2</v>
      </c>
      <c r="O66">
        <v>0.30564297026027498</v>
      </c>
      <c r="P66">
        <f t="shared" si="20"/>
        <v>0.55284986231369815</v>
      </c>
      <c r="R66">
        <v>2550</v>
      </c>
      <c r="S66">
        <v>0.223872468375685</v>
      </c>
      <c r="T66">
        <v>0.21079657076737199</v>
      </c>
      <c r="U66">
        <v>0.222983047725301</v>
      </c>
      <c r="V66">
        <v>0.65765208686835896</v>
      </c>
      <c r="W66">
        <v>0.18243227530987499</v>
      </c>
      <c r="X66">
        <v>0.16411047834829601</v>
      </c>
      <c r="Y66">
        <v>0.197980820028794</v>
      </c>
      <c r="Z66">
        <v>0.54452357368696502</v>
      </c>
      <c r="AA66">
        <v>0.36716387204068901</v>
      </c>
      <c r="AB66">
        <v>1.5327158283635499E-2</v>
      </c>
      <c r="AC66">
        <v>4.8972726083907299E-2</v>
      </c>
      <c r="AD66">
        <v>0.43146375640823098</v>
      </c>
      <c r="AF66">
        <v>2550</v>
      </c>
      <c r="AG66">
        <v>0.32755179452056199</v>
      </c>
      <c r="AH66">
        <v>0.26624586812065199</v>
      </c>
      <c r="AI66">
        <v>0.24132744534528899</v>
      </c>
      <c r="AJ66">
        <v>0.83512510798650297</v>
      </c>
      <c r="AK66">
        <v>0.234626310900656</v>
      </c>
      <c r="AL66">
        <v>0.20895398745794699</v>
      </c>
      <c r="AM66">
        <v>0.24295606530218999</v>
      </c>
      <c r="AN66">
        <v>0.68653636366079296</v>
      </c>
      <c r="AO66">
        <v>0.71165176212394399</v>
      </c>
      <c r="AP66">
        <v>1.70124286054061</v>
      </c>
      <c r="AQ66">
        <v>0.20353987257873801</v>
      </c>
      <c r="AR66">
        <v>2.6164344952432899</v>
      </c>
      <c r="AT66">
        <v>2550</v>
      </c>
      <c r="AU66">
        <v>0.40036998913789801</v>
      </c>
      <c r="AV66">
        <v>0.26953573616211302</v>
      </c>
      <c r="AW66">
        <v>0.43752913021407402</v>
      </c>
      <c r="AX66">
        <v>1.1074348555140801</v>
      </c>
      <c r="AY66">
        <v>0.23222990989742101</v>
      </c>
      <c r="AZ66">
        <v>0.26563106202430897</v>
      </c>
      <c r="BA66">
        <v>0.17741761998010799</v>
      </c>
      <c r="BB66">
        <v>0.67527859190183803</v>
      </c>
      <c r="BC66">
        <v>0.121895057010818</v>
      </c>
      <c r="BD66">
        <v>0.12922391850286699</v>
      </c>
      <c r="BE66">
        <v>0.11140596017571899</v>
      </c>
      <c r="BF66">
        <v>0.36252493568940403</v>
      </c>
      <c r="BH66">
        <v>2550</v>
      </c>
      <c r="BI66">
        <v>0.19400936520890699</v>
      </c>
      <c r="BJ66">
        <v>0.201204504701952</v>
      </c>
      <c r="BK66">
        <v>0.21844092406920401</v>
      </c>
      <c r="BL66">
        <v>0.61365479398006295</v>
      </c>
      <c r="BM66">
        <v>0.151972774718833</v>
      </c>
      <c r="BN66">
        <v>0.12712282344211101</v>
      </c>
      <c r="BO66">
        <v>0.168130631129945</v>
      </c>
      <c r="BP66">
        <v>0.44722622929088901</v>
      </c>
      <c r="BQ66">
        <v>1.5196317523386901E-2</v>
      </c>
      <c r="BR66">
        <v>6.9249370725159697E-3</v>
      </c>
      <c r="BS66">
        <v>0.91579735706519105</v>
      </c>
      <c r="BT66">
        <v>0.93791861166109403</v>
      </c>
    </row>
    <row r="67" spans="3:72" x14ac:dyDescent="0.2">
      <c r="C67">
        <v>2600</v>
      </c>
      <c r="D67">
        <v>0.141551016253187</v>
      </c>
      <c r="E67">
        <v>0.182856057730584</v>
      </c>
      <c r="F67">
        <v>0.22375985282487099</v>
      </c>
      <c r="G67">
        <v>0.54816692680864199</v>
      </c>
      <c r="H67">
        <v>0.13302994734304599</v>
      </c>
      <c r="I67">
        <v>0.127134544398429</v>
      </c>
      <c r="J67">
        <v>0.102845942322023</v>
      </c>
      <c r="K67">
        <v>0.36301043406349798</v>
      </c>
      <c r="L67">
        <v>0.23627692502644801</v>
      </c>
      <c r="M67">
        <v>0.14716574088393999</v>
      </c>
      <c r="N67">
        <v>8.1566469421663207E-2</v>
      </c>
      <c r="O67">
        <v>0.46500913533205102</v>
      </c>
      <c r="P67">
        <f t="shared" si="20"/>
        <v>0.68191578316684465</v>
      </c>
      <c r="R67">
        <v>2600</v>
      </c>
      <c r="S67">
        <v>0.21418707196185899</v>
      </c>
      <c r="T67">
        <v>0.20997444454810699</v>
      </c>
      <c r="U67">
        <v>0.216256909311</v>
      </c>
      <c r="V67">
        <v>0.64041842582096498</v>
      </c>
      <c r="W67">
        <v>0.198891523150038</v>
      </c>
      <c r="X67">
        <v>0.17389820066377801</v>
      </c>
      <c r="Y67">
        <v>0.19222212062889099</v>
      </c>
      <c r="Z67">
        <v>0.56501184444270602</v>
      </c>
      <c r="AA67">
        <v>0.21358284169780201</v>
      </c>
      <c r="AB67">
        <v>4.3696711177554998E-2</v>
      </c>
      <c r="AC67">
        <v>4.4453671944482201E-2</v>
      </c>
      <c r="AD67">
        <v>0.301733224819839</v>
      </c>
      <c r="AF67">
        <v>2600</v>
      </c>
      <c r="AG67">
        <v>0.29397321056570203</v>
      </c>
      <c r="AH67">
        <v>0.30123823293756302</v>
      </c>
      <c r="AI67">
        <v>0.23758479206963001</v>
      </c>
      <c r="AJ67">
        <v>0.83279623557289395</v>
      </c>
      <c r="AK67">
        <v>0.25064774443864501</v>
      </c>
      <c r="AL67">
        <v>0.19436382651317599</v>
      </c>
      <c r="AM67">
        <v>0.25090802148163199</v>
      </c>
      <c r="AN67">
        <v>0.69591959243345303</v>
      </c>
      <c r="AO67">
        <v>0.680967840298489</v>
      </c>
      <c r="AP67">
        <v>1.4861751670486201</v>
      </c>
      <c r="AQ67">
        <v>6.9715523396162396E-2</v>
      </c>
      <c r="AR67">
        <v>2.23685853074327</v>
      </c>
      <c r="AT67">
        <v>2600</v>
      </c>
      <c r="AU67">
        <v>0.30439269621005099</v>
      </c>
      <c r="AV67">
        <v>0.27959493352207798</v>
      </c>
      <c r="AW67">
        <v>0.43200155074200602</v>
      </c>
      <c r="AX67">
        <v>1.0159891804741299</v>
      </c>
      <c r="AY67">
        <v>0.24003568226505501</v>
      </c>
      <c r="AZ67">
        <v>0.25056043222968699</v>
      </c>
      <c r="BA67">
        <v>0.17501144259482601</v>
      </c>
      <c r="BB67">
        <v>0.66560755708956898</v>
      </c>
      <c r="BC67">
        <v>5.6074628490016903E-2</v>
      </c>
      <c r="BD67">
        <v>0.14066370322513799</v>
      </c>
      <c r="BE67">
        <v>0.26947865053612102</v>
      </c>
      <c r="BF67">
        <v>0.466216982251275</v>
      </c>
      <c r="BH67">
        <v>2600</v>
      </c>
      <c r="BI67">
        <v>0.15103600284049801</v>
      </c>
      <c r="BJ67">
        <v>0.187873769765452</v>
      </c>
      <c r="BK67">
        <v>0.221598709709418</v>
      </c>
      <c r="BL67">
        <v>0.56050848231536798</v>
      </c>
      <c r="BM67">
        <v>0.124982858585824</v>
      </c>
      <c r="BN67">
        <v>0.115190418296496</v>
      </c>
      <c r="BO67">
        <v>0.17131941740110401</v>
      </c>
      <c r="BP67">
        <v>0.411492694283424</v>
      </c>
      <c r="BQ67">
        <v>6.8307409256988499E-2</v>
      </c>
      <c r="BR67">
        <v>2.1251848377724899E-3</v>
      </c>
      <c r="BS67">
        <v>1.11574385632607</v>
      </c>
      <c r="BT67">
        <v>1.1861764504208301</v>
      </c>
    </row>
    <row r="68" spans="3:72" x14ac:dyDescent="0.2">
      <c r="C68">
        <v>2650</v>
      </c>
      <c r="D68">
        <v>0.15254997010562299</v>
      </c>
      <c r="E68">
        <v>0.230186762358911</v>
      </c>
      <c r="F68">
        <v>0.18863075333177501</v>
      </c>
      <c r="G68">
        <v>0.57136748579631003</v>
      </c>
      <c r="H68">
        <v>0.13075362369562801</v>
      </c>
      <c r="I68">
        <v>0.104829048554813</v>
      </c>
      <c r="J68">
        <v>9.7868768603820794E-2</v>
      </c>
      <c r="K68">
        <v>0.33345144085426098</v>
      </c>
      <c r="L68">
        <v>0.35184003739411401</v>
      </c>
      <c r="M68">
        <v>9.3996690838340904E-2</v>
      </c>
      <c r="N68">
        <v>3.3023449064373399E-2</v>
      </c>
      <c r="O68">
        <v>0.478860177296829</v>
      </c>
      <c r="P68">
        <f t="shared" si="20"/>
        <v>0.69199723792572254</v>
      </c>
      <c r="R68">
        <v>2650</v>
      </c>
      <c r="S68">
        <v>0.24930720749761701</v>
      </c>
      <c r="T68">
        <v>0.24895739606143799</v>
      </c>
      <c r="U68">
        <v>0.224583258686327</v>
      </c>
      <c r="V68">
        <v>0.722847862245381</v>
      </c>
      <c r="W68">
        <v>0.183585767350461</v>
      </c>
      <c r="X68">
        <v>0.21537038417165999</v>
      </c>
      <c r="Y68">
        <v>0.194209276453671</v>
      </c>
      <c r="Z68">
        <v>0.59316542797579197</v>
      </c>
      <c r="AA68">
        <v>0.22731021448348901</v>
      </c>
      <c r="AB68">
        <v>9.2386916620597597E-3</v>
      </c>
      <c r="AC68">
        <v>7.81523780543497E-2</v>
      </c>
      <c r="AD68">
        <v>0.31470128419989801</v>
      </c>
      <c r="AF68">
        <v>2650</v>
      </c>
      <c r="AG68">
        <v>0.28121063427401</v>
      </c>
      <c r="AH68">
        <v>0.30272884856049898</v>
      </c>
      <c r="AI68">
        <v>0.25877824286904999</v>
      </c>
      <c r="AJ68">
        <v>0.84271772570355896</v>
      </c>
      <c r="AK68">
        <v>0.22114010399251699</v>
      </c>
      <c r="AL68">
        <v>0.199022678953272</v>
      </c>
      <c r="AM68">
        <v>0.25613999556151301</v>
      </c>
      <c r="AN68">
        <v>0.67630277850730103</v>
      </c>
      <c r="AO68">
        <v>0.80622179822651097</v>
      </c>
      <c r="AP68">
        <v>1.473530165631</v>
      </c>
      <c r="AQ68">
        <v>0.14042521453408499</v>
      </c>
      <c r="AR68">
        <v>2.4201771783915902</v>
      </c>
      <c r="AT68">
        <v>2650</v>
      </c>
      <c r="AU68">
        <v>0.35560507839162497</v>
      </c>
      <c r="AV68">
        <v>0.302924793109625</v>
      </c>
      <c r="AW68">
        <v>0.44061797010672099</v>
      </c>
      <c r="AX68">
        <v>1.0991478416079701</v>
      </c>
      <c r="AY68">
        <v>0.205634404712215</v>
      </c>
      <c r="AZ68">
        <v>0.26930297300092798</v>
      </c>
      <c r="BA68">
        <v>0.18381393268719601</v>
      </c>
      <c r="BB68">
        <v>0.65875131040033796</v>
      </c>
      <c r="BC68">
        <v>2.4139253190868099E-2</v>
      </c>
      <c r="BD68">
        <v>0.16182235457121999</v>
      </c>
      <c r="BE68">
        <v>0.22061460886036399</v>
      </c>
      <c r="BF68">
        <v>0.40657621662245302</v>
      </c>
      <c r="BH68">
        <v>2650</v>
      </c>
      <c r="BI68">
        <v>0.19993855987203801</v>
      </c>
      <c r="BJ68">
        <v>0.21388584153861101</v>
      </c>
      <c r="BK68">
        <v>0.22523325866751301</v>
      </c>
      <c r="BL68">
        <v>0.639057660078162</v>
      </c>
      <c r="BM68">
        <v>0.147244013784044</v>
      </c>
      <c r="BN68">
        <v>0.127792896276299</v>
      </c>
      <c r="BO68">
        <v>0.18175919029545801</v>
      </c>
      <c r="BP68">
        <v>0.45679610035579998</v>
      </c>
      <c r="BQ68">
        <v>7.9377198584988803E-2</v>
      </c>
      <c r="BR68">
        <v>1.42156601132891E-3</v>
      </c>
      <c r="BS68">
        <v>0.89963569914949304</v>
      </c>
      <c r="BT68">
        <v>0.98043446374581</v>
      </c>
    </row>
    <row r="69" spans="3:72" x14ac:dyDescent="0.2">
      <c r="C69">
        <v>2700</v>
      </c>
      <c r="D69">
        <v>0.19532182261623099</v>
      </c>
      <c r="E69">
        <v>0.202709860864281</v>
      </c>
      <c r="F69">
        <v>0.21857345155507299</v>
      </c>
      <c r="G69">
        <v>0.61660513503558501</v>
      </c>
      <c r="H69">
        <v>0.151075699956459</v>
      </c>
      <c r="I69">
        <v>0.108172892924636</v>
      </c>
      <c r="J69">
        <v>9.1095417082057095E-2</v>
      </c>
      <c r="K69">
        <v>0.35034400996315201</v>
      </c>
      <c r="L69" s="2">
        <v>0.3285345306288</v>
      </c>
      <c r="M69">
        <v>7.2125201796906693E-2</v>
      </c>
      <c r="N69">
        <v>2.1618537544862301E-2</v>
      </c>
      <c r="O69">
        <v>0.422278269970569</v>
      </c>
      <c r="P69">
        <f t="shared" si="20"/>
        <v>0.64982941605514366</v>
      </c>
      <c r="R69">
        <v>2700</v>
      </c>
      <c r="S69">
        <v>0.262263936213051</v>
      </c>
      <c r="T69">
        <v>0.207003370550008</v>
      </c>
      <c r="U69">
        <v>0.26240564359548202</v>
      </c>
      <c r="V69">
        <v>0.73167295035854196</v>
      </c>
      <c r="W69">
        <v>0.19163082247406499</v>
      </c>
      <c r="X69">
        <v>0.18926044458305399</v>
      </c>
      <c r="Y69">
        <v>0.18897538634973299</v>
      </c>
      <c r="Z69">
        <v>0.56986665340685205</v>
      </c>
      <c r="AA69">
        <v>0.224008673740381</v>
      </c>
      <c r="AB69">
        <v>2.50528491358788E-2</v>
      </c>
      <c r="AC69">
        <v>6.9598221373105604E-2</v>
      </c>
      <c r="AD69">
        <v>0.31865974424936599</v>
      </c>
      <c r="AF69">
        <v>2700</v>
      </c>
      <c r="AG69">
        <v>0.31450401762847402</v>
      </c>
      <c r="AH69">
        <v>0.27166151655530102</v>
      </c>
      <c r="AI69">
        <v>0.24395556971104099</v>
      </c>
      <c r="AJ69">
        <v>0.83012110389481597</v>
      </c>
      <c r="AK69">
        <v>0.21953605495726899</v>
      </c>
      <c r="AL69">
        <v>0.21310302170311801</v>
      </c>
      <c r="AM69">
        <v>0.2491716549264</v>
      </c>
      <c r="AN69">
        <v>0.68181073158678696</v>
      </c>
      <c r="AO69">
        <v>1.0125901328068301</v>
      </c>
      <c r="AP69">
        <v>1.5238003937884499</v>
      </c>
      <c r="AQ69">
        <v>0.298046255997576</v>
      </c>
      <c r="AR69">
        <v>2.83443678259286</v>
      </c>
      <c r="AT69">
        <v>2700</v>
      </c>
      <c r="AU69">
        <v>0.31946650926584602</v>
      </c>
      <c r="AV69">
        <v>0.32389586687174898</v>
      </c>
      <c r="AW69">
        <v>0.40102621141634698</v>
      </c>
      <c r="AX69">
        <v>1.04438858755394</v>
      </c>
      <c r="AY69">
        <v>0.220901632789306</v>
      </c>
      <c r="AZ69">
        <v>0.29965363454468802</v>
      </c>
      <c r="BA69">
        <v>0.18856719538529801</v>
      </c>
      <c r="BB69">
        <v>0.70912246271929202</v>
      </c>
      <c r="BC69">
        <v>1.5430741621268699E-2</v>
      </c>
      <c r="BD69">
        <v>0.27094443353179798</v>
      </c>
      <c r="BE69">
        <v>0.15010571734695199</v>
      </c>
      <c r="BF69">
        <v>0.43648089250001898</v>
      </c>
      <c r="BH69">
        <v>2700</v>
      </c>
      <c r="BI69">
        <v>0.196014185901282</v>
      </c>
      <c r="BJ69">
        <v>0.19736916727495801</v>
      </c>
      <c r="BK69">
        <v>0.205057452082644</v>
      </c>
      <c r="BL69">
        <v>0.59844080525888499</v>
      </c>
      <c r="BM69">
        <v>0.137740159236799</v>
      </c>
      <c r="BN69">
        <v>0.139379883421272</v>
      </c>
      <c r="BO69">
        <v>0.16858114660456799</v>
      </c>
      <c r="BP69">
        <v>0.44570118926263902</v>
      </c>
      <c r="BQ69">
        <v>7.3601701015469298E-2</v>
      </c>
      <c r="BR69">
        <v>1.5823536868284499E-3</v>
      </c>
      <c r="BS69">
        <v>0.68035874320364798</v>
      </c>
      <c r="BT69">
        <v>0.75554279790594503</v>
      </c>
    </row>
    <row r="70" spans="3:72" x14ac:dyDescent="0.2">
      <c r="C70">
        <v>2750</v>
      </c>
      <c r="D70">
        <v>0.18408597355520101</v>
      </c>
      <c r="E70">
        <v>0.26342052814271999</v>
      </c>
      <c r="F70">
        <v>0.201256406683787</v>
      </c>
      <c r="G70">
        <v>0.64876290838170803</v>
      </c>
      <c r="H70">
        <v>0.14379375139068601</v>
      </c>
      <c r="I70">
        <v>0.11820734252511</v>
      </c>
      <c r="J70">
        <v>0.102219812208538</v>
      </c>
      <c r="K70">
        <v>0.364220906124334</v>
      </c>
      <c r="L70">
        <v>0.52619434225244699</v>
      </c>
      <c r="M70">
        <v>0.130068992897453</v>
      </c>
      <c r="N70">
        <v>4.4370187821764301E-2</v>
      </c>
      <c r="O70">
        <v>0.70063352297166404</v>
      </c>
      <c r="P70">
        <f t="shared" si="20"/>
        <v>0.83703854330112182</v>
      </c>
      <c r="R70">
        <v>2750</v>
      </c>
      <c r="S70">
        <v>0.19846220973739001</v>
      </c>
      <c r="T70">
        <v>0.231313110453292</v>
      </c>
      <c r="U70">
        <v>0.24976626466582</v>
      </c>
      <c r="V70">
        <v>0.67954158485650096</v>
      </c>
      <c r="W70">
        <v>0.16039236775083901</v>
      </c>
      <c r="X70">
        <v>0.183523353370635</v>
      </c>
      <c r="Y70">
        <v>0.20871021602117301</v>
      </c>
      <c r="Z70">
        <v>0.55262593714264696</v>
      </c>
      <c r="AA70">
        <v>0.30275777523437603</v>
      </c>
      <c r="AB70">
        <v>5.9707470847744203E-3</v>
      </c>
      <c r="AC70">
        <v>3.09983927344584E-2</v>
      </c>
      <c r="AD70">
        <v>0.33972691505360902</v>
      </c>
      <c r="AF70">
        <v>2750</v>
      </c>
      <c r="AG70">
        <v>0.27074266738872499</v>
      </c>
      <c r="AH70">
        <v>0.25675895557804901</v>
      </c>
      <c r="AI70">
        <v>0.23170764900911001</v>
      </c>
      <c r="AJ70">
        <v>0.75920927197588395</v>
      </c>
      <c r="AK70">
        <v>0.20484250829869499</v>
      </c>
      <c r="AL70">
        <v>0.19046736741597201</v>
      </c>
      <c r="AM70">
        <v>0.21698086782394099</v>
      </c>
      <c r="AN70">
        <v>0.61229074353860802</v>
      </c>
      <c r="AO70">
        <v>0.98908283228078198</v>
      </c>
      <c r="AP70">
        <v>1.0436669190311401</v>
      </c>
      <c r="AQ70">
        <v>0.39555535534079</v>
      </c>
      <c r="AR70">
        <v>2.4283051066527102</v>
      </c>
      <c r="AT70">
        <v>2750</v>
      </c>
      <c r="AU70">
        <v>0.297357324017267</v>
      </c>
      <c r="AV70">
        <v>0.28737659866912502</v>
      </c>
      <c r="AW70">
        <v>0.42724768981288502</v>
      </c>
      <c r="AX70">
        <v>1.01198161249928</v>
      </c>
      <c r="AY70">
        <v>0.20462824561356699</v>
      </c>
      <c r="AZ70">
        <v>0.28254778578278</v>
      </c>
      <c r="BA70">
        <v>0.17947357668764899</v>
      </c>
      <c r="BB70">
        <v>0.66664960808399598</v>
      </c>
      <c r="BC70">
        <v>3.8049857712069902E-2</v>
      </c>
      <c r="BD70">
        <v>0.229169972915505</v>
      </c>
      <c r="BE70">
        <v>0.117633210888361</v>
      </c>
      <c r="BF70">
        <v>0.38485304151593502</v>
      </c>
      <c r="BH70">
        <v>2750</v>
      </c>
      <c r="BI70">
        <v>0.17377813933701899</v>
      </c>
      <c r="BJ70">
        <v>0.18331976280991299</v>
      </c>
      <c r="BK70">
        <v>0.23487543924745399</v>
      </c>
      <c r="BL70">
        <v>0.59197334139438595</v>
      </c>
      <c r="BM70">
        <v>0.12522598461010101</v>
      </c>
      <c r="BN70">
        <v>0.125195406311568</v>
      </c>
      <c r="BO70">
        <v>0.17396332415733801</v>
      </c>
      <c r="BP70">
        <v>0.42438471507900699</v>
      </c>
      <c r="BQ70">
        <v>1.7841090691952801E-2</v>
      </c>
      <c r="BR70">
        <v>5.8113864621764502E-2</v>
      </c>
      <c r="BS70">
        <v>0.51791947362097901</v>
      </c>
      <c r="BT70">
        <v>0.593874428934696</v>
      </c>
    </row>
    <row r="71" spans="3:72" x14ac:dyDescent="0.2">
      <c r="C71">
        <v>2800</v>
      </c>
      <c r="D71">
        <v>0.16318219400735801</v>
      </c>
      <c r="E71">
        <v>0.202956882538741</v>
      </c>
      <c r="F71">
        <v>0.18695658606514901</v>
      </c>
      <c r="G71">
        <v>0.55309566261124699</v>
      </c>
      <c r="H71">
        <v>0.126486832091222</v>
      </c>
      <c r="I71">
        <v>9.8566633867065004E-2</v>
      </c>
      <c r="J71">
        <v>9.52421979155951E-2</v>
      </c>
      <c r="K71">
        <v>0.32029566387388198</v>
      </c>
      <c r="L71">
        <v>0.44409002562755201</v>
      </c>
      <c r="M71">
        <v>7.6127748193319703E-2</v>
      </c>
      <c r="N71">
        <v>6.5217988152565598E-3</v>
      </c>
      <c r="O71">
        <v>0.52673957263612803</v>
      </c>
      <c r="P71">
        <f t="shared" si="20"/>
        <v>0.72576826372894543</v>
      </c>
      <c r="R71">
        <v>2800</v>
      </c>
      <c r="S71">
        <v>0.20881998245119901</v>
      </c>
      <c r="T71">
        <v>0.24845570081950999</v>
      </c>
      <c r="U71">
        <v>0.28883562993150402</v>
      </c>
      <c r="V71">
        <v>0.74611131320221302</v>
      </c>
      <c r="W71">
        <v>0.173238027674055</v>
      </c>
      <c r="X71">
        <v>0.193400225350635</v>
      </c>
      <c r="Y71">
        <v>0.205415435820963</v>
      </c>
      <c r="Z71">
        <v>0.572053688845653</v>
      </c>
      <c r="AA71">
        <v>0.16447690100654599</v>
      </c>
      <c r="AB71">
        <v>1.40751312052598E-2</v>
      </c>
      <c r="AC71">
        <v>3.2319261327160499E-3</v>
      </c>
      <c r="AD71">
        <v>0.18178395834452199</v>
      </c>
      <c r="AF71">
        <v>2800</v>
      </c>
      <c r="AG71">
        <v>0.291911612087699</v>
      </c>
      <c r="AH71">
        <v>0.25702465760536702</v>
      </c>
      <c r="AI71">
        <v>0.18767137727578601</v>
      </c>
      <c r="AJ71">
        <v>0.73660764696885295</v>
      </c>
      <c r="AK71">
        <v>0.207332157386548</v>
      </c>
      <c r="AL71">
        <v>0.174271120548075</v>
      </c>
      <c r="AM71">
        <v>0.200068678331181</v>
      </c>
      <c r="AN71">
        <v>0.58167195626580503</v>
      </c>
      <c r="AO71">
        <v>0.79763732531428</v>
      </c>
      <c r="AP71">
        <v>0.99071180041054496</v>
      </c>
      <c r="AQ71">
        <v>0.25109449596633299</v>
      </c>
      <c r="AR71">
        <v>2.0394436216911598</v>
      </c>
      <c r="AT71">
        <v>2800</v>
      </c>
      <c r="AU71">
        <v>0.30371105504655599</v>
      </c>
      <c r="AV71">
        <v>0.265956035122003</v>
      </c>
      <c r="AW71">
        <v>0.42625374605740302</v>
      </c>
      <c r="AX71">
        <v>0.99592083622596195</v>
      </c>
      <c r="AY71">
        <v>0.20567741646898499</v>
      </c>
      <c r="AZ71">
        <v>0.27955278225459201</v>
      </c>
      <c r="BA71">
        <v>0.18106810555130601</v>
      </c>
      <c r="BB71">
        <v>0.66629830427488201</v>
      </c>
      <c r="BC71">
        <v>4.3186723113958402E-2</v>
      </c>
      <c r="BD71">
        <v>8.0546652050062895E-2</v>
      </c>
      <c r="BE71">
        <v>9.7454814239856403E-3</v>
      </c>
      <c r="BF71">
        <v>0.13347885658800701</v>
      </c>
      <c r="BH71">
        <v>2800</v>
      </c>
      <c r="BI71">
        <v>0.170584566141181</v>
      </c>
      <c r="BJ71">
        <v>0.18313857205307599</v>
      </c>
      <c r="BK71">
        <v>0.20609202031700399</v>
      </c>
      <c r="BL71">
        <v>0.55981515851125996</v>
      </c>
      <c r="BM71">
        <v>0.130727295242584</v>
      </c>
      <c r="BN71">
        <v>0.112766932979111</v>
      </c>
      <c r="BO71">
        <v>0.18106095248527199</v>
      </c>
      <c r="BP71">
        <v>0.42455518070696802</v>
      </c>
      <c r="BQ71">
        <v>4.6286317401387299E-2</v>
      </c>
      <c r="BR71">
        <v>0.104930385898689</v>
      </c>
      <c r="BS71">
        <v>1.0182260550511699</v>
      </c>
      <c r="BT71">
        <v>1.1694427583512499</v>
      </c>
    </row>
    <row r="72" spans="3:72" x14ac:dyDescent="0.2">
      <c r="C72">
        <v>2850</v>
      </c>
      <c r="D72">
        <v>0.16929791579303899</v>
      </c>
      <c r="E72">
        <v>0.24194988720287899</v>
      </c>
      <c r="F72">
        <v>0.159836758979259</v>
      </c>
      <c r="G72">
        <v>0.57108456197517699</v>
      </c>
      <c r="H72">
        <v>0.14390208524541201</v>
      </c>
      <c r="I72">
        <v>9.5681809797272505E-2</v>
      </c>
      <c r="J72">
        <v>8.9218237332911995E-2</v>
      </c>
      <c r="K72">
        <v>0.32880213237559602</v>
      </c>
      <c r="L72">
        <v>0.67658426293588303</v>
      </c>
      <c r="M72">
        <v>8.4642889865369803E-2</v>
      </c>
      <c r="N72">
        <v>1.00576828958619E-2</v>
      </c>
      <c r="O72">
        <v>0.77128483569711404</v>
      </c>
      <c r="P72">
        <f t="shared" si="20"/>
        <v>0.87822823667718297</v>
      </c>
      <c r="R72">
        <v>2850</v>
      </c>
      <c r="S72">
        <v>0.22650682215391599</v>
      </c>
      <c r="T72">
        <v>0.253035723118466</v>
      </c>
      <c r="U72">
        <v>0.31304509778695799</v>
      </c>
      <c r="V72">
        <v>0.79258764305934004</v>
      </c>
      <c r="W72">
        <v>0.17117447196907801</v>
      </c>
      <c r="X72">
        <v>0.187259552136533</v>
      </c>
      <c r="Y72">
        <v>0.23592301152987699</v>
      </c>
      <c r="Z72">
        <v>0.59435703563548803</v>
      </c>
      <c r="AA72">
        <v>6.5163626745209396E-2</v>
      </c>
      <c r="AB72">
        <v>8.4239197356677405E-3</v>
      </c>
      <c r="AC72">
        <v>1.4576299529829599E-3</v>
      </c>
      <c r="AD72">
        <v>7.5045176433860106E-2</v>
      </c>
      <c r="AF72">
        <v>2850</v>
      </c>
      <c r="AG72">
        <v>0.27755506472624297</v>
      </c>
      <c r="AH72">
        <v>0.249663740679365</v>
      </c>
      <c r="AI72">
        <v>0.16851290244002201</v>
      </c>
      <c r="AJ72">
        <v>0.69573170784562999</v>
      </c>
      <c r="AK72">
        <v>0.216906153204838</v>
      </c>
      <c r="AL72">
        <v>0.19156157829807199</v>
      </c>
      <c r="AM72">
        <v>0.18005764898863499</v>
      </c>
      <c r="AN72">
        <v>0.58852538049154601</v>
      </c>
      <c r="AO72">
        <v>0.66416755373403003</v>
      </c>
      <c r="AP72">
        <v>1.0968117115642</v>
      </c>
      <c r="AQ72">
        <v>0.30407834881284801</v>
      </c>
      <c r="AR72">
        <v>2.0650576141110801</v>
      </c>
      <c r="AT72">
        <v>2850</v>
      </c>
      <c r="AU72">
        <v>0.27936781032733299</v>
      </c>
      <c r="AV72">
        <v>0.318080420237212</v>
      </c>
      <c r="AW72">
        <v>0.45494684296721599</v>
      </c>
      <c r="AX72">
        <v>1.05239507353176</v>
      </c>
      <c r="AY72">
        <v>0.217174589524679</v>
      </c>
      <c r="AZ72">
        <v>0.30391650232283102</v>
      </c>
      <c r="BA72">
        <v>0.21288254115633301</v>
      </c>
      <c r="BB72">
        <v>0.733973633003843</v>
      </c>
      <c r="BC72">
        <v>8.4301903667368394E-2</v>
      </c>
      <c r="BD72">
        <v>0.219476716061063</v>
      </c>
      <c r="BE72">
        <v>3.9097060220049301E-2</v>
      </c>
      <c r="BF72">
        <v>0.34287567994848001</v>
      </c>
      <c r="BH72">
        <v>2850</v>
      </c>
      <c r="BI72">
        <v>0.171619967917857</v>
      </c>
      <c r="BJ72">
        <v>0.17677174836249299</v>
      </c>
      <c r="BK72">
        <v>0.24845078674562801</v>
      </c>
      <c r="BL72">
        <v>0.59684250302597797</v>
      </c>
      <c r="BM72">
        <v>0.13391827295787401</v>
      </c>
      <c r="BN72">
        <v>0.12578506451720201</v>
      </c>
      <c r="BO72">
        <v>0.172652371769765</v>
      </c>
      <c r="BP72">
        <v>0.43235570924484101</v>
      </c>
      <c r="BQ72">
        <v>0.14003124319214</v>
      </c>
      <c r="BR72">
        <v>7.5012455584230406E-2</v>
      </c>
      <c r="BS72">
        <v>1.3124375060306499</v>
      </c>
      <c r="BT72">
        <v>1.5274812048070201</v>
      </c>
    </row>
    <row r="73" spans="3:72" x14ac:dyDescent="0.2">
      <c r="C73">
        <v>2900</v>
      </c>
      <c r="D73">
        <v>0.17272016320846101</v>
      </c>
      <c r="E73">
        <v>0.233242065030833</v>
      </c>
      <c r="F73">
        <v>0.186606131911942</v>
      </c>
      <c r="G73">
        <v>0.59256836015123604</v>
      </c>
      <c r="H73">
        <v>0.158471576091333</v>
      </c>
      <c r="I73">
        <v>8.9496019149311698E-2</v>
      </c>
      <c r="J73">
        <v>8.4423472318697096E-2</v>
      </c>
      <c r="K73">
        <v>0.332391067559342</v>
      </c>
      <c r="L73">
        <v>0.63120435177435497</v>
      </c>
      <c r="M73">
        <v>3.2533419989297097E-2</v>
      </c>
      <c r="N73">
        <v>8.4838372568463799E-2</v>
      </c>
      <c r="O73">
        <v>0.74857614433211594</v>
      </c>
      <c r="P73">
        <f t="shared" si="20"/>
        <v>0.86520294979392898</v>
      </c>
      <c r="R73">
        <v>2900</v>
      </c>
      <c r="S73">
        <v>0.19773576254807901</v>
      </c>
      <c r="T73">
        <v>0.25713756522990999</v>
      </c>
      <c r="U73">
        <v>0.33768676215086602</v>
      </c>
      <c r="V73">
        <v>0.79256008992885596</v>
      </c>
      <c r="W73">
        <v>0.162326094017612</v>
      </c>
      <c r="X73">
        <v>0.18761177519675001</v>
      </c>
      <c r="Y73">
        <v>0.23007441394070399</v>
      </c>
      <c r="Z73">
        <v>0.58001228315506603</v>
      </c>
      <c r="AA73">
        <v>6.4103808693931397E-2</v>
      </c>
      <c r="AB73">
        <v>3.1884217653213601E-2</v>
      </c>
      <c r="AC73">
        <v>1.8428458523527601E-3</v>
      </c>
      <c r="AD73">
        <v>9.7830872199497806E-2</v>
      </c>
      <c r="AF73">
        <v>2900</v>
      </c>
      <c r="AG73">
        <v>0.24549575333981499</v>
      </c>
      <c r="AH73">
        <v>0.29263297444889103</v>
      </c>
      <c r="AI73">
        <v>0.19160717030190799</v>
      </c>
      <c r="AJ73">
        <v>0.72973589809061401</v>
      </c>
      <c r="AK73">
        <v>0.192946044065959</v>
      </c>
      <c r="AL73">
        <v>0.20120260530206999</v>
      </c>
      <c r="AM73">
        <v>0.216437410302876</v>
      </c>
      <c r="AN73">
        <v>0.61058605967090596</v>
      </c>
      <c r="AO73">
        <v>0.46640508639162498</v>
      </c>
      <c r="AP73">
        <v>1.29889865636392</v>
      </c>
      <c r="AQ73">
        <v>0.43280018085529898</v>
      </c>
      <c r="AR73">
        <v>2.1981039236108399</v>
      </c>
      <c r="AT73">
        <v>2900</v>
      </c>
      <c r="AU73">
        <v>0.27863286023067901</v>
      </c>
      <c r="AV73">
        <v>0.29705687007543902</v>
      </c>
      <c r="AW73">
        <v>0.44072218546860698</v>
      </c>
      <c r="AX73">
        <v>1.01641191577473</v>
      </c>
      <c r="AY73">
        <v>0.226362330150155</v>
      </c>
      <c r="AZ73">
        <v>0.28899340187806299</v>
      </c>
      <c r="BA73">
        <v>0.209712355633276</v>
      </c>
      <c r="BB73">
        <v>0.725068087661495</v>
      </c>
      <c r="BC73">
        <v>7.6831192828515096E-2</v>
      </c>
      <c r="BD73">
        <v>0.32558566424454999</v>
      </c>
      <c r="BE73">
        <v>5.4074068384861902E-2</v>
      </c>
      <c r="BF73">
        <v>0.45649092545792702</v>
      </c>
      <c r="BH73">
        <v>2900</v>
      </c>
      <c r="BI73">
        <v>0.17546113903232899</v>
      </c>
      <c r="BJ73">
        <v>0.19412757559565999</v>
      </c>
      <c r="BK73">
        <v>0.21120533252733301</v>
      </c>
      <c r="BL73">
        <v>0.58079404715532301</v>
      </c>
      <c r="BM73">
        <v>0.16355981129462399</v>
      </c>
      <c r="BN73">
        <v>0.13469625766225601</v>
      </c>
      <c r="BO73">
        <v>0.16568323378164901</v>
      </c>
      <c r="BP73">
        <v>0.46393930273852901</v>
      </c>
      <c r="BQ73">
        <v>0.34096947349619799</v>
      </c>
      <c r="BR73">
        <v>2.9720014282546701E-2</v>
      </c>
      <c r="BS73">
        <v>1.1643366660835699</v>
      </c>
      <c r="BT73">
        <v>1.53502615386231</v>
      </c>
    </row>
    <row r="74" spans="3:72" x14ac:dyDescent="0.2">
      <c r="C74">
        <v>2950</v>
      </c>
      <c r="D74">
        <v>0.17545093841868201</v>
      </c>
      <c r="E74">
        <v>0.20041177844944599</v>
      </c>
      <c r="F74">
        <v>0.181998391810993</v>
      </c>
      <c r="G74">
        <v>0.55786110867912198</v>
      </c>
      <c r="H74">
        <v>0.13703139511922799</v>
      </c>
      <c r="I74">
        <v>0.106297772977983</v>
      </c>
      <c r="J74">
        <v>8.7357622147037295E-2</v>
      </c>
      <c r="K74">
        <v>0.33068679024424802</v>
      </c>
      <c r="L74">
        <v>0.55583176849853499</v>
      </c>
      <c r="M74">
        <v>9.6114951304888299E-2</v>
      </c>
      <c r="N74">
        <v>0.13752397566076</v>
      </c>
      <c r="O74">
        <v>0.78947069546418303</v>
      </c>
      <c r="P74">
        <f t="shared" si="20"/>
        <v>0.88852163477553148</v>
      </c>
      <c r="R74">
        <v>2950</v>
      </c>
      <c r="S74">
        <v>0.18195599467026999</v>
      </c>
      <c r="T74">
        <v>0.28963835878586403</v>
      </c>
      <c r="U74">
        <v>0.336936434732303</v>
      </c>
      <c r="V74">
        <v>0.80853078818843704</v>
      </c>
      <c r="W74">
        <v>0.17047433733464501</v>
      </c>
      <c r="X74">
        <v>0.19803779371757299</v>
      </c>
      <c r="Y74">
        <v>0.25525218243089598</v>
      </c>
      <c r="Z74">
        <v>0.62376431348311401</v>
      </c>
      <c r="AA74">
        <v>0.12391737357301</v>
      </c>
      <c r="AB74">
        <v>1.33656377546033E-2</v>
      </c>
      <c r="AC74">
        <v>2.8410459931192799E-3</v>
      </c>
      <c r="AD74">
        <v>0.14012405732073199</v>
      </c>
      <c r="AF74">
        <v>2950</v>
      </c>
      <c r="AG74">
        <v>0.24250587829557799</v>
      </c>
      <c r="AH74">
        <v>0.26759943783957102</v>
      </c>
      <c r="AI74">
        <v>0.20747130449104401</v>
      </c>
      <c r="AJ74">
        <v>0.71757662062619298</v>
      </c>
      <c r="AK74">
        <v>0.184127117677962</v>
      </c>
      <c r="AL74">
        <v>0.19465901482540299</v>
      </c>
      <c r="AM74">
        <v>0.18931398407778299</v>
      </c>
      <c r="AN74">
        <v>0.56810011658114801</v>
      </c>
      <c r="AO74">
        <v>0.86735290239442397</v>
      </c>
      <c r="AP74">
        <v>0.907860806550431</v>
      </c>
      <c r="AQ74">
        <v>0.74976700093140103</v>
      </c>
      <c r="AR74">
        <v>2.5249807098762602</v>
      </c>
      <c r="AT74">
        <v>2950</v>
      </c>
      <c r="AU74">
        <v>0.298598121788893</v>
      </c>
      <c r="AV74">
        <v>0.26497046239281802</v>
      </c>
      <c r="AW74">
        <v>0.42915264803826297</v>
      </c>
      <c r="AX74">
        <v>0.99272123221997299</v>
      </c>
      <c r="AY74">
        <v>0.21839594997440401</v>
      </c>
      <c r="AZ74">
        <v>0.26399127680238899</v>
      </c>
      <c r="BA74">
        <v>0.17629080853245699</v>
      </c>
      <c r="BB74">
        <v>0.65867803530924895</v>
      </c>
      <c r="BC74">
        <v>0.13637292882070101</v>
      </c>
      <c r="BD74">
        <v>0.123111775301983</v>
      </c>
      <c r="BE74">
        <v>7.5087010973139801E-2</v>
      </c>
      <c r="BF74">
        <v>0.33457171509582401</v>
      </c>
      <c r="BH74">
        <v>2950</v>
      </c>
      <c r="BI74">
        <v>0.183867025741558</v>
      </c>
      <c r="BJ74">
        <v>0.202345355605522</v>
      </c>
      <c r="BK74">
        <v>0.22648362670930999</v>
      </c>
      <c r="BL74">
        <v>0.61269600805639102</v>
      </c>
      <c r="BM74">
        <v>0.16771533269990199</v>
      </c>
      <c r="BN74">
        <v>0.13450992039267701</v>
      </c>
      <c r="BO74">
        <v>0.17529214485089201</v>
      </c>
      <c r="BP74">
        <v>0.47751739794347098</v>
      </c>
      <c r="BQ74">
        <v>0.46508772317684999</v>
      </c>
      <c r="BR74">
        <v>2.44907846811173E-2</v>
      </c>
      <c r="BS74">
        <v>1.1417422183295001</v>
      </c>
      <c r="BT74">
        <v>1.63132072618746</v>
      </c>
    </row>
    <row r="75" spans="3:72" x14ac:dyDescent="0.2">
      <c r="C75">
        <v>3000</v>
      </c>
      <c r="D75">
        <v>0.184280978643872</v>
      </c>
      <c r="E75">
        <v>0.23379540169787899</v>
      </c>
      <c r="F75">
        <v>0.20842826679237</v>
      </c>
      <c r="G75">
        <v>0.62650464713412102</v>
      </c>
      <c r="H75">
        <v>0.13675807711822899</v>
      </c>
      <c r="I75">
        <v>0.114165167172909</v>
      </c>
      <c r="J75">
        <v>7.6503042292565798E-2</v>
      </c>
      <c r="K75">
        <v>0.32742628658370398</v>
      </c>
      <c r="L75">
        <v>0.32410165390378698</v>
      </c>
      <c r="M75">
        <v>0.18415398247261899</v>
      </c>
      <c r="N75">
        <v>0.12659956950489501</v>
      </c>
      <c r="O75">
        <v>0.63485520588130195</v>
      </c>
      <c r="P75">
        <f t="shared" si="20"/>
        <v>0.79677801543547999</v>
      </c>
      <c r="R75">
        <v>3000</v>
      </c>
      <c r="S75">
        <v>0.20097545609385301</v>
      </c>
      <c r="T75">
        <v>0.28189102286489498</v>
      </c>
      <c r="U75">
        <v>0.328020795693173</v>
      </c>
      <c r="V75">
        <v>0.81088727465192001</v>
      </c>
      <c r="W75">
        <v>0.18430069364806001</v>
      </c>
      <c r="X75">
        <v>0.19162438532771001</v>
      </c>
      <c r="Y75">
        <v>0.25203701485600299</v>
      </c>
      <c r="Z75">
        <v>0.62796209383177304</v>
      </c>
      <c r="AA75">
        <v>0.14847332631011501</v>
      </c>
      <c r="AB75">
        <v>1.31645620181187E-2</v>
      </c>
      <c r="AC75">
        <v>4.3704185393441897E-2</v>
      </c>
      <c r="AD75">
        <v>0.20534207372167601</v>
      </c>
      <c r="AF75">
        <v>3000</v>
      </c>
      <c r="AG75">
        <v>0.22795005347990899</v>
      </c>
      <c r="AH75">
        <v>0.29430131758461098</v>
      </c>
      <c r="AI75">
        <v>0.21663248489119399</v>
      </c>
      <c r="AJ75">
        <v>0.73888385595571304</v>
      </c>
      <c r="AK75">
        <v>0.172479201718787</v>
      </c>
      <c r="AL75">
        <v>0.18383122156711501</v>
      </c>
      <c r="AM75">
        <v>0.19818306511487699</v>
      </c>
      <c r="AN75">
        <v>0.55449348840077795</v>
      </c>
      <c r="AO75">
        <v>1.01354339684096</v>
      </c>
      <c r="AP75">
        <v>0.90688527016955001</v>
      </c>
      <c r="AQ75">
        <v>0.86286152809211702</v>
      </c>
      <c r="AR75">
        <v>2.7832901951026301</v>
      </c>
      <c r="AT75">
        <v>3000</v>
      </c>
      <c r="AU75">
        <v>0.32462539389386802</v>
      </c>
      <c r="AV75">
        <v>0.27811457259815697</v>
      </c>
      <c r="AW75">
        <v>0.43355032832102097</v>
      </c>
      <c r="AX75">
        <v>1.0362902948130499</v>
      </c>
      <c r="AY75">
        <v>0.218278383413224</v>
      </c>
      <c r="AZ75">
        <v>0.24023587103357699</v>
      </c>
      <c r="BA75">
        <v>0.18210626841681901</v>
      </c>
      <c r="BB75">
        <v>0.64062052286362003</v>
      </c>
      <c r="BC75">
        <v>8.8338235149252695E-2</v>
      </c>
      <c r="BD75">
        <v>9.0374098567417793E-2</v>
      </c>
      <c r="BE75">
        <v>0.11019103262777701</v>
      </c>
      <c r="BF75">
        <v>0.28890336634444802</v>
      </c>
      <c r="BH75">
        <v>3000</v>
      </c>
      <c r="BI75">
        <v>0.15671839156520101</v>
      </c>
      <c r="BJ75">
        <v>0.204285253739387</v>
      </c>
      <c r="BK75">
        <v>0.25071312878082003</v>
      </c>
      <c r="BL75">
        <v>0.61171677408540803</v>
      </c>
      <c r="BM75">
        <v>0.14958909775887</v>
      </c>
      <c r="BN75">
        <v>0.11730752446532799</v>
      </c>
      <c r="BO75">
        <v>0.19330401128799099</v>
      </c>
      <c r="BP75">
        <v>0.46020063351218898</v>
      </c>
      <c r="BQ75">
        <v>0.42595925394490403</v>
      </c>
      <c r="BR75">
        <v>7.8647971575775202E-3</v>
      </c>
      <c r="BS75">
        <v>0.81133499087710403</v>
      </c>
      <c r="BT75">
        <v>1.2451590419795899</v>
      </c>
    </row>
    <row r="76" spans="3:72" x14ac:dyDescent="0.2">
      <c r="C76">
        <v>3050</v>
      </c>
      <c r="D76">
        <v>0.16167795815667299</v>
      </c>
      <c r="E76">
        <v>0.22642229807138001</v>
      </c>
      <c r="F76">
        <v>0.19832003306167401</v>
      </c>
      <c r="G76">
        <v>0.586420289289727</v>
      </c>
      <c r="H76">
        <v>0.14887783541277699</v>
      </c>
      <c r="I76">
        <v>9.8327071652595202E-2</v>
      </c>
      <c r="J76">
        <v>6.8610751541842499E-2</v>
      </c>
      <c r="K76">
        <v>0.315815658607215</v>
      </c>
      <c r="L76">
        <v>0.352602012048575</v>
      </c>
      <c r="M76">
        <v>0.15924927826260299</v>
      </c>
      <c r="N76" s="2">
        <v>5.5136011574739803E-2</v>
      </c>
      <c r="O76">
        <v>0.56698730188591795</v>
      </c>
      <c r="P76">
        <f t="shared" si="20"/>
        <v>0.75298559208388438</v>
      </c>
      <c r="R76">
        <v>3050</v>
      </c>
      <c r="S76">
        <v>0.23359716701896399</v>
      </c>
      <c r="T76">
        <v>0.31478420697704501</v>
      </c>
      <c r="U76">
        <v>0.33635433648463098</v>
      </c>
      <c r="V76">
        <v>0.88473571048063904</v>
      </c>
      <c r="W76">
        <v>0.19466967192954801</v>
      </c>
      <c r="X76">
        <v>0.21046009009410599</v>
      </c>
      <c r="Y76">
        <v>0.24624128847433299</v>
      </c>
      <c r="Z76">
        <v>0.65137105049798705</v>
      </c>
      <c r="AA76">
        <v>0.15223615931128601</v>
      </c>
      <c r="AB76">
        <v>1.80833578543791E-2</v>
      </c>
      <c r="AC76">
        <v>1.03491363886278E-2</v>
      </c>
      <c r="AD76">
        <v>0.18066865355429301</v>
      </c>
      <c r="AF76">
        <v>3050</v>
      </c>
      <c r="AG76">
        <v>0.26921145670697599</v>
      </c>
      <c r="AH76">
        <v>0.31379655368871401</v>
      </c>
      <c r="AI76">
        <v>0.232286729635441</v>
      </c>
      <c r="AJ76">
        <v>0.815294740031131</v>
      </c>
      <c r="AK76">
        <v>0.18725886165208899</v>
      </c>
      <c r="AL76">
        <v>0.186880579466395</v>
      </c>
      <c r="AM76">
        <v>0.20102863293213999</v>
      </c>
      <c r="AN76">
        <v>0.57516807405062398</v>
      </c>
      <c r="AO76">
        <v>1.3922174563724601</v>
      </c>
      <c r="AP76">
        <v>0.63612327362617205</v>
      </c>
      <c r="AQ76">
        <v>0.77473900858817402</v>
      </c>
      <c r="AR76">
        <v>2.8030797385868098</v>
      </c>
      <c r="AT76">
        <v>3050</v>
      </c>
      <c r="AU76">
        <v>0.32420702577376898</v>
      </c>
      <c r="AV76">
        <v>0.29189372437181299</v>
      </c>
      <c r="AW76">
        <v>0.44286683700499802</v>
      </c>
      <c r="AX76">
        <v>1.0589675871505799</v>
      </c>
      <c r="AY76">
        <v>0.24286856607764101</v>
      </c>
      <c r="AZ76">
        <v>0.26454765527188001</v>
      </c>
      <c r="BA76">
        <v>0.23269486781211501</v>
      </c>
      <c r="BB76">
        <v>0.74011108916163604</v>
      </c>
      <c r="BC76">
        <v>3.5314353750164798E-2</v>
      </c>
      <c r="BD76">
        <v>9.3907385648241595E-2</v>
      </c>
      <c r="BE76">
        <v>0.22837340800956399</v>
      </c>
      <c r="BF76">
        <v>0.35759514740797099</v>
      </c>
      <c r="BH76">
        <v>3050</v>
      </c>
      <c r="BI76">
        <v>0.16816755954940199</v>
      </c>
      <c r="BJ76">
        <v>0.20565440336303301</v>
      </c>
      <c r="BK76">
        <v>0.37757799323230401</v>
      </c>
      <c r="BL76">
        <v>0.75139995614473998</v>
      </c>
      <c r="BM76">
        <v>0.137150147469013</v>
      </c>
      <c r="BN76">
        <v>0.11676747347750401</v>
      </c>
      <c r="BO76">
        <v>0.24744515011187401</v>
      </c>
      <c r="BP76">
        <v>0.50136277105839</v>
      </c>
      <c r="BQ76">
        <v>0.41435490747527798</v>
      </c>
      <c r="BR76">
        <v>9.2803110408600702E-4</v>
      </c>
      <c r="BS76">
        <v>0.70768413959625898</v>
      </c>
      <c r="BT76">
        <v>1.12296707817562</v>
      </c>
    </row>
    <row r="77" spans="3:72" x14ac:dyDescent="0.2">
      <c r="C77">
        <v>3100</v>
      </c>
      <c r="D77">
        <v>0.17511246096622199</v>
      </c>
      <c r="E77">
        <v>0.21021766933807301</v>
      </c>
      <c r="F77">
        <v>0.19541647670809301</v>
      </c>
      <c r="G77">
        <v>0.58074660701238801</v>
      </c>
      <c r="H77">
        <v>0.14062230166558801</v>
      </c>
      <c r="I77">
        <v>8.3746675570719895E-2</v>
      </c>
      <c r="J77">
        <v>7.2728490715963198E-2</v>
      </c>
      <c r="K77">
        <v>0.29709746795227099</v>
      </c>
      <c r="L77">
        <v>0.37195798431281302</v>
      </c>
      <c r="M77">
        <v>9.72327697408394E-2</v>
      </c>
      <c r="N77">
        <v>3.9437687713056099E-3</v>
      </c>
      <c r="O77">
        <v>0.47313452282495799</v>
      </c>
      <c r="P77">
        <f t="shared" si="20"/>
        <v>0.68784774683425254</v>
      </c>
      <c r="R77">
        <v>3100</v>
      </c>
      <c r="S77">
        <v>0.23869651700773001</v>
      </c>
      <c r="T77">
        <v>0.25585785414366102</v>
      </c>
      <c r="U77">
        <v>0.35840780511724701</v>
      </c>
      <c r="V77">
        <v>0.85296217626863802</v>
      </c>
      <c r="W77">
        <v>0.20815188130682899</v>
      </c>
      <c r="X77">
        <v>0.20251765806595001</v>
      </c>
      <c r="Y77">
        <v>0.25187975680059099</v>
      </c>
      <c r="Z77">
        <v>0.66254929617336999</v>
      </c>
      <c r="AA77">
        <v>9.9744820155158703E-2</v>
      </c>
      <c r="AB77">
        <v>2.4682350713301899E-2</v>
      </c>
      <c r="AC77">
        <v>6.1902736075648203E-2</v>
      </c>
      <c r="AD77">
        <v>0.186329906944109</v>
      </c>
      <c r="AF77">
        <v>3100</v>
      </c>
      <c r="AG77">
        <v>0.28240578029739999</v>
      </c>
      <c r="AH77">
        <v>0.34219812175842701</v>
      </c>
      <c r="AI77">
        <v>0.26314291524207101</v>
      </c>
      <c r="AJ77">
        <v>0.88774681729789895</v>
      </c>
      <c r="AK77">
        <v>0.21110234579349099</v>
      </c>
      <c r="AL77">
        <v>0.22379892409969099</v>
      </c>
      <c r="AM77">
        <v>0.20655147502264801</v>
      </c>
      <c r="AN77">
        <v>0.64145274491583104</v>
      </c>
      <c r="AO77">
        <v>1.26553855505864</v>
      </c>
      <c r="AP77">
        <v>0.45933730340677598</v>
      </c>
      <c r="AQ77">
        <v>0.94721917403954203</v>
      </c>
      <c r="AR77">
        <v>2.6720950325049602</v>
      </c>
      <c r="AT77">
        <v>3100</v>
      </c>
      <c r="AU77">
        <v>0.27980962472870502</v>
      </c>
      <c r="AV77">
        <v>0.266820072960397</v>
      </c>
      <c r="AW77">
        <v>0.50132430357249003</v>
      </c>
      <c r="AX77">
        <v>1.04795400126159</v>
      </c>
      <c r="AY77">
        <v>0.25125360754602399</v>
      </c>
      <c r="AZ77">
        <v>0.25044566806226998</v>
      </c>
      <c r="BA77">
        <v>0.27433144005347299</v>
      </c>
      <c r="BB77">
        <v>0.77603071566176696</v>
      </c>
      <c r="BC77">
        <v>3.3739784909562601E-2</v>
      </c>
      <c r="BD77">
        <v>0.14757684962893999</v>
      </c>
      <c r="BE77">
        <v>0.25886240604323502</v>
      </c>
      <c r="BF77">
        <v>0.44017904058173801</v>
      </c>
      <c r="BH77">
        <v>3100</v>
      </c>
      <c r="BI77">
        <v>0.14847111552428399</v>
      </c>
      <c r="BJ77">
        <v>0.19124358741690001</v>
      </c>
      <c r="BK77">
        <v>0.35342470334564602</v>
      </c>
      <c r="BL77">
        <v>0.69313940628682902</v>
      </c>
      <c r="BM77">
        <v>0.13884816365379901</v>
      </c>
      <c r="BN77">
        <v>0.129037760728752</v>
      </c>
      <c r="BO77">
        <v>0.26410945372299799</v>
      </c>
      <c r="BP77">
        <v>0.53199537810554798</v>
      </c>
      <c r="BQ77">
        <v>0.57572193991311604</v>
      </c>
      <c r="BR77">
        <v>5.9245758096553199E-3</v>
      </c>
      <c r="BS77">
        <v>0.72418945376312205</v>
      </c>
      <c r="BT77">
        <v>1.3058359694858901</v>
      </c>
    </row>
    <row r="78" spans="3:72" x14ac:dyDescent="0.2">
      <c r="C78">
        <v>3150</v>
      </c>
      <c r="D78">
        <v>0.148764473483745</v>
      </c>
      <c r="E78">
        <v>0.22243901363430801</v>
      </c>
      <c r="F78">
        <v>0.17723598443005101</v>
      </c>
      <c r="G78">
        <v>0.54843947154810402</v>
      </c>
      <c r="H78">
        <v>0.11574843777748201</v>
      </c>
      <c r="I78">
        <v>8.2354710448763496E-2</v>
      </c>
      <c r="J78">
        <v>7.3347546919254297E-2</v>
      </c>
      <c r="K78">
        <v>0.27145069514550002</v>
      </c>
      <c r="L78">
        <v>0.280313772477362</v>
      </c>
      <c r="M78">
        <v>4.9112805542505703E-2</v>
      </c>
      <c r="N78">
        <v>2.9911277599672598E-3</v>
      </c>
      <c r="O78">
        <v>0.33241770577983498</v>
      </c>
      <c r="P78">
        <f t="shared" si="20"/>
        <v>0.576556767178944</v>
      </c>
      <c r="R78">
        <v>3150</v>
      </c>
      <c r="S78">
        <v>0.21670514143896399</v>
      </c>
      <c r="T78">
        <v>0.30058723973304602</v>
      </c>
      <c r="U78">
        <v>0.31135742021296597</v>
      </c>
      <c r="V78">
        <v>0.82864980138497502</v>
      </c>
      <c r="W78">
        <v>0.196471734134472</v>
      </c>
      <c r="X78">
        <v>0.19894649737014999</v>
      </c>
      <c r="Y78">
        <v>0.26668029554716199</v>
      </c>
      <c r="Z78">
        <v>0.66209852705178396</v>
      </c>
      <c r="AA78">
        <v>8.8304945166074497E-2</v>
      </c>
      <c r="AB78">
        <v>3.6979082704736502E-2</v>
      </c>
      <c r="AC78">
        <v>3.1995835968692501E-2</v>
      </c>
      <c r="AD78">
        <v>0.15727986383950299</v>
      </c>
      <c r="AF78">
        <v>3150</v>
      </c>
      <c r="AG78">
        <v>0.29265150579990801</v>
      </c>
      <c r="AH78">
        <v>0.35334975355153098</v>
      </c>
      <c r="AI78">
        <v>0.28499930091148901</v>
      </c>
      <c r="AJ78">
        <v>0.93100056026292799</v>
      </c>
      <c r="AK78">
        <v>0.22025074308866099</v>
      </c>
      <c r="AL78">
        <v>0.19159353410088401</v>
      </c>
      <c r="AM78">
        <v>0.20349516290063099</v>
      </c>
      <c r="AN78">
        <v>0.61533944009017605</v>
      </c>
      <c r="AO78">
        <v>1.5970977069626699</v>
      </c>
      <c r="AP78">
        <v>0.62184917926052896</v>
      </c>
      <c r="AQ78">
        <v>1.3379301570228199</v>
      </c>
      <c r="AR78">
        <v>3.55687704324601</v>
      </c>
      <c r="AT78">
        <v>3150</v>
      </c>
      <c r="AU78">
        <v>0.32176783172926998</v>
      </c>
      <c r="AV78">
        <v>0.28500359609672798</v>
      </c>
      <c r="AW78">
        <v>0.49675105706509498</v>
      </c>
      <c r="AX78">
        <v>1.1035224848910901</v>
      </c>
      <c r="AY78">
        <v>0.26280190824848698</v>
      </c>
      <c r="AZ78">
        <v>0.24342574875109399</v>
      </c>
      <c r="BA78">
        <v>0.28869779442346</v>
      </c>
      <c r="BB78">
        <v>0.79492545142304105</v>
      </c>
      <c r="BC78">
        <v>2.4724228173334702E-2</v>
      </c>
      <c r="BD78">
        <v>0.124133974651817</v>
      </c>
      <c r="BE78">
        <v>0.18955353047304199</v>
      </c>
      <c r="BF78">
        <v>0.33841173329819302</v>
      </c>
      <c r="BH78">
        <v>3150</v>
      </c>
      <c r="BI78">
        <v>0.16756547476292399</v>
      </c>
      <c r="BJ78">
        <v>0.18445078033037501</v>
      </c>
      <c r="BK78">
        <v>0.34561190770213002</v>
      </c>
      <c r="BL78">
        <v>0.69762816279542905</v>
      </c>
      <c r="BM78">
        <v>0.149821695577675</v>
      </c>
      <c r="BN78">
        <v>0.14444244285073299</v>
      </c>
      <c r="BO78">
        <v>0.23338805395565301</v>
      </c>
      <c r="BP78">
        <v>0.52765219238406103</v>
      </c>
      <c r="BQ78">
        <v>0.29239535821359702</v>
      </c>
      <c r="BR78">
        <v>2.3754574435624798E-3</v>
      </c>
      <c r="BS78">
        <v>0.81056927595405004</v>
      </c>
      <c r="BT78">
        <v>1.1053400916112099</v>
      </c>
    </row>
    <row r="79" spans="3:72" x14ac:dyDescent="0.2">
      <c r="C79">
        <v>3200</v>
      </c>
      <c r="D79">
        <v>0.18946109368008501</v>
      </c>
      <c r="E79">
        <v>0.233262260403264</v>
      </c>
      <c r="F79">
        <v>0.19545445701827999</v>
      </c>
      <c r="G79">
        <v>0.61817781110162795</v>
      </c>
      <c r="H79">
        <v>0.143222133122445</v>
      </c>
      <c r="I79">
        <v>7.61254443793489E-2</v>
      </c>
      <c r="J79">
        <v>7.93716408466075E-2</v>
      </c>
      <c r="K79">
        <v>0.29871921834840098</v>
      </c>
      <c r="L79" s="2">
        <v>0.26390766914717501</v>
      </c>
      <c r="M79">
        <v>8.7331810886349601E-2</v>
      </c>
      <c r="N79">
        <v>1.24186538145468E-2</v>
      </c>
      <c r="O79">
        <v>0.363658133848071</v>
      </c>
      <c r="P79">
        <f t="shared" si="20"/>
        <v>0.603040739791327</v>
      </c>
      <c r="R79">
        <v>3200</v>
      </c>
      <c r="S79">
        <v>0.300341119864592</v>
      </c>
      <c r="T79">
        <v>0.28730578998530698</v>
      </c>
      <c r="U79">
        <v>0.31101565982698698</v>
      </c>
      <c r="V79">
        <v>0.89866256967688596</v>
      </c>
      <c r="W79">
        <v>0.240079280634593</v>
      </c>
      <c r="X79">
        <v>0.18533926745995299</v>
      </c>
      <c r="Y79">
        <v>0.228961551132594</v>
      </c>
      <c r="Z79">
        <v>0.65438009922713902</v>
      </c>
      <c r="AA79">
        <v>4.7081671496417697E-2</v>
      </c>
      <c r="AB79">
        <v>7.3461996146859804E-2</v>
      </c>
      <c r="AC79">
        <v>1.14526476230246E-2</v>
      </c>
      <c r="AD79">
        <v>0.13199631526630201</v>
      </c>
      <c r="AF79">
        <v>3200</v>
      </c>
      <c r="AG79">
        <v>0.25781170411315402</v>
      </c>
      <c r="AH79">
        <v>0.31804624245077301</v>
      </c>
      <c r="AI79">
        <v>0.26737347714478199</v>
      </c>
      <c r="AJ79">
        <v>0.84323142370870896</v>
      </c>
      <c r="AK79">
        <v>0.22257371409021701</v>
      </c>
      <c r="AL79">
        <v>0.179040304407493</v>
      </c>
      <c r="AM79">
        <v>0.22156410722841999</v>
      </c>
      <c r="AN79">
        <v>0.62317812572613096</v>
      </c>
      <c r="AO79">
        <v>1.8550883741163999</v>
      </c>
      <c r="AP79">
        <v>0.67156572070416398</v>
      </c>
      <c r="AQ79">
        <v>1.67574702373285</v>
      </c>
      <c r="AR79">
        <v>4.2024011185534098</v>
      </c>
      <c r="AT79">
        <v>3200</v>
      </c>
      <c r="AU79">
        <v>0.32885673790965197</v>
      </c>
      <c r="AV79">
        <v>0.225434787721663</v>
      </c>
      <c r="AW79">
        <v>0.52958154833857496</v>
      </c>
      <c r="AX79">
        <v>1.0838730739698901</v>
      </c>
      <c r="AY79">
        <v>0.28202282392847999</v>
      </c>
      <c r="AZ79">
        <v>0.22077663355676599</v>
      </c>
      <c r="BA79">
        <v>0.26493697140278899</v>
      </c>
      <c r="BB79">
        <v>0.76773642888803395</v>
      </c>
      <c r="BC79">
        <v>3.9846346015764297E-2</v>
      </c>
      <c r="BD79">
        <v>4.0601709091171702E-2</v>
      </c>
      <c r="BE79">
        <v>0.20065875145939899</v>
      </c>
      <c r="BF79">
        <v>0.28110680656633502</v>
      </c>
      <c r="BH79">
        <v>3200</v>
      </c>
      <c r="BI79">
        <v>0.19411721308775901</v>
      </c>
      <c r="BJ79">
        <v>0.207735360700565</v>
      </c>
      <c r="BK79">
        <v>0.37057204446506598</v>
      </c>
      <c r="BL79">
        <v>0.77242461825339004</v>
      </c>
      <c r="BM79">
        <v>0.176998060918962</v>
      </c>
      <c r="BN79">
        <v>0.13968694417527699</v>
      </c>
      <c r="BO79">
        <v>0.25511532994786001</v>
      </c>
      <c r="BP79">
        <v>0.57180033504209904</v>
      </c>
      <c r="BQ79">
        <v>0.19143608749896901</v>
      </c>
      <c r="BR79">
        <v>7.3187049938567301E-3</v>
      </c>
      <c r="BS79">
        <v>0.88640680080551404</v>
      </c>
      <c r="BT79">
        <v>1.0851615932983401</v>
      </c>
    </row>
    <row r="80" spans="3:72" x14ac:dyDescent="0.2">
      <c r="C80">
        <v>3250</v>
      </c>
      <c r="D80">
        <v>0.17533609833376901</v>
      </c>
      <c r="E80">
        <v>0.21657013539376799</v>
      </c>
      <c r="F80">
        <v>0.219699451059444</v>
      </c>
      <c r="G80">
        <v>0.61160568478697996</v>
      </c>
      <c r="H80">
        <v>0.12694011025910101</v>
      </c>
      <c r="I80">
        <v>7.61778692129189E-2</v>
      </c>
      <c r="J80">
        <v>0.101557813888877</v>
      </c>
      <c r="K80">
        <v>0.30467579336089801</v>
      </c>
      <c r="L80">
        <v>0.40523349744209902</v>
      </c>
      <c r="M80">
        <v>6.20341111557293E-2</v>
      </c>
      <c r="N80">
        <v>4.9071426332332697E-2</v>
      </c>
      <c r="O80">
        <v>0.51633903493016098</v>
      </c>
      <c r="P80">
        <f t="shared" si="20"/>
        <v>0.71856734891738638</v>
      </c>
      <c r="R80">
        <v>3250</v>
      </c>
      <c r="S80">
        <v>0.27945268058656098</v>
      </c>
      <c r="T80">
        <v>0.29184337724752202</v>
      </c>
      <c r="U80">
        <v>0.35166290853131799</v>
      </c>
      <c r="V80">
        <v>0.92295896636539998</v>
      </c>
      <c r="W80">
        <v>0.22242233184944701</v>
      </c>
      <c r="X80">
        <v>0.22430569068498499</v>
      </c>
      <c r="Y80">
        <v>0.23165451328059</v>
      </c>
      <c r="Z80">
        <v>0.67838253581502195</v>
      </c>
      <c r="AA80">
        <v>0.15821100988890399</v>
      </c>
      <c r="AB80">
        <v>1.23163525464349E-2</v>
      </c>
      <c r="AC80">
        <v>8.7819310263178804E-4</v>
      </c>
      <c r="AD80">
        <v>0.17140555553797099</v>
      </c>
      <c r="AF80">
        <v>3250</v>
      </c>
      <c r="AG80">
        <v>0.23122927269459201</v>
      </c>
      <c r="AH80">
        <v>0.27533506747947201</v>
      </c>
      <c r="AI80">
        <v>0.24723690690521699</v>
      </c>
      <c r="AJ80">
        <v>0.75380124707927998</v>
      </c>
      <c r="AK80">
        <v>0.22456577761765301</v>
      </c>
      <c r="AL80">
        <v>0.15155135410079601</v>
      </c>
      <c r="AM80">
        <v>0.21524923302971699</v>
      </c>
      <c r="AN80">
        <v>0.59136636474816595</v>
      </c>
      <c r="AO80">
        <v>1.76726249653792</v>
      </c>
      <c r="AP80">
        <v>0.452188807220542</v>
      </c>
      <c r="AQ80">
        <v>1.4322987881968501</v>
      </c>
      <c r="AR80">
        <v>3.6517500919553201</v>
      </c>
      <c r="AT80">
        <v>3250</v>
      </c>
      <c r="AU80">
        <v>0.34226685312969601</v>
      </c>
      <c r="AV80">
        <v>0.26418840360691498</v>
      </c>
      <c r="AW80">
        <v>0.51157273861555597</v>
      </c>
      <c r="AX80">
        <v>1.1180279953521699</v>
      </c>
      <c r="AY80">
        <v>0.272814513219092</v>
      </c>
      <c r="AZ80">
        <v>0.20947311766035101</v>
      </c>
      <c r="BA80">
        <v>0.24314059761675599</v>
      </c>
      <c r="BB80">
        <v>0.72542822849620003</v>
      </c>
      <c r="BC80">
        <v>1.02380347758987E-3</v>
      </c>
      <c r="BD80">
        <v>1.3298640558568799E-2</v>
      </c>
      <c r="BE80">
        <v>0.25405617491429999</v>
      </c>
      <c r="BF80">
        <v>0.268378618950459</v>
      </c>
      <c r="BH80">
        <v>3250</v>
      </c>
      <c r="BI80">
        <v>0.16774311706434</v>
      </c>
      <c r="BJ80">
        <v>0.23417009103088901</v>
      </c>
      <c r="BK80">
        <v>0.430965244262276</v>
      </c>
      <c r="BL80">
        <v>0.83287845235750502</v>
      </c>
      <c r="BM80">
        <v>0.17480247476196201</v>
      </c>
      <c r="BN80">
        <v>0.14446806722382</v>
      </c>
      <c r="BO80">
        <v>0.27057963743983798</v>
      </c>
      <c r="BP80">
        <v>0.58985017942562001</v>
      </c>
      <c r="BQ80">
        <v>0.111177368523545</v>
      </c>
      <c r="BR80">
        <v>9.8569438707913791E-4</v>
      </c>
      <c r="BS80">
        <v>0.61773465401859995</v>
      </c>
      <c r="BT80">
        <v>0.72989771692922401</v>
      </c>
    </row>
    <row r="81" spans="3:72" x14ac:dyDescent="0.2">
      <c r="C81">
        <v>3300</v>
      </c>
      <c r="D81">
        <v>0.14541327649735999</v>
      </c>
      <c r="E81">
        <v>0.19542362032614299</v>
      </c>
      <c r="F81">
        <v>0.212769116557771</v>
      </c>
      <c r="G81">
        <v>0.55360601338127402</v>
      </c>
      <c r="H81">
        <v>0.140289824102171</v>
      </c>
      <c r="I81">
        <v>9.5652089809963106E-2</v>
      </c>
      <c r="J81">
        <v>9.3179453068716694E-2</v>
      </c>
      <c r="K81">
        <v>0.32912136698084998</v>
      </c>
      <c r="L81" s="2">
        <v>0.49371964359877402</v>
      </c>
      <c r="M81">
        <v>3.4651535825870002E-2</v>
      </c>
      <c r="N81">
        <v>8.3556289540233003E-2</v>
      </c>
      <c r="O81">
        <v>0.61192746896487704</v>
      </c>
      <c r="P81">
        <f t="shared" ref="P81:P144" si="21">O81^0.5</f>
        <v>0.78225792994694343</v>
      </c>
      <c r="R81">
        <v>3300</v>
      </c>
      <c r="S81">
        <v>0.26049108267327598</v>
      </c>
      <c r="T81">
        <v>0.31510611760518997</v>
      </c>
      <c r="U81">
        <v>0.33353902593556101</v>
      </c>
      <c r="V81">
        <v>0.90913622621402701</v>
      </c>
      <c r="W81">
        <v>0.22764850469396999</v>
      </c>
      <c r="X81">
        <v>0.24580278452934901</v>
      </c>
      <c r="Y81">
        <v>0.22217854297544601</v>
      </c>
      <c r="Z81">
        <v>0.69562983219876595</v>
      </c>
      <c r="AA81">
        <v>0.43245155624238801</v>
      </c>
      <c r="AB81" s="2">
        <v>6.3947029205105297E-5</v>
      </c>
      <c r="AC81">
        <v>8.5174557448621693E-2</v>
      </c>
      <c r="AD81">
        <v>0.51769006072021395</v>
      </c>
      <c r="AF81">
        <v>3300</v>
      </c>
      <c r="AG81">
        <v>0.27855163982282799</v>
      </c>
      <c r="AH81">
        <v>0.28294156465649001</v>
      </c>
      <c r="AI81">
        <v>0.233153610725506</v>
      </c>
      <c r="AJ81">
        <v>0.79464681520482505</v>
      </c>
      <c r="AK81">
        <v>0.22394881232977701</v>
      </c>
      <c r="AL81">
        <v>0.16359815181746001</v>
      </c>
      <c r="AM81">
        <v>0.199710602705472</v>
      </c>
      <c r="AN81">
        <v>0.58725756685270802</v>
      </c>
      <c r="AO81">
        <v>1.6654605767980299</v>
      </c>
      <c r="AP81">
        <v>0.472978909472202</v>
      </c>
      <c r="AQ81">
        <v>1.8309385015531101</v>
      </c>
      <c r="AR81">
        <v>3.9693779878233499</v>
      </c>
      <c r="AT81">
        <v>3300</v>
      </c>
      <c r="AU81">
        <v>0.36043509677505098</v>
      </c>
      <c r="AV81">
        <v>0.26069278761650999</v>
      </c>
      <c r="AW81">
        <v>0.54240017660839601</v>
      </c>
      <c r="AX81">
        <v>1.1635280609999601</v>
      </c>
      <c r="AY81">
        <v>0.265843812249764</v>
      </c>
      <c r="AZ81">
        <v>0.214190845058289</v>
      </c>
      <c r="BA81">
        <v>0.23838426977958299</v>
      </c>
      <c r="BB81">
        <v>0.71841892708763599</v>
      </c>
      <c r="BC81">
        <v>7.9800560433215192E-3</v>
      </c>
      <c r="BD81">
        <v>7.71251750950933E-3</v>
      </c>
      <c r="BE81">
        <v>9.9604381296841696E-2</v>
      </c>
      <c r="BF81">
        <v>0.11529695484967301</v>
      </c>
      <c r="BH81">
        <v>3300</v>
      </c>
      <c r="BI81">
        <v>0.17949159298637901</v>
      </c>
      <c r="BJ81">
        <v>0.20843942293123499</v>
      </c>
      <c r="BK81">
        <v>0.43051857496510598</v>
      </c>
      <c r="BL81">
        <v>0.81844959088271996</v>
      </c>
      <c r="BM81">
        <v>0.18809344351256899</v>
      </c>
      <c r="BN81">
        <v>0.15417688171485699</v>
      </c>
      <c r="BO81">
        <v>0.27697481056795098</v>
      </c>
      <c r="BP81">
        <v>0.61924513579537699</v>
      </c>
      <c r="BQ81">
        <v>0.118436744529716</v>
      </c>
      <c r="BR81">
        <v>1.09183450859687E-3</v>
      </c>
      <c r="BS81">
        <v>0.80063273335968099</v>
      </c>
      <c r="BT81">
        <v>0.92016131239799404</v>
      </c>
    </row>
    <row r="82" spans="3:72" x14ac:dyDescent="0.2">
      <c r="C82">
        <v>3350</v>
      </c>
      <c r="D82">
        <v>0.16384490239639601</v>
      </c>
      <c r="E82">
        <v>0.19160328770445301</v>
      </c>
      <c r="F82">
        <v>0.21619657582068899</v>
      </c>
      <c r="G82">
        <v>0.57164476592153801</v>
      </c>
      <c r="H82">
        <v>0.127718172261198</v>
      </c>
      <c r="I82">
        <v>0.102285730858676</v>
      </c>
      <c r="J82">
        <v>0.11374376054371101</v>
      </c>
      <c r="K82">
        <v>0.343747663663586</v>
      </c>
      <c r="L82">
        <v>0.40873532046589101</v>
      </c>
      <c r="M82">
        <v>3.6150205806910599E-2</v>
      </c>
      <c r="N82">
        <v>0.323661472081888</v>
      </c>
      <c r="O82">
        <v>0.76854699835468998</v>
      </c>
      <c r="P82">
        <f t="shared" si="21"/>
        <v>0.87666812326825827</v>
      </c>
      <c r="R82">
        <v>3350</v>
      </c>
      <c r="S82">
        <v>0.233255450648573</v>
      </c>
      <c r="T82">
        <v>0.346465297699736</v>
      </c>
      <c r="U82">
        <v>0.28093174812580701</v>
      </c>
      <c r="V82">
        <v>0.86065249647411701</v>
      </c>
      <c r="W82">
        <v>0.24309088079246599</v>
      </c>
      <c r="X82">
        <v>0.26677289684462901</v>
      </c>
      <c r="Y82">
        <v>0.23768427157324501</v>
      </c>
      <c r="Z82">
        <v>0.74754804921034002</v>
      </c>
      <c r="AA82">
        <v>0.28473444778228302</v>
      </c>
      <c r="AB82">
        <v>1.72440067051646E-2</v>
      </c>
      <c r="AC82">
        <v>8.6624934422159405E-2</v>
      </c>
      <c r="AD82">
        <v>0.38860338890960699</v>
      </c>
      <c r="AF82">
        <v>3350</v>
      </c>
      <c r="AG82">
        <v>0.26653022237113799</v>
      </c>
      <c r="AH82">
        <v>0.31782243240125602</v>
      </c>
      <c r="AI82">
        <v>0.24678624030347401</v>
      </c>
      <c r="AJ82">
        <v>0.83113889507586802</v>
      </c>
      <c r="AK82">
        <v>0.21584517218399599</v>
      </c>
      <c r="AL82">
        <v>0.14794142882780201</v>
      </c>
      <c r="AM82">
        <v>0.21401337574238899</v>
      </c>
      <c r="AN82">
        <v>0.57779997675418704</v>
      </c>
      <c r="AO82">
        <v>1.2737420562569901</v>
      </c>
      <c r="AP82">
        <v>0.36868104314010203</v>
      </c>
      <c r="AQ82">
        <v>1.41735587283391</v>
      </c>
      <c r="AR82">
        <v>3.05977897223101</v>
      </c>
      <c r="AT82">
        <v>3350</v>
      </c>
      <c r="AU82">
        <v>0.365584548101339</v>
      </c>
      <c r="AV82">
        <v>0.258316664212071</v>
      </c>
      <c r="AW82">
        <v>0.48638694274810801</v>
      </c>
      <c r="AX82">
        <v>1.11028815506152</v>
      </c>
      <c r="AY82">
        <v>0.23344555657618299</v>
      </c>
      <c r="AZ82">
        <v>0.22433802638334799</v>
      </c>
      <c r="BA82">
        <v>0.247541758442128</v>
      </c>
      <c r="BB82">
        <v>0.70532534140165903</v>
      </c>
      <c r="BC82">
        <v>3.3884387506479701E-4</v>
      </c>
      <c r="BD82">
        <v>2.1860894004833299E-2</v>
      </c>
      <c r="BE82">
        <v>9.4801234964870904E-2</v>
      </c>
      <c r="BF82">
        <v>0.117000972844769</v>
      </c>
      <c r="BH82">
        <v>3350</v>
      </c>
      <c r="BI82">
        <v>0.158058789459319</v>
      </c>
      <c r="BJ82">
        <v>0.231804556477819</v>
      </c>
      <c r="BK82">
        <v>0.37890179657798501</v>
      </c>
      <c r="BL82">
        <v>0.76876514251512396</v>
      </c>
      <c r="BM82">
        <v>0.17794837637329899</v>
      </c>
      <c r="BN82">
        <v>0.168679179575837</v>
      </c>
      <c r="BO82">
        <v>0.30842537351898902</v>
      </c>
      <c r="BP82">
        <v>0.65505292946812499</v>
      </c>
      <c r="BQ82">
        <v>0.16601395266160501</v>
      </c>
      <c r="BR82">
        <v>3.0108182764705099E-3</v>
      </c>
      <c r="BS82">
        <v>1.01236910853326</v>
      </c>
      <c r="BT82">
        <v>1.1813938794713399</v>
      </c>
    </row>
    <row r="83" spans="3:72" x14ac:dyDescent="0.2">
      <c r="C83">
        <v>3400</v>
      </c>
      <c r="D83">
        <v>0.190933885288782</v>
      </c>
      <c r="E83">
        <v>0.168770452932197</v>
      </c>
      <c r="F83">
        <v>0.218734122377052</v>
      </c>
      <c r="G83">
        <v>0.57843846059803194</v>
      </c>
      <c r="H83">
        <v>0.13975265867852099</v>
      </c>
      <c r="I83">
        <v>9.0366953389499793E-2</v>
      </c>
      <c r="J83">
        <v>0.11052271350896201</v>
      </c>
      <c r="K83">
        <v>0.34064232557698298</v>
      </c>
      <c r="L83">
        <v>0.45124089812659801</v>
      </c>
      <c r="M83">
        <v>0.10381866659189801</v>
      </c>
      <c r="N83">
        <v>0.319127075518505</v>
      </c>
      <c r="O83">
        <v>0.87418664023699999</v>
      </c>
      <c r="P83">
        <f t="shared" si="21"/>
        <v>0.934979486532726</v>
      </c>
      <c r="R83">
        <v>3400</v>
      </c>
      <c r="S83">
        <v>0.24740170864455399</v>
      </c>
      <c r="T83">
        <v>0.32872330520839799</v>
      </c>
      <c r="U83">
        <v>0.27866613023876802</v>
      </c>
      <c r="V83">
        <v>0.85479114409171997</v>
      </c>
      <c r="W83">
        <v>0.253088565267236</v>
      </c>
      <c r="X83">
        <v>0.27159714491213299</v>
      </c>
      <c r="Y83">
        <v>0.22473133786163799</v>
      </c>
      <c r="Z83">
        <v>0.74941704804100695</v>
      </c>
      <c r="AA83">
        <v>0.143957903593425</v>
      </c>
      <c r="AB83">
        <v>1.17324324073748E-2</v>
      </c>
      <c r="AC83">
        <v>2.3552437201998899E-2</v>
      </c>
      <c r="AD83">
        <v>0.17924277320279899</v>
      </c>
      <c r="AF83">
        <v>3400</v>
      </c>
      <c r="AG83">
        <v>0.27841879377526002</v>
      </c>
      <c r="AH83">
        <v>0.28636968567235999</v>
      </c>
      <c r="AI83">
        <v>0.26232704300644699</v>
      </c>
      <c r="AJ83">
        <v>0.82711552245406605</v>
      </c>
      <c r="AK83">
        <v>0.22274459879859401</v>
      </c>
      <c r="AL83">
        <v>0.131387043622023</v>
      </c>
      <c r="AM83">
        <v>0.19940594373703999</v>
      </c>
      <c r="AN83">
        <v>0.55353758615765802</v>
      </c>
      <c r="AO83">
        <v>1.3147290081767999</v>
      </c>
      <c r="AP83">
        <v>0.44307975368955399</v>
      </c>
      <c r="AQ83">
        <v>1.32135228491465</v>
      </c>
      <c r="AR83">
        <v>3.0791610467810102</v>
      </c>
      <c r="AT83">
        <v>3400</v>
      </c>
      <c r="AU83">
        <v>0.33652140103123701</v>
      </c>
      <c r="AV83">
        <v>0.27440779187826497</v>
      </c>
      <c r="AW83">
        <v>0.51245297413910795</v>
      </c>
      <c r="AX83">
        <v>1.1233821670486099</v>
      </c>
      <c r="AY83">
        <v>0.21932863332549701</v>
      </c>
      <c r="AZ83">
        <v>0.23862951274358801</v>
      </c>
      <c r="BA83">
        <v>0.25276366461487498</v>
      </c>
      <c r="BB83">
        <v>0.71072181068396001</v>
      </c>
      <c r="BC83">
        <v>1.5024862141662901E-3</v>
      </c>
      <c r="BD83">
        <v>3.8627223871119401E-2</v>
      </c>
      <c r="BE83">
        <v>0.194159775345906</v>
      </c>
      <c r="BF83">
        <v>0.23428948543119099</v>
      </c>
      <c r="BH83">
        <v>3400</v>
      </c>
      <c r="BI83">
        <v>0.16640725310764301</v>
      </c>
      <c r="BJ83">
        <v>0.22806007420454999</v>
      </c>
      <c r="BK83">
        <v>0.39613160278812198</v>
      </c>
      <c r="BL83">
        <v>0.79059893010031601</v>
      </c>
      <c r="BM83">
        <v>0.16834373686858001</v>
      </c>
      <c r="BN83">
        <v>0.169576793056191</v>
      </c>
      <c r="BO83">
        <v>0.29068671800472801</v>
      </c>
      <c r="BP83">
        <v>0.62860724792949896</v>
      </c>
      <c r="BQ83">
        <v>0.30445442944883</v>
      </c>
      <c r="BR83">
        <v>2.3339595746861501E-2</v>
      </c>
      <c r="BS83">
        <v>1.03196704078762</v>
      </c>
      <c r="BT83">
        <v>1.3597610659833199</v>
      </c>
    </row>
    <row r="84" spans="3:72" x14ac:dyDescent="0.2">
      <c r="C84">
        <v>3450</v>
      </c>
      <c r="D84">
        <v>0.192654662042886</v>
      </c>
      <c r="E84">
        <v>0.13749947653236499</v>
      </c>
      <c r="F84">
        <v>0.176289939461269</v>
      </c>
      <c r="G84">
        <v>0.50644407803652003</v>
      </c>
      <c r="H84">
        <v>0.13843681714897799</v>
      </c>
      <c r="I84">
        <v>0.100758010556925</v>
      </c>
      <c r="J84">
        <v>0.108240231794237</v>
      </c>
      <c r="K84">
        <v>0.34743505950013998</v>
      </c>
      <c r="L84">
        <v>0.160307160821057</v>
      </c>
      <c r="M84">
        <v>4.1374376694528502E-2</v>
      </c>
      <c r="N84">
        <v>0.27076271266554502</v>
      </c>
      <c r="O84">
        <v>0.47244425018113101</v>
      </c>
      <c r="P84">
        <f t="shared" si="21"/>
        <v>0.68734580102094978</v>
      </c>
      <c r="R84">
        <v>3450</v>
      </c>
      <c r="S84">
        <v>0.29969995083155898</v>
      </c>
      <c r="T84">
        <v>0.38481569465340598</v>
      </c>
      <c r="U84">
        <v>0.27694678305845799</v>
      </c>
      <c r="V84">
        <v>0.96146242854342301</v>
      </c>
      <c r="W84">
        <v>0.24273799048056899</v>
      </c>
      <c r="X84">
        <v>0.26920199730482902</v>
      </c>
      <c r="Y84">
        <v>0.241748891588738</v>
      </c>
      <c r="Z84">
        <v>0.75368887937413598</v>
      </c>
      <c r="AA84">
        <v>2.8176181431352601E-2</v>
      </c>
      <c r="AB84">
        <v>5.3482428825873798E-2</v>
      </c>
      <c r="AC84">
        <v>0.105822960102325</v>
      </c>
      <c r="AD84">
        <v>0.18748157035955099</v>
      </c>
      <c r="AF84">
        <v>3450</v>
      </c>
      <c r="AG84">
        <v>0.23209226198236499</v>
      </c>
      <c r="AH84">
        <v>0.30243757625977302</v>
      </c>
      <c r="AI84">
        <v>0.28504036907922398</v>
      </c>
      <c r="AJ84">
        <v>0.81957020732136299</v>
      </c>
      <c r="AK84">
        <v>0.22651399414607101</v>
      </c>
      <c r="AL84">
        <v>0.138462182369576</v>
      </c>
      <c r="AM84">
        <v>0.20997283401216499</v>
      </c>
      <c r="AN84">
        <v>0.574949010527811</v>
      </c>
      <c r="AO84">
        <v>0.93645677459967103</v>
      </c>
      <c r="AP84">
        <v>0.38839114159354299</v>
      </c>
      <c r="AQ84">
        <v>1.70769417830907</v>
      </c>
      <c r="AR84">
        <v>3.0325420945022801</v>
      </c>
      <c r="AT84">
        <v>3450</v>
      </c>
      <c r="AU84">
        <v>0.29395618791005201</v>
      </c>
      <c r="AV84">
        <v>0.28719255625997703</v>
      </c>
      <c r="AW84">
        <v>0.47662511192901302</v>
      </c>
      <c r="AX84">
        <v>1.05777385609904</v>
      </c>
      <c r="AY84">
        <v>0.18466665564579701</v>
      </c>
      <c r="AZ84">
        <v>0.26025687299586597</v>
      </c>
      <c r="BA84">
        <v>0.26423623566273502</v>
      </c>
      <c r="BB84">
        <v>0.70915976430439898</v>
      </c>
      <c r="BC84">
        <v>1.3505440971301901E-2</v>
      </c>
      <c r="BD84">
        <v>0.13290637698730601</v>
      </c>
      <c r="BE84">
        <v>0.23418063626591201</v>
      </c>
      <c r="BF84">
        <v>0.38059245422451998</v>
      </c>
      <c r="BH84">
        <v>3450</v>
      </c>
      <c r="BI84">
        <v>0.18390965552969299</v>
      </c>
      <c r="BJ84">
        <v>0.24328635743171001</v>
      </c>
      <c r="BK84">
        <v>0.406192333093571</v>
      </c>
      <c r="BL84">
        <v>0.83338834605497403</v>
      </c>
      <c r="BM84">
        <v>0.16134663035500099</v>
      </c>
      <c r="BN84">
        <v>0.170482230243268</v>
      </c>
      <c r="BO84">
        <v>0.282553738368096</v>
      </c>
      <c r="BP84">
        <v>0.61438259896636505</v>
      </c>
      <c r="BQ84">
        <v>0.366288126923978</v>
      </c>
      <c r="BR84" s="2">
        <v>4.2460735963584697E-6</v>
      </c>
      <c r="BS84">
        <v>0.75550930688515405</v>
      </c>
      <c r="BT84">
        <v>1.1218016798827299</v>
      </c>
    </row>
    <row r="85" spans="3:72" x14ac:dyDescent="0.2">
      <c r="C85">
        <v>3500</v>
      </c>
      <c r="D85">
        <v>0.17789741038344101</v>
      </c>
      <c r="E85">
        <v>0.16369598837918301</v>
      </c>
      <c r="F85">
        <v>0.18941791541685199</v>
      </c>
      <c r="G85">
        <v>0.531011314179476</v>
      </c>
      <c r="H85">
        <v>0.12909863185898099</v>
      </c>
      <c r="I85">
        <v>0.102248152931309</v>
      </c>
      <c r="J85">
        <v>0.10621857930591801</v>
      </c>
      <c r="K85">
        <v>0.33756536409620802</v>
      </c>
      <c r="L85">
        <v>0.17597162953159201</v>
      </c>
      <c r="M85">
        <v>3.2658554606535099E-3</v>
      </c>
      <c r="N85">
        <v>0.47308093380225202</v>
      </c>
      <c r="O85">
        <v>0.65231841879449703</v>
      </c>
      <c r="P85">
        <f t="shared" si="21"/>
        <v>0.80766231730500904</v>
      </c>
      <c r="R85">
        <v>3500</v>
      </c>
      <c r="S85">
        <v>0.27342226573491502</v>
      </c>
      <c r="T85">
        <v>0.44794576247964601</v>
      </c>
      <c r="U85">
        <v>0.289098105130634</v>
      </c>
      <c r="V85">
        <v>1.0104661333451901</v>
      </c>
      <c r="W85">
        <v>0.243293210609724</v>
      </c>
      <c r="X85">
        <v>0.31966423137612698</v>
      </c>
      <c r="Y85">
        <v>0.21671566142925</v>
      </c>
      <c r="Z85">
        <v>0.77967310341510099</v>
      </c>
      <c r="AA85">
        <v>9.0556170097916694E-2</v>
      </c>
      <c r="AB85">
        <v>2.9059350336257599E-2</v>
      </c>
      <c r="AC85">
        <v>6.20752329261983E-2</v>
      </c>
      <c r="AD85">
        <v>0.18169075336037299</v>
      </c>
      <c r="AF85">
        <v>3500</v>
      </c>
      <c r="AG85">
        <v>0.230188185787396</v>
      </c>
      <c r="AH85">
        <v>0.30099768626484802</v>
      </c>
      <c r="AI85">
        <v>0.26273443458683199</v>
      </c>
      <c r="AJ85">
        <v>0.79392030663907698</v>
      </c>
      <c r="AK85">
        <v>0.17923080940747699</v>
      </c>
      <c r="AL85">
        <v>0.13002016343195999</v>
      </c>
      <c r="AM85">
        <v>0.210528686640792</v>
      </c>
      <c r="AN85">
        <v>0.51977965948022997</v>
      </c>
      <c r="AO85">
        <v>1.00768009824233</v>
      </c>
      <c r="AP85">
        <v>0.33804037936214698</v>
      </c>
      <c r="AQ85">
        <v>1.25013778397761</v>
      </c>
      <c r="AR85">
        <v>2.59585826158209</v>
      </c>
      <c r="AT85">
        <v>3500</v>
      </c>
      <c r="AU85">
        <v>0.33050658282099799</v>
      </c>
      <c r="AV85">
        <v>0.32434156926972502</v>
      </c>
      <c r="AW85">
        <v>0.472481692211971</v>
      </c>
      <c r="AX85">
        <v>1.12732984430269</v>
      </c>
      <c r="AY85">
        <v>0.18913025677481901</v>
      </c>
      <c r="AZ85">
        <v>0.29078543668026002</v>
      </c>
      <c r="BA85">
        <v>0.25862417615502398</v>
      </c>
      <c r="BB85">
        <v>0.73853986961010398</v>
      </c>
      <c r="BC85">
        <v>9.6587310109022394E-3</v>
      </c>
      <c r="BD85">
        <v>0.154098164550067</v>
      </c>
      <c r="BE85">
        <v>0.26043608870652701</v>
      </c>
      <c r="BF85">
        <v>0.42419298426749602</v>
      </c>
      <c r="BH85">
        <v>3500</v>
      </c>
      <c r="BI85">
        <v>0.20082373776302001</v>
      </c>
      <c r="BJ85">
        <v>0.26484576528062898</v>
      </c>
      <c r="BK85">
        <v>0.411273129514233</v>
      </c>
      <c r="BL85">
        <v>0.87694263255788196</v>
      </c>
      <c r="BM85">
        <v>0.16954801798150401</v>
      </c>
      <c r="BN85">
        <v>0.17317722310049499</v>
      </c>
      <c r="BO85">
        <v>0.27148071089723502</v>
      </c>
      <c r="BP85">
        <v>0.614205951979234</v>
      </c>
      <c r="BQ85">
        <v>0.19045197989908</v>
      </c>
      <c r="BR85">
        <v>4.1810365299561002E-4</v>
      </c>
      <c r="BS85">
        <v>0.77542028866586499</v>
      </c>
      <c r="BT85">
        <v>0.96629037221794101</v>
      </c>
    </row>
    <row r="86" spans="3:72" x14ac:dyDescent="0.2">
      <c r="C86">
        <v>3550</v>
      </c>
      <c r="D86">
        <v>0.18237403841606201</v>
      </c>
      <c r="E86">
        <v>0.137947096575538</v>
      </c>
      <c r="F86">
        <v>0.182619447934214</v>
      </c>
      <c r="G86">
        <v>0.50294058292581401</v>
      </c>
      <c r="H86">
        <v>0.12904546213819901</v>
      </c>
      <c r="I86">
        <v>8.9693439203199193E-2</v>
      </c>
      <c r="J86">
        <v>0.107055491755186</v>
      </c>
      <c r="K86">
        <v>0.32579439309658398</v>
      </c>
      <c r="L86">
        <v>0.25074982643810001</v>
      </c>
      <c r="M86" s="2">
        <v>8.3578774609904504E-5</v>
      </c>
      <c r="N86">
        <v>0.30256055425712503</v>
      </c>
      <c r="O86">
        <v>0.55339395946983605</v>
      </c>
      <c r="P86">
        <f t="shared" si="21"/>
        <v>0.74390453652994759</v>
      </c>
      <c r="R86">
        <v>3550</v>
      </c>
      <c r="S86">
        <v>0.29322320164155802</v>
      </c>
      <c r="T86">
        <v>0.42911675042223302</v>
      </c>
      <c r="U86">
        <v>0.33676970790143101</v>
      </c>
      <c r="V86">
        <v>1.0591096599652201</v>
      </c>
      <c r="W86">
        <v>0.23019122552691401</v>
      </c>
      <c r="X86">
        <v>0.32230770031810702</v>
      </c>
      <c r="Y86">
        <v>0.23758198408961601</v>
      </c>
      <c r="Z86">
        <v>0.79008090993463598</v>
      </c>
      <c r="AA86">
        <v>7.6903323773842902E-2</v>
      </c>
      <c r="AB86">
        <v>7.4077585048431703E-3</v>
      </c>
      <c r="AC86">
        <v>1.9652102554024602E-2</v>
      </c>
      <c r="AD86">
        <v>0.103963184832711</v>
      </c>
      <c r="AF86">
        <v>3550</v>
      </c>
      <c r="AG86">
        <v>0.24746284004574701</v>
      </c>
      <c r="AH86">
        <v>0.29808001238177501</v>
      </c>
      <c r="AI86">
        <v>0.25209789291828499</v>
      </c>
      <c r="AJ86">
        <v>0.79764074534580698</v>
      </c>
      <c r="AK86">
        <v>0.20268663931109099</v>
      </c>
      <c r="AL86">
        <v>0.136510199456821</v>
      </c>
      <c r="AM86">
        <v>0.17669750714404101</v>
      </c>
      <c r="AN86">
        <v>0.51589434591195305</v>
      </c>
      <c r="AO86">
        <v>1.1312281762415299</v>
      </c>
      <c r="AP86">
        <v>0.39658191782441898</v>
      </c>
      <c r="AQ86">
        <v>1.19965889275344</v>
      </c>
      <c r="AR86">
        <v>2.7274689868193902</v>
      </c>
      <c r="AT86">
        <v>3550</v>
      </c>
      <c r="AU86">
        <v>0.32117832118026401</v>
      </c>
      <c r="AV86">
        <v>0.28582089712511</v>
      </c>
      <c r="AW86">
        <v>0.496866776024321</v>
      </c>
      <c r="AX86">
        <v>1.1038659943297</v>
      </c>
      <c r="AY86">
        <v>0.19916664040628301</v>
      </c>
      <c r="AZ86">
        <v>0.29715848509718801</v>
      </c>
      <c r="BA86">
        <v>0.249145247960956</v>
      </c>
      <c r="BB86">
        <v>0.74547037346442702</v>
      </c>
      <c r="BC86">
        <v>1.7129393411761201E-2</v>
      </c>
      <c r="BD86">
        <v>0.10321522518781499</v>
      </c>
      <c r="BE86">
        <v>0.21938219519608401</v>
      </c>
      <c r="BF86">
        <v>0.33972681379566</v>
      </c>
      <c r="BH86">
        <v>3550</v>
      </c>
      <c r="BI86">
        <v>0.21312353219174099</v>
      </c>
      <c r="BJ86">
        <v>0.27204884246514199</v>
      </c>
      <c r="BK86">
        <v>0.382402302165538</v>
      </c>
      <c r="BL86">
        <v>0.86757467682242195</v>
      </c>
      <c r="BM86">
        <v>0.158796854611095</v>
      </c>
      <c r="BN86">
        <v>0.17602316803163201</v>
      </c>
      <c r="BO86">
        <v>0.23543641033472501</v>
      </c>
      <c r="BP86">
        <v>0.57025643297745199</v>
      </c>
      <c r="BQ86">
        <v>0.37008818325442999</v>
      </c>
      <c r="BR86">
        <v>1.2875817105724901E-2</v>
      </c>
      <c r="BS86">
        <v>0.83909514729212598</v>
      </c>
      <c r="BT86">
        <v>1.22205914765228</v>
      </c>
    </row>
    <row r="87" spans="3:72" x14ac:dyDescent="0.2">
      <c r="C87">
        <v>3600</v>
      </c>
      <c r="D87">
        <v>0.18251482752224299</v>
      </c>
      <c r="E87">
        <v>0.16581438471605001</v>
      </c>
      <c r="F87">
        <v>0.17871632206678301</v>
      </c>
      <c r="G87">
        <v>0.52704553430507595</v>
      </c>
      <c r="H87">
        <v>0.14259994321792099</v>
      </c>
      <c r="I87">
        <v>9.6204200205918106E-2</v>
      </c>
      <c r="J87">
        <v>0.13040170350729799</v>
      </c>
      <c r="K87">
        <v>0.36920584693113701</v>
      </c>
      <c r="L87">
        <v>0.26064703070918199</v>
      </c>
      <c r="M87">
        <v>2.2791171391269498E-2</v>
      </c>
      <c r="N87">
        <v>0.51142010125570703</v>
      </c>
      <c r="O87">
        <v>0.79485830335615804</v>
      </c>
      <c r="P87">
        <f t="shared" si="21"/>
        <v>0.891548261933227</v>
      </c>
      <c r="R87">
        <v>3600</v>
      </c>
      <c r="S87">
        <v>0.32025881018239999</v>
      </c>
      <c r="T87">
        <v>0.45705673484798698</v>
      </c>
      <c r="U87">
        <v>0.359900387714017</v>
      </c>
      <c r="V87">
        <v>1.1372159327444</v>
      </c>
      <c r="W87">
        <v>0.24619539168087501</v>
      </c>
      <c r="X87">
        <v>0.35270773539436001</v>
      </c>
      <c r="Y87">
        <v>0.25704423782548602</v>
      </c>
      <c r="Z87">
        <v>0.85594736490072099</v>
      </c>
      <c r="AA87">
        <v>1.9702523321778E-2</v>
      </c>
      <c r="AB87">
        <v>9.8270573018825903E-3</v>
      </c>
      <c r="AC87">
        <v>4.8537890756036199E-2</v>
      </c>
      <c r="AD87">
        <v>7.8067471379696801E-2</v>
      </c>
      <c r="AF87">
        <v>3600</v>
      </c>
      <c r="AG87">
        <v>0.294551450840222</v>
      </c>
      <c r="AH87">
        <v>0.28341677935239601</v>
      </c>
      <c r="AI87">
        <v>0.242322462507573</v>
      </c>
      <c r="AJ87">
        <v>0.82029069270019095</v>
      </c>
      <c r="AK87">
        <v>0.20726613267184099</v>
      </c>
      <c r="AL87">
        <v>0.131390847149192</v>
      </c>
      <c r="AM87">
        <v>0.18472724728385101</v>
      </c>
      <c r="AN87">
        <v>0.52338422710488297</v>
      </c>
      <c r="AO87">
        <v>1.05237882560972</v>
      </c>
      <c r="AP87">
        <v>0.48819128504271497</v>
      </c>
      <c r="AQ87">
        <v>1.1177341053377801</v>
      </c>
      <c r="AR87">
        <v>2.6583042159902202</v>
      </c>
      <c r="AT87">
        <v>3600</v>
      </c>
      <c r="AU87">
        <v>0.33072577901585498</v>
      </c>
      <c r="AV87">
        <v>0.32958310730860202</v>
      </c>
      <c r="AW87">
        <v>0.50335350218559505</v>
      </c>
      <c r="AX87">
        <v>1.1636623885100501</v>
      </c>
      <c r="AY87">
        <v>0.207163579096001</v>
      </c>
      <c r="AZ87">
        <v>0.26211980353242798</v>
      </c>
      <c r="BA87">
        <v>0.240295054063216</v>
      </c>
      <c r="BB87">
        <v>0.709578436691645</v>
      </c>
      <c r="BC87">
        <v>3.1003097226125699E-3</v>
      </c>
      <c r="BD87">
        <v>9.5706025221867094E-2</v>
      </c>
      <c r="BE87">
        <v>0.20799116449167801</v>
      </c>
      <c r="BF87">
        <v>0.30679749943615803</v>
      </c>
      <c r="BH87">
        <v>3600</v>
      </c>
      <c r="BI87">
        <v>0.22890063951077899</v>
      </c>
      <c r="BJ87">
        <v>0.28685163532526098</v>
      </c>
      <c r="BK87">
        <v>0.40504152872528598</v>
      </c>
      <c r="BL87">
        <v>0.92079380356132601</v>
      </c>
      <c r="BM87">
        <v>0.182209214794915</v>
      </c>
      <c r="BN87">
        <v>0.18583651740524501</v>
      </c>
      <c r="BO87">
        <v>0.22606611583531599</v>
      </c>
      <c r="BP87">
        <v>0.59411184803547701</v>
      </c>
      <c r="BQ87">
        <v>0.42290922140507597</v>
      </c>
      <c r="BR87">
        <v>8.9831434302875405E-4</v>
      </c>
      <c r="BS87">
        <v>0.959636778143789</v>
      </c>
      <c r="BT87">
        <v>1.3834443138918899</v>
      </c>
    </row>
    <row r="88" spans="3:72" x14ac:dyDescent="0.2">
      <c r="C88">
        <v>3650</v>
      </c>
      <c r="D88">
        <v>0.20252329609717601</v>
      </c>
      <c r="E88">
        <v>0.16258979755015701</v>
      </c>
      <c r="F88">
        <v>0.20224880295949399</v>
      </c>
      <c r="G88">
        <v>0.56736189660682601</v>
      </c>
      <c r="H88">
        <v>0.180406652079804</v>
      </c>
      <c r="I88">
        <v>0.101811600854917</v>
      </c>
      <c r="J88">
        <v>0.16942861507034601</v>
      </c>
      <c r="K88">
        <v>0.45164686800506598</v>
      </c>
      <c r="L88">
        <v>0.105664023194618</v>
      </c>
      <c r="M88">
        <v>1.2340657529478801E-2</v>
      </c>
      <c r="N88">
        <v>0.40587575779974899</v>
      </c>
      <c r="O88">
        <v>0.52388043852384603</v>
      </c>
      <c r="P88">
        <f t="shared" si="21"/>
        <v>0.72379585417702275</v>
      </c>
      <c r="R88">
        <v>3650</v>
      </c>
      <c r="S88">
        <v>0.31455150584888902</v>
      </c>
      <c r="T88">
        <v>0.45240936386695302</v>
      </c>
      <c r="U88">
        <v>0.32328788814891102</v>
      </c>
      <c r="V88">
        <v>1.09024875786475</v>
      </c>
      <c r="W88">
        <v>0.25769720982405803</v>
      </c>
      <c r="X88">
        <v>0.35003032281980301</v>
      </c>
      <c r="Y88">
        <v>0.23851969305503401</v>
      </c>
      <c r="Z88">
        <v>0.84624722569889499</v>
      </c>
      <c r="AA88">
        <v>6.1350173258794501E-2</v>
      </c>
      <c r="AB88">
        <v>1.9311285133878501E-3</v>
      </c>
      <c r="AC88">
        <v>2.0550116921988399E-2</v>
      </c>
      <c r="AD88">
        <v>8.3831418694170698E-2</v>
      </c>
      <c r="AF88">
        <v>3650</v>
      </c>
      <c r="AG88">
        <v>0.272798257902164</v>
      </c>
      <c r="AH88">
        <v>0.29619774055173298</v>
      </c>
      <c r="AI88">
        <v>0.27993774692177997</v>
      </c>
      <c r="AJ88">
        <v>0.84893374537567801</v>
      </c>
      <c r="AK88">
        <v>0.20437383151645999</v>
      </c>
      <c r="AL88">
        <v>0.11040562611339701</v>
      </c>
      <c r="AM88">
        <v>0.205906708840918</v>
      </c>
      <c r="AN88">
        <v>0.52068616647077504</v>
      </c>
      <c r="AO88">
        <v>0.89988248147985395</v>
      </c>
      <c r="AP88">
        <v>0.70539034848430004</v>
      </c>
      <c r="AQ88">
        <v>1.3152702974703201</v>
      </c>
      <c r="AR88">
        <v>2.9205431274344802</v>
      </c>
      <c r="AT88">
        <v>3650</v>
      </c>
      <c r="AU88">
        <v>0.38536463861040499</v>
      </c>
      <c r="AV88">
        <v>0.28753167565098398</v>
      </c>
      <c r="AW88">
        <v>0.51492475761482104</v>
      </c>
      <c r="AX88">
        <v>1.1878210718762101</v>
      </c>
      <c r="AY88">
        <v>0.248959211517642</v>
      </c>
      <c r="AZ88">
        <v>0.265853818036204</v>
      </c>
      <c r="BA88">
        <v>0.242012757553354</v>
      </c>
      <c r="BB88">
        <v>0.75682578710720005</v>
      </c>
      <c r="BC88" s="2">
        <v>8.4356012340276103E-5</v>
      </c>
      <c r="BD88">
        <v>0.222038177330805</v>
      </c>
      <c r="BE88">
        <v>0.226163934109435</v>
      </c>
      <c r="BF88">
        <v>0.44828646745258</v>
      </c>
      <c r="BH88">
        <v>3650</v>
      </c>
      <c r="BI88">
        <v>0.242798114856657</v>
      </c>
      <c r="BJ88">
        <v>0.23457736153064501</v>
      </c>
      <c r="BK88">
        <v>0.38053301825056801</v>
      </c>
      <c r="BL88">
        <v>0.857908494637871</v>
      </c>
      <c r="BM88">
        <v>0.20260188172707799</v>
      </c>
      <c r="BN88">
        <v>0.18634465273922601</v>
      </c>
      <c r="BO88">
        <v>0.24138466407957701</v>
      </c>
      <c r="BP88">
        <v>0.63033119854588104</v>
      </c>
      <c r="BQ88">
        <v>0.24026507071091699</v>
      </c>
      <c r="BR88">
        <v>1.31011661277365E-3</v>
      </c>
      <c r="BS88">
        <v>0.77625450660578998</v>
      </c>
      <c r="BT88">
        <v>1.01782969392948</v>
      </c>
    </row>
    <row r="89" spans="3:72" x14ac:dyDescent="0.2">
      <c r="C89">
        <v>3700</v>
      </c>
      <c r="D89">
        <v>0.246569025870401</v>
      </c>
      <c r="E89">
        <v>0.189978346164593</v>
      </c>
      <c r="F89">
        <v>0.19352086252356601</v>
      </c>
      <c r="G89">
        <v>0.63006823455856098</v>
      </c>
      <c r="H89">
        <v>0.20361670019910799</v>
      </c>
      <c r="I89">
        <v>0.132033016869854</v>
      </c>
      <c r="J89">
        <v>0.13921842388483799</v>
      </c>
      <c r="K89">
        <v>0.47486814095379998</v>
      </c>
      <c r="L89">
        <v>9.9769267462756495E-2</v>
      </c>
      <c r="M89">
        <v>1.0053220362371501E-2</v>
      </c>
      <c r="N89">
        <v>0.25141231975273998</v>
      </c>
      <c r="O89">
        <v>0.36123480757786802</v>
      </c>
      <c r="P89">
        <f t="shared" si="21"/>
        <v>0.60102812544661166</v>
      </c>
      <c r="R89">
        <v>3700</v>
      </c>
      <c r="S89">
        <v>0.299656530186097</v>
      </c>
      <c r="T89">
        <v>0.42693613866973401</v>
      </c>
      <c r="U89">
        <v>0.37062115845181598</v>
      </c>
      <c r="V89">
        <v>1.0972138273076499</v>
      </c>
      <c r="W89">
        <v>0.252570779940685</v>
      </c>
      <c r="X89">
        <v>0.344604612166103</v>
      </c>
      <c r="Y89">
        <v>0.27455330838623399</v>
      </c>
      <c r="Z89">
        <v>0.87172870049302198</v>
      </c>
      <c r="AA89">
        <v>2.1007929043738899E-2</v>
      </c>
      <c r="AB89">
        <v>1.74629680729008E-4</v>
      </c>
      <c r="AC89">
        <v>6.3437164685965899E-2</v>
      </c>
      <c r="AD89">
        <v>8.4619723410433806E-2</v>
      </c>
      <c r="AF89">
        <v>3700</v>
      </c>
      <c r="AG89">
        <v>0.27503302904653298</v>
      </c>
      <c r="AH89">
        <v>0.27071977043252099</v>
      </c>
      <c r="AI89">
        <v>0.294637483242294</v>
      </c>
      <c r="AJ89">
        <v>0.84039028272134897</v>
      </c>
      <c r="AK89">
        <v>0.21814988631916199</v>
      </c>
      <c r="AL89">
        <v>0.13283149126624899</v>
      </c>
      <c r="AM89">
        <v>0.22234919668637201</v>
      </c>
      <c r="AN89">
        <v>0.57333057427178302</v>
      </c>
      <c r="AO89">
        <v>0.96626153226552203</v>
      </c>
      <c r="AP89">
        <v>0.74158188971093297</v>
      </c>
      <c r="AQ89">
        <v>1.5720730266327601</v>
      </c>
      <c r="AR89">
        <v>3.27991644860922</v>
      </c>
      <c r="AT89">
        <v>3700</v>
      </c>
      <c r="AU89">
        <v>0.40060760719181598</v>
      </c>
      <c r="AV89">
        <v>0.34330748315027099</v>
      </c>
      <c r="AW89">
        <v>0.54734261845468501</v>
      </c>
      <c r="AX89">
        <v>1.29125770879677</v>
      </c>
      <c r="AY89">
        <v>0.27132808742360998</v>
      </c>
      <c r="AZ89">
        <v>0.25014003889452802</v>
      </c>
      <c r="BA89">
        <v>0.24703320783576599</v>
      </c>
      <c r="BB89">
        <v>0.76850133415390298</v>
      </c>
      <c r="BC89">
        <v>3.1636254930904701E-3</v>
      </c>
      <c r="BD89">
        <v>0.245318924488476</v>
      </c>
      <c r="BE89">
        <v>9.87587456735987E-2</v>
      </c>
      <c r="BF89">
        <v>0.34724129565516498</v>
      </c>
      <c r="BH89">
        <v>3700</v>
      </c>
      <c r="BI89">
        <v>0.25420679142755198</v>
      </c>
      <c r="BJ89">
        <v>0.26106056495657598</v>
      </c>
      <c r="BK89">
        <v>0.39860488582394998</v>
      </c>
      <c r="BL89">
        <v>0.91387224220807906</v>
      </c>
      <c r="BM89">
        <v>0.20374006848440199</v>
      </c>
      <c r="BN89">
        <v>0.20281582342231</v>
      </c>
      <c r="BO89">
        <v>0.252850000618486</v>
      </c>
      <c r="BP89">
        <v>0.65940589252519799</v>
      </c>
      <c r="BQ89">
        <v>0.13798200466963501</v>
      </c>
      <c r="BR89">
        <v>1.4896089345218799E-2</v>
      </c>
      <c r="BS89">
        <v>0.82834729803808604</v>
      </c>
      <c r="BT89">
        <v>0.98122539205294002</v>
      </c>
    </row>
    <row r="90" spans="3:72" x14ac:dyDescent="0.2">
      <c r="C90">
        <v>3750</v>
      </c>
      <c r="D90">
        <v>0.23682255535612601</v>
      </c>
      <c r="E90">
        <v>0.17462260739388599</v>
      </c>
      <c r="F90">
        <v>0.187657806766304</v>
      </c>
      <c r="G90">
        <v>0.59910296951631503</v>
      </c>
      <c r="H90">
        <v>0.199890459270125</v>
      </c>
      <c r="I90">
        <v>0.117613560060044</v>
      </c>
      <c r="J90">
        <v>0.15755616090421801</v>
      </c>
      <c r="K90">
        <v>0.47506018023438801</v>
      </c>
      <c r="L90">
        <v>9.2911249871833398E-2</v>
      </c>
      <c r="M90">
        <v>2.2713001087060501E-2</v>
      </c>
      <c r="N90">
        <v>0.24264104011155099</v>
      </c>
      <c r="O90">
        <v>0.35826529107044502</v>
      </c>
      <c r="P90">
        <f t="shared" si="21"/>
        <v>0.59855266357309367</v>
      </c>
      <c r="R90">
        <v>3750</v>
      </c>
      <c r="S90">
        <v>0.26940429548271899</v>
      </c>
      <c r="T90">
        <v>0.47329126930361398</v>
      </c>
      <c r="U90">
        <v>0.33867847168742898</v>
      </c>
      <c r="V90">
        <v>1.0813740364737601</v>
      </c>
      <c r="W90">
        <v>0.24525293696462699</v>
      </c>
      <c r="X90">
        <v>0.37280184235312902</v>
      </c>
      <c r="Y90">
        <v>0.25456135739452401</v>
      </c>
      <c r="Z90">
        <v>0.872616136712281</v>
      </c>
      <c r="AA90">
        <v>4.8841215669861602E-3</v>
      </c>
      <c r="AB90">
        <v>1.48361483471478E-2</v>
      </c>
      <c r="AC90">
        <v>1.73624601850795E-2</v>
      </c>
      <c r="AD90">
        <v>3.7082730099213403E-2</v>
      </c>
      <c r="AF90">
        <v>3750</v>
      </c>
      <c r="AG90">
        <v>0.27534510268624401</v>
      </c>
      <c r="AH90">
        <v>0.30367996224780103</v>
      </c>
      <c r="AI90">
        <v>0.27546015705725202</v>
      </c>
      <c r="AJ90">
        <v>0.85448522199129695</v>
      </c>
      <c r="AK90">
        <v>0.21055033241915999</v>
      </c>
      <c r="AL90">
        <v>0.161786030737432</v>
      </c>
      <c r="AM90">
        <v>0.23985703775477099</v>
      </c>
      <c r="AN90">
        <v>0.61219340091136398</v>
      </c>
      <c r="AO90">
        <v>0.98139401112607905</v>
      </c>
      <c r="AP90">
        <v>0.63901063374538702</v>
      </c>
      <c r="AQ90">
        <v>1.4548200534733</v>
      </c>
      <c r="AR90">
        <v>3.0752246983447602</v>
      </c>
      <c r="AT90">
        <v>3750</v>
      </c>
      <c r="AU90">
        <v>0.43159545871942301</v>
      </c>
      <c r="AV90">
        <v>0.28147220582065402</v>
      </c>
      <c r="AW90">
        <v>0.50347688015052605</v>
      </c>
      <c r="AX90">
        <v>1.2165445446906</v>
      </c>
      <c r="AY90">
        <v>0.30651254293460001</v>
      </c>
      <c r="AZ90">
        <v>0.25080771408264702</v>
      </c>
      <c r="BA90">
        <v>0.25018945533131298</v>
      </c>
      <c r="BB90">
        <v>0.80750971234856095</v>
      </c>
      <c r="BC90">
        <v>2.0538995165483201E-2</v>
      </c>
      <c r="BD90">
        <v>0.136944363848158</v>
      </c>
      <c r="BE90">
        <v>0.20541530923287199</v>
      </c>
      <c r="BF90">
        <v>0.36289866824651301</v>
      </c>
      <c r="BH90">
        <v>3750</v>
      </c>
      <c r="BI90">
        <v>0.237257709789126</v>
      </c>
      <c r="BJ90">
        <v>0.22361205660993599</v>
      </c>
      <c r="BK90">
        <v>0.38770693277268797</v>
      </c>
      <c r="BL90">
        <v>0.84857669917175005</v>
      </c>
      <c r="BM90">
        <v>0.18896502584438199</v>
      </c>
      <c r="BN90">
        <v>0.19210405363194299</v>
      </c>
      <c r="BO90">
        <v>0.221402330690049</v>
      </c>
      <c r="BP90">
        <v>0.60247141016637396</v>
      </c>
      <c r="BQ90">
        <v>0.19589822744111601</v>
      </c>
      <c r="BR90">
        <v>7.6043213428973197E-3</v>
      </c>
      <c r="BS90">
        <v>0.91846245718587505</v>
      </c>
      <c r="BT90">
        <v>1.12196500596989</v>
      </c>
    </row>
    <row r="91" spans="3:72" x14ac:dyDescent="0.2">
      <c r="C91">
        <v>3800</v>
      </c>
      <c r="D91">
        <v>0.24513055676647899</v>
      </c>
      <c r="E91">
        <v>0.15922928642586401</v>
      </c>
      <c r="F91">
        <v>0.201769000047715</v>
      </c>
      <c r="G91">
        <v>0.606128843240058</v>
      </c>
      <c r="H91">
        <v>0.19551837010713499</v>
      </c>
      <c r="I91">
        <v>0.10243295155734999</v>
      </c>
      <c r="J91">
        <v>0.16041772161985099</v>
      </c>
      <c r="K91">
        <v>0.45836904328433598</v>
      </c>
      <c r="L91">
        <v>3.1443539054811599E-2</v>
      </c>
      <c r="M91">
        <v>1.8846165738359601E-2</v>
      </c>
      <c r="N91">
        <v>0.28542280318579299</v>
      </c>
      <c r="O91">
        <v>0.33571250797896501</v>
      </c>
      <c r="P91">
        <f t="shared" si="21"/>
        <v>0.57940703135098814</v>
      </c>
      <c r="R91">
        <v>3800</v>
      </c>
      <c r="S91">
        <v>0.32216046749106397</v>
      </c>
      <c r="T91">
        <v>0.39389089366318503</v>
      </c>
      <c r="U91">
        <v>0.32844878571463398</v>
      </c>
      <c r="V91">
        <v>1.0445001468688799</v>
      </c>
      <c r="W91">
        <v>0.25473983974463199</v>
      </c>
      <c r="X91">
        <v>0.34002175967421799</v>
      </c>
      <c r="Y91">
        <v>0.26130867304877398</v>
      </c>
      <c r="Z91">
        <v>0.85607027246762402</v>
      </c>
      <c r="AA91">
        <v>1.0304087323260699E-2</v>
      </c>
      <c r="AB91">
        <v>1.5930046560978399E-2</v>
      </c>
      <c r="AC91">
        <v>1.8142636519125899E-2</v>
      </c>
      <c r="AD91">
        <v>4.4376770403364997E-2</v>
      </c>
      <c r="AF91">
        <v>3800</v>
      </c>
      <c r="AG91">
        <v>0.30362549732900901</v>
      </c>
      <c r="AH91">
        <v>0.29888114923187198</v>
      </c>
      <c r="AI91">
        <v>0.272717276884408</v>
      </c>
      <c r="AJ91">
        <v>0.87522392344528799</v>
      </c>
      <c r="AK91">
        <v>0.20420477797994999</v>
      </c>
      <c r="AL91">
        <v>0.21711912682804199</v>
      </c>
      <c r="AM91">
        <v>0.24283159331232401</v>
      </c>
      <c r="AN91">
        <v>0.66415549812031505</v>
      </c>
      <c r="AO91">
        <v>0.82204622815492301</v>
      </c>
      <c r="AP91">
        <v>0.66363542471098902</v>
      </c>
      <c r="AQ91">
        <v>1.5035610854591299</v>
      </c>
      <c r="AR91">
        <v>2.9892427383250402</v>
      </c>
      <c r="AT91">
        <v>3800</v>
      </c>
      <c r="AU91">
        <v>0.39917035032336501</v>
      </c>
      <c r="AV91">
        <v>0.24555442578377901</v>
      </c>
      <c r="AW91">
        <v>0.459536009103029</v>
      </c>
      <c r="AX91">
        <v>1.10426078521017</v>
      </c>
      <c r="AY91">
        <v>0.32449693807451802</v>
      </c>
      <c r="AZ91">
        <v>0.24350082157964001</v>
      </c>
      <c r="BA91">
        <v>0.25236792703713301</v>
      </c>
      <c r="BB91">
        <v>0.82036568669129095</v>
      </c>
      <c r="BC91">
        <v>2.9130835318789501E-3</v>
      </c>
      <c r="BD91">
        <v>9.1447248049925406E-2</v>
      </c>
      <c r="BE91">
        <v>0.23342832509586001</v>
      </c>
      <c r="BF91">
        <v>0.32778865667766399</v>
      </c>
      <c r="BH91">
        <v>3800</v>
      </c>
      <c r="BI91">
        <v>0.236487915405239</v>
      </c>
      <c r="BJ91">
        <v>0.22901746051022601</v>
      </c>
      <c r="BK91">
        <v>0.36965393739545399</v>
      </c>
      <c r="BL91">
        <v>0.83515931331091797</v>
      </c>
      <c r="BM91">
        <v>0.21368047390632</v>
      </c>
      <c r="BN91">
        <v>0.17869250823848701</v>
      </c>
      <c r="BO91">
        <v>0.192593296350481</v>
      </c>
      <c r="BP91">
        <v>0.58496627849528804</v>
      </c>
      <c r="BQ91">
        <v>0.204022356726834</v>
      </c>
      <c r="BR91">
        <v>8.5766471722940798E-4</v>
      </c>
      <c r="BS91">
        <v>1.4983396525589601</v>
      </c>
      <c r="BT91">
        <v>1.7032196740030301</v>
      </c>
    </row>
    <row r="92" spans="3:72" x14ac:dyDescent="0.2">
      <c r="C92">
        <v>3850</v>
      </c>
      <c r="D92">
        <v>0.21485633444513799</v>
      </c>
      <c r="E92">
        <v>0.181539454118708</v>
      </c>
      <c r="F92">
        <v>0.17725708258214001</v>
      </c>
      <c r="G92">
        <v>0.57365287114598695</v>
      </c>
      <c r="H92">
        <v>0.17883679066121</v>
      </c>
      <c r="I92">
        <v>0.112396366465204</v>
      </c>
      <c r="J92">
        <v>0.148557283475445</v>
      </c>
      <c r="K92">
        <v>0.43979044060185801</v>
      </c>
      <c r="L92">
        <v>5.8765783917532399E-2</v>
      </c>
      <c r="M92">
        <v>2.0326193049583201E-2</v>
      </c>
      <c r="N92">
        <v>0.269520610283008</v>
      </c>
      <c r="O92">
        <v>0.34861258725012301</v>
      </c>
      <c r="P92">
        <f t="shared" si="21"/>
        <v>0.59043423617717405</v>
      </c>
      <c r="R92">
        <v>3850</v>
      </c>
      <c r="S92">
        <v>0.32275453648632701</v>
      </c>
      <c r="T92">
        <v>0.32165150176413798</v>
      </c>
      <c r="U92">
        <v>0.34438010936538899</v>
      </c>
      <c r="V92">
        <v>0.98878614761585404</v>
      </c>
      <c r="W92">
        <v>0.26303815942896103</v>
      </c>
      <c r="X92">
        <v>0.30935526593289397</v>
      </c>
      <c r="Y92">
        <v>0.27516401142422597</v>
      </c>
      <c r="Z92">
        <v>0.84755743678608197</v>
      </c>
      <c r="AA92">
        <v>3.3796714776009901E-2</v>
      </c>
      <c r="AB92">
        <v>4.0772915883994801E-2</v>
      </c>
      <c r="AC92">
        <v>0.117729636682673</v>
      </c>
      <c r="AD92">
        <v>0.19229926734267699</v>
      </c>
      <c r="AF92">
        <v>3850</v>
      </c>
      <c r="AG92">
        <v>0.32620868033218398</v>
      </c>
      <c r="AH92">
        <v>0.31981210070392002</v>
      </c>
      <c r="AI92">
        <v>0.24442943904839001</v>
      </c>
      <c r="AJ92">
        <v>0.89045022008449404</v>
      </c>
      <c r="AK92">
        <v>0.22569574974684301</v>
      </c>
      <c r="AL92">
        <v>0.231626282370443</v>
      </c>
      <c r="AM92">
        <v>0.20549290253806299</v>
      </c>
      <c r="AN92">
        <v>0.66281493465534902</v>
      </c>
      <c r="AO92">
        <v>0.92027193091919701</v>
      </c>
      <c r="AP92">
        <v>0.59718757390289601</v>
      </c>
      <c r="AQ92">
        <v>1.77708206470039</v>
      </c>
      <c r="AR92">
        <v>3.29454156952248</v>
      </c>
      <c r="AT92">
        <v>3850</v>
      </c>
      <c r="AU92">
        <v>0.39647370080293098</v>
      </c>
      <c r="AV92">
        <v>0.25262988016196403</v>
      </c>
      <c r="AW92">
        <v>0.40984607686163499</v>
      </c>
      <c r="AX92">
        <v>1.0589496578265301</v>
      </c>
      <c r="AY92">
        <v>0.30372972701454398</v>
      </c>
      <c r="AZ92">
        <v>0.227147351060347</v>
      </c>
      <c r="BA92">
        <v>0.207602554381874</v>
      </c>
      <c r="BB92">
        <v>0.73847963245676496</v>
      </c>
      <c r="BC92">
        <v>3.3237757739784998E-4</v>
      </c>
      <c r="BD92">
        <v>7.2682737214530696E-2</v>
      </c>
      <c r="BE92">
        <v>0.24390126326726799</v>
      </c>
      <c r="BF92">
        <v>0.31691637805919698</v>
      </c>
      <c r="BH92">
        <v>3850</v>
      </c>
      <c r="BI92">
        <v>0.22933513873287301</v>
      </c>
      <c r="BJ92">
        <v>0.20163878595864601</v>
      </c>
      <c r="BK92">
        <v>0.39561284537837399</v>
      </c>
      <c r="BL92">
        <v>0.82658677006989201</v>
      </c>
      <c r="BM92">
        <v>0.21203111895028001</v>
      </c>
      <c r="BN92">
        <v>0.190598927697465</v>
      </c>
      <c r="BO92">
        <v>0.19693462066442299</v>
      </c>
      <c r="BP92">
        <v>0.59956466731216795</v>
      </c>
      <c r="BQ92">
        <v>0.19665265007774699</v>
      </c>
      <c r="BR92">
        <v>7.0105329972340993E-2</v>
      </c>
      <c r="BS92">
        <v>1.4461079287179199</v>
      </c>
      <c r="BT92">
        <v>1.71286590876801</v>
      </c>
    </row>
    <row r="93" spans="3:72" x14ac:dyDescent="0.2">
      <c r="C93">
        <v>3900</v>
      </c>
      <c r="D93">
        <v>0.20682992124781899</v>
      </c>
      <c r="E93">
        <v>0.17413477895326401</v>
      </c>
      <c r="F93">
        <v>0.18526369060051501</v>
      </c>
      <c r="G93">
        <v>0.56622839080159904</v>
      </c>
      <c r="H93">
        <v>0.16223283942326699</v>
      </c>
      <c r="I93">
        <v>9.7595182788476106E-2</v>
      </c>
      <c r="J93">
        <v>0.17870145810214799</v>
      </c>
      <c r="K93">
        <v>0.438529480313891</v>
      </c>
      <c r="L93">
        <v>9.1475775680787796E-2</v>
      </c>
      <c r="M93">
        <v>6.4299499677229505E-2</v>
      </c>
      <c r="N93">
        <v>0.206362300290514</v>
      </c>
      <c r="O93">
        <v>0.362137575648531</v>
      </c>
      <c r="P93">
        <f t="shared" si="21"/>
        <v>0.60177867663164253</v>
      </c>
      <c r="R93">
        <v>3900</v>
      </c>
      <c r="S93">
        <v>0.26845126138909597</v>
      </c>
      <c r="T93">
        <v>0.39363356961606499</v>
      </c>
      <c r="U93">
        <v>0.355094590373777</v>
      </c>
      <c r="V93">
        <v>1.01717942137894</v>
      </c>
      <c r="W93">
        <v>0.22578879892856901</v>
      </c>
      <c r="X93">
        <v>0.32008750498741101</v>
      </c>
      <c r="Y93">
        <v>0.25266343832782301</v>
      </c>
      <c r="Z93">
        <v>0.79853974224380297</v>
      </c>
      <c r="AA93">
        <v>6.9864465094588296E-3</v>
      </c>
      <c r="AB93">
        <v>1.9310478785217099E-2</v>
      </c>
      <c r="AC93">
        <v>0.118881499721604</v>
      </c>
      <c r="AD93">
        <v>0.14517842501628</v>
      </c>
      <c r="AF93">
        <v>3900</v>
      </c>
      <c r="AG93">
        <v>0.31736333427338198</v>
      </c>
      <c r="AH93">
        <v>0.31157179098994903</v>
      </c>
      <c r="AI93">
        <v>0.22512451884533699</v>
      </c>
      <c r="AJ93">
        <v>0.85405964410866897</v>
      </c>
      <c r="AK93">
        <v>0.234473436762379</v>
      </c>
      <c r="AL93">
        <v>0.23851083298341699</v>
      </c>
      <c r="AM93">
        <v>0.200516059068782</v>
      </c>
      <c r="AN93">
        <v>0.673500328814578</v>
      </c>
      <c r="AO93">
        <v>1.2275980361947401</v>
      </c>
      <c r="AP93">
        <v>0.481186441228104</v>
      </c>
      <c r="AQ93">
        <v>1.7119520723033099</v>
      </c>
      <c r="AR93">
        <v>3.4207365497261599</v>
      </c>
      <c r="AT93">
        <v>3900</v>
      </c>
      <c r="AU93">
        <v>0.45510912917582103</v>
      </c>
      <c r="AV93">
        <v>0.26580894842350999</v>
      </c>
      <c r="AW93">
        <v>0.41714328541028201</v>
      </c>
      <c r="AX93">
        <v>1.1380613630096099</v>
      </c>
      <c r="AY93">
        <v>0.316551572435609</v>
      </c>
      <c r="AZ93">
        <v>0.24374950504941401</v>
      </c>
      <c r="BA93">
        <v>0.2069979377766</v>
      </c>
      <c r="BB93">
        <v>0.76729901526162203</v>
      </c>
      <c r="BC93">
        <v>6.2554634519084596E-3</v>
      </c>
      <c r="BD93">
        <v>1.8080800511113802E-2</v>
      </c>
      <c r="BE93">
        <v>7.9921818375717199E-2</v>
      </c>
      <c r="BF93">
        <v>0.104258082338739</v>
      </c>
      <c r="BH93">
        <v>3900</v>
      </c>
      <c r="BI93">
        <v>0.22115020503504201</v>
      </c>
      <c r="BJ93">
        <v>0.23685995669615101</v>
      </c>
      <c r="BK93">
        <v>0.33081816026660399</v>
      </c>
      <c r="BL93">
        <v>0.78882832199779795</v>
      </c>
      <c r="BM93">
        <v>0.19240403282426999</v>
      </c>
      <c r="BN93">
        <v>0.21097461681836799</v>
      </c>
      <c r="BO93">
        <v>0.177992818289162</v>
      </c>
      <c r="BP93">
        <v>0.58137146793179995</v>
      </c>
      <c r="BQ93">
        <v>0.33921402306645898</v>
      </c>
      <c r="BR93">
        <v>0.116131931867927</v>
      </c>
      <c r="BS93">
        <v>0.99415787364575803</v>
      </c>
      <c r="BT93">
        <v>1.44950382858014</v>
      </c>
    </row>
    <row r="94" spans="3:72" x14ac:dyDescent="0.2">
      <c r="C94">
        <v>3950</v>
      </c>
      <c r="D94">
        <v>0.224127048655058</v>
      </c>
      <c r="E94">
        <v>0.187720992503077</v>
      </c>
      <c r="F94">
        <v>0.20962123161398899</v>
      </c>
      <c r="G94">
        <v>0.62146927277212505</v>
      </c>
      <c r="H94">
        <v>0.14234371295435699</v>
      </c>
      <c r="I94">
        <v>0.10491266327999201</v>
      </c>
      <c r="J94">
        <v>0.17201579022435201</v>
      </c>
      <c r="K94">
        <v>0.41927216645870102</v>
      </c>
      <c r="L94">
        <v>1.01368182968559E-2</v>
      </c>
      <c r="M94">
        <v>7.8065847381808898E-2</v>
      </c>
      <c r="N94">
        <v>0.20665951376029901</v>
      </c>
      <c r="O94">
        <v>0.29486217943896298</v>
      </c>
      <c r="P94">
        <f t="shared" si="21"/>
        <v>0.54301213562770678</v>
      </c>
      <c r="R94">
        <v>3950</v>
      </c>
      <c r="S94">
        <v>0.33315387915335398</v>
      </c>
      <c r="T94">
        <v>0.38633857931632498</v>
      </c>
      <c r="U94">
        <v>0.33276223903256902</v>
      </c>
      <c r="V94">
        <v>1.05225469750225</v>
      </c>
      <c r="W94">
        <v>0.24009253876860701</v>
      </c>
      <c r="X94">
        <v>0.29558087234358199</v>
      </c>
      <c r="Y94">
        <v>0.274251738137479</v>
      </c>
      <c r="Z94">
        <v>0.80992514924966796</v>
      </c>
      <c r="AA94">
        <v>6.8602925279941205E-4</v>
      </c>
      <c r="AB94">
        <v>8.4961557626666503E-2</v>
      </c>
      <c r="AC94">
        <v>6.5437722647028795E-2</v>
      </c>
      <c r="AD94">
        <v>0.15108530952649499</v>
      </c>
      <c r="AF94">
        <v>3950</v>
      </c>
      <c r="AG94">
        <v>0.31670465756834398</v>
      </c>
      <c r="AH94">
        <v>0.33908242276445799</v>
      </c>
      <c r="AI94">
        <v>0.23926531783615099</v>
      </c>
      <c r="AJ94">
        <v>0.89505239816895399</v>
      </c>
      <c r="AK94">
        <v>0.28026668188027598</v>
      </c>
      <c r="AL94">
        <v>0.25092939618617999</v>
      </c>
      <c r="AM94">
        <v>0.22302434526369999</v>
      </c>
      <c r="AN94">
        <v>0.75422042333015604</v>
      </c>
      <c r="AO94">
        <v>1.6366101196495</v>
      </c>
      <c r="AP94">
        <v>0.36057787410778702</v>
      </c>
      <c r="AQ94">
        <v>1.31574952522277</v>
      </c>
      <c r="AR94">
        <v>3.3129375189800601</v>
      </c>
      <c r="AT94">
        <v>3950</v>
      </c>
      <c r="AU94">
        <v>0.410919121260164</v>
      </c>
      <c r="AV94">
        <v>0.33416424011929202</v>
      </c>
      <c r="AW94">
        <v>0.37035176549128801</v>
      </c>
      <c r="AX94">
        <v>1.1154351268707401</v>
      </c>
      <c r="AY94">
        <v>0.31210986519814199</v>
      </c>
      <c r="AZ94">
        <v>0.28009087242285202</v>
      </c>
      <c r="BA94">
        <v>0.1935451138431</v>
      </c>
      <c r="BB94">
        <v>0.78574585146409404</v>
      </c>
      <c r="BC94">
        <v>1.49094621005374E-2</v>
      </c>
      <c r="BD94">
        <v>1.77865425929319E-2</v>
      </c>
      <c r="BE94">
        <v>3.9819624633233401E-2</v>
      </c>
      <c r="BF94">
        <v>7.2515629326702705E-2</v>
      </c>
      <c r="BH94">
        <v>3950</v>
      </c>
      <c r="BI94">
        <v>0.270687322219963</v>
      </c>
      <c r="BJ94">
        <v>0.236464115251596</v>
      </c>
      <c r="BK94">
        <v>0.29484907250863701</v>
      </c>
      <c r="BL94">
        <v>0.80200050998019601</v>
      </c>
      <c r="BM94">
        <v>0.186807388040443</v>
      </c>
      <c r="BN94">
        <v>0.19312037982945701</v>
      </c>
      <c r="BO94">
        <v>0.18094307961446199</v>
      </c>
      <c r="BP94">
        <v>0.560870847484362</v>
      </c>
      <c r="BQ94">
        <v>0.55570019791549896</v>
      </c>
      <c r="BR94">
        <v>0.20366541799822499</v>
      </c>
      <c r="BS94">
        <v>0.84157318006738402</v>
      </c>
      <c r="BT94">
        <v>1.6009387959811101</v>
      </c>
    </row>
    <row r="95" spans="3:72" x14ac:dyDescent="0.2">
      <c r="C95">
        <v>4000</v>
      </c>
      <c r="D95">
        <v>0.23937990807188</v>
      </c>
      <c r="E95">
        <v>0.23889458075255199</v>
      </c>
      <c r="F95">
        <v>0.24822203256533901</v>
      </c>
      <c r="G95">
        <v>0.72649652138976994</v>
      </c>
      <c r="H95">
        <v>0.155002667801518</v>
      </c>
      <c r="I95">
        <v>0.127675519878298</v>
      </c>
      <c r="J95">
        <v>0.180169734869387</v>
      </c>
      <c r="K95">
        <v>0.46284792254920198</v>
      </c>
      <c r="L95">
        <v>1.41058557888534E-2</v>
      </c>
      <c r="M95">
        <v>8.2147531668607596E-2</v>
      </c>
      <c r="N95">
        <v>0.22824064573217301</v>
      </c>
      <c r="O95">
        <v>0.32449403318963399</v>
      </c>
      <c r="P95">
        <f t="shared" si="21"/>
        <v>0.56964377745186856</v>
      </c>
      <c r="R95">
        <v>4000</v>
      </c>
      <c r="S95">
        <v>0.35654077900570702</v>
      </c>
      <c r="T95">
        <v>0.35463475397023497</v>
      </c>
      <c r="U95">
        <v>0.308004231261157</v>
      </c>
      <c r="V95">
        <v>1.0191797642371001</v>
      </c>
      <c r="W95">
        <v>0.235312745794548</v>
      </c>
      <c r="X95">
        <v>0.27901884153524398</v>
      </c>
      <c r="Y95">
        <v>0.27460739511425702</v>
      </c>
      <c r="Z95">
        <v>0.78893898244405003</v>
      </c>
      <c r="AA95">
        <v>1.30803857017448E-3</v>
      </c>
      <c r="AB95">
        <v>6.5846382558400293E-2</v>
      </c>
      <c r="AC95">
        <v>9.1615429665512907E-2</v>
      </c>
      <c r="AD95">
        <v>0.15876985079408801</v>
      </c>
      <c r="AF95">
        <v>4000</v>
      </c>
      <c r="AG95">
        <v>0.33328689668881201</v>
      </c>
      <c r="AH95">
        <v>0.354440724433573</v>
      </c>
      <c r="AI95">
        <v>0.27615142924059899</v>
      </c>
      <c r="AJ95">
        <v>0.96387905036298505</v>
      </c>
      <c r="AK95">
        <v>0.25008937830686301</v>
      </c>
      <c r="AL95">
        <v>0.223498726588233</v>
      </c>
      <c r="AM95">
        <v>0.24440548366839601</v>
      </c>
      <c r="AN95">
        <v>0.71799358856349305</v>
      </c>
      <c r="AO95">
        <v>1.3182404273925601</v>
      </c>
      <c r="AP95">
        <v>0.48395102789378902</v>
      </c>
      <c r="AQ95">
        <v>1.2643067445825</v>
      </c>
      <c r="AR95">
        <v>3.0664981998688501</v>
      </c>
      <c r="AT95">
        <v>4000</v>
      </c>
      <c r="AU95">
        <v>0.42286972681995</v>
      </c>
      <c r="AV95">
        <v>0.31761358300683301</v>
      </c>
      <c r="AW95">
        <v>0.43629293317095103</v>
      </c>
      <c r="AX95">
        <v>1.17677624299773</v>
      </c>
      <c r="AY95">
        <v>0.32053360608679599</v>
      </c>
      <c r="AZ95">
        <v>0.278966911403838</v>
      </c>
      <c r="BA95">
        <v>0.19904405125026201</v>
      </c>
      <c r="BB95">
        <v>0.79854456874089597</v>
      </c>
      <c r="BC95">
        <v>4.4693296630758E-4</v>
      </c>
      <c r="BD95">
        <v>3.5650559193704301E-2</v>
      </c>
      <c r="BE95">
        <v>0.15664232308065101</v>
      </c>
      <c r="BF95">
        <v>0.192739815240663</v>
      </c>
      <c r="BH95">
        <v>4000</v>
      </c>
      <c r="BI95">
        <v>0.28055202244771998</v>
      </c>
      <c r="BJ95">
        <v>0.272685778168751</v>
      </c>
      <c r="BK95">
        <v>0.29296469208945197</v>
      </c>
      <c r="BL95">
        <v>0.84620249270592296</v>
      </c>
      <c r="BM95">
        <v>0.20820603229564899</v>
      </c>
      <c r="BN95">
        <v>0.22083158890427099</v>
      </c>
      <c r="BO95">
        <v>0.16624688051599401</v>
      </c>
      <c r="BP95">
        <v>0.59528450171591396</v>
      </c>
      <c r="BQ95">
        <v>0.46213570387943798</v>
      </c>
      <c r="BR95">
        <v>0.122105763847474</v>
      </c>
      <c r="BS95">
        <v>0.74518600605249097</v>
      </c>
      <c r="BT95">
        <v>1.3294274737794001</v>
      </c>
    </row>
    <row r="96" spans="3:72" x14ac:dyDescent="0.2">
      <c r="C96">
        <v>4050</v>
      </c>
      <c r="D96">
        <v>0.27511724215639</v>
      </c>
      <c r="E96">
        <v>0.239729691835283</v>
      </c>
      <c r="F96">
        <v>0.245584074860695</v>
      </c>
      <c r="G96">
        <v>0.76043100885236803</v>
      </c>
      <c r="H96">
        <v>0.16893642170592399</v>
      </c>
      <c r="I96">
        <v>0.12057873457221401</v>
      </c>
      <c r="J96">
        <v>0.172113750382345</v>
      </c>
      <c r="K96">
        <v>0.46162890666048401</v>
      </c>
      <c r="L96">
        <v>0.13069987922877199</v>
      </c>
      <c r="M96">
        <v>0.107123901074222</v>
      </c>
      <c r="N96">
        <v>0.17193219825732001</v>
      </c>
      <c r="O96">
        <v>0.40975597856031498</v>
      </c>
      <c r="P96">
        <f t="shared" si="21"/>
        <v>0.64012184665133476</v>
      </c>
      <c r="R96">
        <v>4050</v>
      </c>
      <c r="S96">
        <v>0.31956136988474598</v>
      </c>
      <c r="T96">
        <v>0.30728109775349099</v>
      </c>
      <c r="U96">
        <v>0.330316310707433</v>
      </c>
      <c r="V96">
        <v>0.95715877834566998</v>
      </c>
      <c r="W96">
        <v>0.227507538436892</v>
      </c>
      <c r="X96">
        <v>0.26630145660284599</v>
      </c>
      <c r="Y96">
        <v>0.30695443216122298</v>
      </c>
      <c r="Z96">
        <v>0.80076342720096205</v>
      </c>
      <c r="AA96">
        <v>1.6751611759809901E-3</v>
      </c>
      <c r="AB96">
        <v>0.102475115869525</v>
      </c>
      <c r="AC96">
        <v>2.4688595704875999E-2</v>
      </c>
      <c r="AD96">
        <v>0.128838872750382</v>
      </c>
      <c r="AF96">
        <v>4050</v>
      </c>
      <c r="AG96">
        <v>0.32470570827860601</v>
      </c>
      <c r="AH96">
        <v>0.34511241444587498</v>
      </c>
      <c r="AI96">
        <v>0.27686256039764001</v>
      </c>
      <c r="AJ96">
        <v>0.94668068312211995</v>
      </c>
      <c r="AK96">
        <v>0.26582966965522298</v>
      </c>
      <c r="AL96">
        <v>0.239526391836658</v>
      </c>
      <c r="AM96">
        <v>0.26452043211062898</v>
      </c>
      <c r="AN96">
        <v>0.76987649360250998</v>
      </c>
      <c r="AO96">
        <v>1.33967251900506</v>
      </c>
      <c r="AP96">
        <v>0.71655762093915698</v>
      </c>
      <c r="AQ96">
        <v>1.6122918352898901</v>
      </c>
      <c r="AR96">
        <v>3.6685219752341101</v>
      </c>
      <c r="AT96">
        <v>4050</v>
      </c>
      <c r="AU96">
        <v>0.458880355145804</v>
      </c>
      <c r="AV96">
        <v>0.29914233451969502</v>
      </c>
      <c r="AW96">
        <v>0.45555135737903701</v>
      </c>
      <c r="AX96">
        <v>1.21357404704454</v>
      </c>
      <c r="AY96">
        <v>0.35405980602872</v>
      </c>
      <c r="AZ96">
        <v>0.25572925290870901</v>
      </c>
      <c r="BA96">
        <v>0.24492000947505199</v>
      </c>
      <c r="BB96">
        <v>0.85470906841248095</v>
      </c>
      <c r="BC96" s="2">
        <v>7.0657394130334702E-6</v>
      </c>
      <c r="BD96">
        <v>2.1051283415513801E-2</v>
      </c>
      <c r="BE96">
        <v>0.37413174404813199</v>
      </c>
      <c r="BF96">
        <v>0.39519009320305898</v>
      </c>
      <c r="BH96">
        <v>4050</v>
      </c>
      <c r="BI96">
        <v>0.32062454998683299</v>
      </c>
      <c r="BJ96">
        <v>0.26011684174623501</v>
      </c>
      <c r="BK96">
        <v>0.29567622618154299</v>
      </c>
      <c r="BL96">
        <v>0.87641761791461104</v>
      </c>
      <c r="BM96">
        <v>0.20021526022977901</v>
      </c>
      <c r="BN96">
        <v>0.21381541135041299</v>
      </c>
      <c r="BO96">
        <v>0.15471276448282401</v>
      </c>
      <c r="BP96">
        <v>0.56874343606301503</v>
      </c>
      <c r="BQ96">
        <v>0.47845871390584399</v>
      </c>
      <c r="BR96">
        <v>0.167535266358285</v>
      </c>
      <c r="BS96">
        <v>0.83767054909970695</v>
      </c>
      <c r="BT96">
        <v>1.48366452936384</v>
      </c>
    </row>
    <row r="97" spans="3:72" x14ac:dyDescent="0.2">
      <c r="C97">
        <v>4100</v>
      </c>
      <c r="D97">
        <v>0.30994586348127001</v>
      </c>
      <c r="E97">
        <v>0.23824826358242401</v>
      </c>
      <c r="F97">
        <v>0.226603954128374</v>
      </c>
      <c r="G97">
        <v>0.77479808119206806</v>
      </c>
      <c r="H97">
        <v>0.18673645395137101</v>
      </c>
      <c r="I97">
        <v>0.13734074497495399</v>
      </c>
      <c r="J97">
        <v>0.17320255111728999</v>
      </c>
      <c r="K97">
        <v>0.49727975004361502</v>
      </c>
      <c r="L97">
        <v>0.312295166140937</v>
      </c>
      <c r="M97">
        <v>4.96934368435459E-2</v>
      </c>
      <c r="N97">
        <v>0.163419164083106</v>
      </c>
      <c r="O97">
        <v>0.52540776706758896</v>
      </c>
      <c r="P97">
        <f t="shared" si="21"/>
        <v>0.72485016870218699</v>
      </c>
      <c r="R97">
        <v>4100</v>
      </c>
      <c r="S97">
        <v>0.29187049008406002</v>
      </c>
      <c r="T97">
        <v>0.32982287011980299</v>
      </c>
      <c r="U97">
        <v>0.35461718266611097</v>
      </c>
      <c r="V97">
        <v>0.97631054286997498</v>
      </c>
      <c r="W97">
        <v>0.22181866516165</v>
      </c>
      <c r="X97">
        <v>0.27194285438347798</v>
      </c>
      <c r="Y97">
        <v>0.34564384282257499</v>
      </c>
      <c r="Z97">
        <v>0.83940536236770302</v>
      </c>
      <c r="AA97">
        <v>2.6643285388914702E-3</v>
      </c>
      <c r="AB97">
        <v>0.24240390027130501</v>
      </c>
      <c r="AC97">
        <v>6.7019669408494899E-4</v>
      </c>
      <c r="AD97">
        <v>0.24573842550428099</v>
      </c>
      <c r="AF97">
        <v>4100</v>
      </c>
      <c r="AG97">
        <v>0.32908500532677798</v>
      </c>
      <c r="AH97">
        <v>0.40773011961176298</v>
      </c>
      <c r="AI97">
        <v>0.26939718730475498</v>
      </c>
      <c r="AJ97">
        <v>1.0062123122433</v>
      </c>
      <c r="AK97">
        <v>0.270017499255293</v>
      </c>
      <c r="AL97">
        <v>0.250451219279135</v>
      </c>
      <c r="AM97">
        <v>0.25059266155226301</v>
      </c>
      <c r="AN97">
        <v>0.77106138008669101</v>
      </c>
      <c r="AO97">
        <v>1.9991693003719899</v>
      </c>
      <c r="AP97">
        <v>0.508877534342426</v>
      </c>
      <c r="AQ97">
        <v>1.9236665197352101</v>
      </c>
      <c r="AR97">
        <v>4.4317133544496299</v>
      </c>
      <c r="AT97">
        <v>4100</v>
      </c>
      <c r="AU97">
        <v>0.43950440526047202</v>
      </c>
      <c r="AV97">
        <v>0.321467308338379</v>
      </c>
      <c r="AW97">
        <v>0.48970400344187598</v>
      </c>
      <c r="AX97">
        <v>1.2506757170407301</v>
      </c>
      <c r="AY97">
        <v>0.34764424364971103</v>
      </c>
      <c r="AZ97">
        <v>0.24667280447339399</v>
      </c>
      <c r="BA97">
        <v>0.26435826742170099</v>
      </c>
      <c r="BB97">
        <v>0.85867531554480603</v>
      </c>
      <c r="BC97">
        <v>1.00643594736481E-2</v>
      </c>
      <c r="BD97">
        <v>7.8085660403875998E-3</v>
      </c>
      <c r="BE97">
        <v>0.21871151345534401</v>
      </c>
      <c r="BF97">
        <v>0.236584438969379</v>
      </c>
      <c r="BH97">
        <v>4100</v>
      </c>
      <c r="BI97">
        <v>0.337227912023981</v>
      </c>
      <c r="BJ97">
        <v>0.23934461839282301</v>
      </c>
      <c r="BK97">
        <v>0.31194088028796901</v>
      </c>
      <c r="BL97">
        <v>0.88851341070477396</v>
      </c>
      <c r="BM97">
        <v>0.25569672816994699</v>
      </c>
      <c r="BN97">
        <v>0.19941890536986501</v>
      </c>
      <c r="BO97">
        <v>0.159761296563637</v>
      </c>
      <c r="BP97">
        <v>0.61487693010344902</v>
      </c>
      <c r="BQ97">
        <v>0.91913056797316794</v>
      </c>
      <c r="BR97">
        <v>0.19902497452295601</v>
      </c>
      <c r="BS97">
        <v>1.0623342643496601</v>
      </c>
      <c r="BT97">
        <v>2.1804898068457801</v>
      </c>
    </row>
    <row r="98" spans="3:72" x14ac:dyDescent="0.2">
      <c r="C98">
        <v>4150</v>
      </c>
      <c r="D98">
        <v>0.29983069075656299</v>
      </c>
      <c r="E98">
        <v>0.26341982675667502</v>
      </c>
      <c r="F98">
        <v>0.24395476512426401</v>
      </c>
      <c r="G98">
        <v>0.80720528263750202</v>
      </c>
      <c r="H98">
        <v>0.197624575248044</v>
      </c>
      <c r="I98">
        <v>0.14820238810292699</v>
      </c>
      <c r="J98">
        <v>0.14183858278835301</v>
      </c>
      <c r="K98">
        <v>0.487665546139324</v>
      </c>
      <c r="L98">
        <v>0.42721169566249301</v>
      </c>
      <c r="M98">
        <v>4.2116499356530002E-2</v>
      </c>
      <c r="N98">
        <v>0.113181074651696</v>
      </c>
      <c r="O98">
        <v>0.58250926967071903</v>
      </c>
      <c r="P98">
        <f t="shared" si="21"/>
        <v>0.76322294886272846</v>
      </c>
      <c r="R98">
        <v>4150</v>
      </c>
      <c r="S98">
        <v>0.288441461752595</v>
      </c>
      <c r="T98">
        <v>0.35379723585432599</v>
      </c>
      <c r="U98">
        <v>0.38072229565598198</v>
      </c>
      <c r="V98">
        <v>1.0229609932629</v>
      </c>
      <c r="W98">
        <v>0.21255323937173001</v>
      </c>
      <c r="X98">
        <v>0.27014322545644298</v>
      </c>
      <c r="Y98">
        <v>0.337085777285626</v>
      </c>
      <c r="Z98">
        <v>0.81978224211379802</v>
      </c>
      <c r="AA98">
        <v>2.1888133425162601E-3</v>
      </c>
      <c r="AB98">
        <v>0.16969625381050599</v>
      </c>
      <c r="AC98">
        <v>1.7716457880482699E-3</v>
      </c>
      <c r="AD98">
        <v>0.17365671294107099</v>
      </c>
      <c r="AF98">
        <v>4150</v>
      </c>
      <c r="AG98">
        <v>0.31863891486488699</v>
      </c>
      <c r="AH98">
        <v>0.39580208292584002</v>
      </c>
      <c r="AI98">
        <v>0.27492699656675801</v>
      </c>
      <c r="AJ98">
        <v>0.98936799435748501</v>
      </c>
      <c r="AK98">
        <v>0.28772799094775298</v>
      </c>
      <c r="AL98">
        <v>0.26604574553579902</v>
      </c>
      <c r="AM98">
        <v>0.246085004108752</v>
      </c>
      <c r="AN98">
        <v>0.799858740592304</v>
      </c>
      <c r="AO98">
        <v>1.67823051551598</v>
      </c>
      <c r="AP98">
        <v>0.59991942979233503</v>
      </c>
      <c r="AQ98">
        <v>1.41581418292075</v>
      </c>
      <c r="AR98">
        <v>3.6939641282290698</v>
      </c>
      <c r="AT98">
        <v>4150</v>
      </c>
      <c r="AU98">
        <v>0.41618983160080802</v>
      </c>
      <c r="AV98">
        <v>0.29190206997248802</v>
      </c>
      <c r="AW98">
        <v>0.52378553779268799</v>
      </c>
      <c r="AX98">
        <v>1.2318774393659799</v>
      </c>
      <c r="AY98">
        <v>0.32585256425383002</v>
      </c>
      <c r="AZ98">
        <v>0.25066349433671797</v>
      </c>
      <c r="BA98">
        <v>0.27849438882027899</v>
      </c>
      <c r="BB98">
        <v>0.85501044741082799</v>
      </c>
      <c r="BC98">
        <v>2.8481259353332899E-3</v>
      </c>
      <c r="BD98">
        <v>3.3185714538980899E-3</v>
      </c>
      <c r="BE98">
        <v>0.22956344483273999</v>
      </c>
      <c r="BF98">
        <v>0.235730142221971</v>
      </c>
      <c r="BH98">
        <v>4150</v>
      </c>
      <c r="BI98">
        <v>0.32421802546756601</v>
      </c>
      <c r="BJ98">
        <v>0.291107149896357</v>
      </c>
      <c r="BK98">
        <v>0.31212992127907302</v>
      </c>
      <c r="BL98">
        <v>0.92745509664299597</v>
      </c>
      <c r="BM98">
        <v>0.231003758772203</v>
      </c>
      <c r="BN98">
        <v>0.20165258790509499</v>
      </c>
      <c r="BO98">
        <v>0.17613791354644101</v>
      </c>
      <c r="BP98">
        <v>0.60879426022373995</v>
      </c>
      <c r="BQ98">
        <v>0.56880051716424596</v>
      </c>
      <c r="BR98">
        <v>9.84078144636511E-2</v>
      </c>
      <c r="BS98">
        <v>1.13580560458028</v>
      </c>
      <c r="BT98">
        <v>1.8030139362081701</v>
      </c>
    </row>
    <row r="99" spans="3:72" x14ac:dyDescent="0.2">
      <c r="C99">
        <v>4200</v>
      </c>
      <c r="D99">
        <v>0.38376275330796</v>
      </c>
      <c r="E99">
        <v>0.23235759207054699</v>
      </c>
      <c r="F99">
        <v>0.27436255259178199</v>
      </c>
      <c r="G99">
        <v>0.89048289797028901</v>
      </c>
      <c r="H99">
        <v>0.246393127023109</v>
      </c>
      <c r="I99">
        <v>0.17406651357109101</v>
      </c>
      <c r="J99">
        <v>0.16049606736052199</v>
      </c>
      <c r="K99">
        <v>0.58095570795472096</v>
      </c>
      <c r="L99">
        <v>0.49538728603536503</v>
      </c>
      <c r="M99">
        <v>1.7159001150168E-2</v>
      </c>
      <c r="N99">
        <v>0.12891003873304599</v>
      </c>
      <c r="O99">
        <v>0.64145632591857904</v>
      </c>
      <c r="P99">
        <f t="shared" si="21"/>
        <v>0.80090968649316452</v>
      </c>
      <c r="R99">
        <v>4200</v>
      </c>
      <c r="S99">
        <v>0.26110658544048698</v>
      </c>
      <c r="T99">
        <v>0.40004880042973201</v>
      </c>
      <c r="U99">
        <v>0.375769135931381</v>
      </c>
      <c r="V99">
        <v>1.0369245218016001</v>
      </c>
      <c r="W99">
        <v>0.19952621314736699</v>
      </c>
      <c r="X99">
        <v>0.28917397791624999</v>
      </c>
      <c r="Y99">
        <v>0.30043743792981997</v>
      </c>
      <c r="Z99">
        <v>0.78913762899343798</v>
      </c>
      <c r="AA99">
        <v>6.6803705979728704E-4</v>
      </c>
      <c r="AB99">
        <v>0.159565986628253</v>
      </c>
      <c r="AC99">
        <v>4.9086342920748203E-3</v>
      </c>
      <c r="AD99">
        <v>0.16514265798012601</v>
      </c>
      <c r="AF99">
        <v>4200</v>
      </c>
      <c r="AG99">
        <v>0.29634798877791502</v>
      </c>
      <c r="AH99">
        <v>0.40722551534616303</v>
      </c>
      <c r="AI99">
        <v>0.28901330779371698</v>
      </c>
      <c r="AJ99">
        <v>0.99258681191779496</v>
      </c>
      <c r="AK99">
        <v>0.28129214904685002</v>
      </c>
      <c r="AL99">
        <v>0.28956623463235498</v>
      </c>
      <c r="AM99">
        <v>0.25987612613403499</v>
      </c>
      <c r="AN99">
        <v>0.83073450981324004</v>
      </c>
      <c r="AO99">
        <v>1.51998671711297</v>
      </c>
      <c r="AP99">
        <v>0.53304388929524205</v>
      </c>
      <c r="AQ99">
        <v>1.6525215717264099</v>
      </c>
      <c r="AR99">
        <v>3.7055521781346199</v>
      </c>
      <c r="AT99">
        <v>4200</v>
      </c>
      <c r="AU99">
        <v>0.42554402877115399</v>
      </c>
      <c r="AV99">
        <v>0.25596440496293599</v>
      </c>
      <c r="AW99">
        <v>0.47510434762349602</v>
      </c>
      <c r="AX99">
        <v>1.1566127813575899</v>
      </c>
      <c r="AY99">
        <v>0.344755928724021</v>
      </c>
      <c r="AZ99">
        <v>0.214247732719273</v>
      </c>
      <c r="BA99">
        <v>0.28038900879447198</v>
      </c>
      <c r="BB99">
        <v>0.83939267023776698</v>
      </c>
      <c r="BC99">
        <v>3.8777033383067699E-3</v>
      </c>
      <c r="BD99">
        <v>4.8319878814705799E-3</v>
      </c>
      <c r="BE99">
        <v>8.8342870245444197E-2</v>
      </c>
      <c r="BF99">
        <v>9.7052561465221496E-2</v>
      </c>
      <c r="BH99">
        <v>4200</v>
      </c>
      <c r="BI99">
        <v>0.33495200144430198</v>
      </c>
      <c r="BJ99">
        <v>0.27984760945154802</v>
      </c>
      <c r="BK99">
        <v>0.34510406950486999</v>
      </c>
      <c r="BL99">
        <v>0.95990368040072005</v>
      </c>
      <c r="BM99">
        <v>0.212235054394152</v>
      </c>
      <c r="BN99">
        <v>0.170834968670631</v>
      </c>
      <c r="BO99">
        <v>0.21144251359935101</v>
      </c>
      <c r="BP99">
        <v>0.59451253666413495</v>
      </c>
      <c r="BQ99">
        <v>0.584061097098588</v>
      </c>
      <c r="BR99">
        <v>1.48119974712297E-2</v>
      </c>
      <c r="BS99">
        <v>1.05917993919758</v>
      </c>
      <c r="BT99">
        <v>1.6580530337674</v>
      </c>
    </row>
    <row r="100" spans="3:72" x14ac:dyDescent="0.2">
      <c r="C100">
        <v>4250</v>
      </c>
      <c r="D100">
        <v>0.391972254732811</v>
      </c>
      <c r="E100">
        <v>0.25000131571443901</v>
      </c>
      <c r="F100">
        <v>0.25841726990879998</v>
      </c>
      <c r="G100">
        <v>0.90039084035604999</v>
      </c>
      <c r="H100">
        <v>0.26712585349205897</v>
      </c>
      <c r="I100">
        <v>0.148946900312179</v>
      </c>
      <c r="J100">
        <v>0.167214826251881</v>
      </c>
      <c r="K100">
        <v>0.58328758005611903</v>
      </c>
      <c r="L100">
        <v>0.453699511401429</v>
      </c>
      <c r="M100">
        <v>2.5835251496469198E-4</v>
      </c>
      <c r="N100">
        <v>0.20921712351139901</v>
      </c>
      <c r="O100">
        <v>0.66317498742779302</v>
      </c>
      <c r="P100">
        <f t="shared" si="21"/>
        <v>0.81435556572531209</v>
      </c>
      <c r="R100">
        <v>4250</v>
      </c>
      <c r="S100">
        <v>0.25101724747045601</v>
      </c>
      <c r="T100">
        <v>0.38703136158427398</v>
      </c>
      <c r="U100">
        <v>0.38052128200610202</v>
      </c>
      <c r="V100">
        <v>1.0185698910608301</v>
      </c>
      <c r="W100">
        <v>0.219481423719629</v>
      </c>
      <c r="X100">
        <v>0.31924385676870198</v>
      </c>
      <c r="Y100">
        <v>0.33334013123481399</v>
      </c>
      <c r="Z100">
        <v>0.872065411723145</v>
      </c>
      <c r="AA100">
        <v>5.1464480650417598E-3</v>
      </c>
      <c r="AB100">
        <v>6.3685002068860103E-2</v>
      </c>
      <c r="AC100" s="2">
        <v>1.5735299457839399E-5</v>
      </c>
      <c r="AD100">
        <v>6.8847185433359701E-2</v>
      </c>
      <c r="AF100">
        <v>4250</v>
      </c>
      <c r="AG100">
        <v>0.30115120529837902</v>
      </c>
      <c r="AH100">
        <v>0.418021568163082</v>
      </c>
      <c r="AI100">
        <v>0.25569199542370902</v>
      </c>
      <c r="AJ100">
        <v>0.97486476888517004</v>
      </c>
      <c r="AK100">
        <v>0.266462395068223</v>
      </c>
      <c r="AL100">
        <v>0.297487252048656</v>
      </c>
      <c r="AM100">
        <v>0.25672605082517203</v>
      </c>
      <c r="AN100">
        <v>0.82067569794205097</v>
      </c>
      <c r="AO100">
        <v>1.20982925408001</v>
      </c>
      <c r="AP100">
        <v>0.81077509802632097</v>
      </c>
      <c r="AQ100">
        <v>1.8165783028487099</v>
      </c>
      <c r="AR100">
        <v>3.8371826549550501</v>
      </c>
      <c r="AT100">
        <v>4250</v>
      </c>
      <c r="AU100">
        <v>0.53444027500770397</v>
      </c>
      <c r="AV100">
        <v>0.31670210809326499</v>
      </c>
      <c r="AW100">
        <v>0.47989532728387602</v>
      </c>
      <c r="AX100">
        <v>1.3310377103848401</v>
      </c>
      <c r="AY100">
        <v>0.382783292066395</v>
      </c>
      <c r="AZ100">
        <v>0.19844357890625999</v>
      </c>
      <c r="BA100">
        <v>0.29174853189935201</v>
      </c>
      <c r="BB100">
        <v>0.87297540287200603</v>
      </c>
      <c r="BC100">
        <v>9.6788097318259902E-4</v>
      </c>
      <c r="BD100">
        <v>1.5005172908678E-2</v>
      </c>
      <c r="BE100">
        <v>0.14190875398373201</v>
      </c>
      <c r="BF100">
        <v>0.157881807865592</v>
      </c>
      <c r="BH100">
        <v>4250</v>
      </c>
      <c r="BI100">
        <v>0.30353834889395498</v>
      </c>
      <c r="BJ100">
        <v>0.24062410898008299</v>
      </c>
      <c r="BK100">
        <v>0.33159071713886201</v>
      </c>
      <c r="BL100">
        <v>0.87575317501289895</v>
      </c>
      <c r="BM100">
        <v>0.214902937752873</v>
      </c>
      <c r="BN100">
        <v>0.203129624888015</v>
      </c>
      <c r="BO100">
        <v>0.22103617611419801</v>
      </c>
      <c r="BP100">
        <v>0.63906873875508596</v>
      </c>
      <c r="BQ100">
        <v>0.537778593958532</v>
      </c>
      <c r="BR100">
        <v>6.7450078633085201E-3</v>
      </c>
      <c r="BS100">
        <v>0.78281600424837505</v>
      </c>
      <c r="BT100">
        <v>1.3273396060702101</v>
      </c>
    </row>
    <row r="101" spans="3:72" x14ac:dyDescent="0.2">
      <c r="C101">
        <v>4300</v>
      </c>
      <c r="D101">
        <v>0.37760358489468399</v>
      </c>
      <c r="E101">
        <v>0.26123444161706599</v>
      </c>
      <c r="F101">
        <v>0.25788435824070299</v>
      </c>
      <c r="G101">
        <v>0.89672238475245303</v>
      </c>
      <c r="H101">
        <v>0.27190756213558698</v>
      </c>
      <c r="I101">
        <v>0.146712212389875</v>
      </c>
      <c r="J101">
        <v>0.17276718995035301</v>
      </c>
      <c r="K101">
        <v>0.59138696447581496</v>
      </c>
      <c r="L101">
        <v>0.34635164632527499</v>
      </c>
      <c r="M101">
        <v>3.39279045115835E-3</v>
      </c>
      <c r="N101">
        <v>0.62291517988744305</v>
      </c>
      <c r="O101">
        <v>0.97265961666387701</v>
      </c>
      <c r="P101">
        <f t="shared" si="21"/>
        <v>0.98623507170647562</v>
      </c>
      <c r="R101">
        <v>4300</v>
      </c>
      <c r="S101">
        <v>0.24536601845103101</v>
      </c>
      <c r="T101">
        <v>0.39391283155390699</v>
      </c>
      <c r="U101">
        <v>0.392675136391056</v>
      </c>
      <c r="V101">
        <v>1.0319539863959899</v>
      </c>
      <c r="W101">
        <v>0.20485878667589999</v>
      </c>
      <c r="X101">
        <v>0.34518478482167297</v>
      </c>
      <c r="Y101">
        <v>0.33006184249401699</v>
      </c>
      <c r="Z101">
        <v>0.88010541399159004</v>
      </c>
      <c r="AA101">
        <v>3.7163669469348601E-4</v>
      </c>
      <c r="AB101">
        <v>0.107734213677059</v>
      </c>
      <c r="AC101">
        <v>4.8739990654934002E-3</v>
      </c>
      <c r="AD101">
        <v>0.112979849437246</v>
      </c>
      <c r="AF101">
        <v>4300</v>
      </c>
      <c r="AG101">
        <v>0.29090108258756497</v>
      </c>
      <c r="AH101">
        <v>0.35378164632605602</v>
      </c>
      <c r="AI101">
        <v>0.23551095386697601</v>
      </c>
      <c r="AJ101">
        <v>0.88019368278059695</v>
      </c>
      <c r="AK101">
        <v>0.25381187489034701</v>
      </c>
      <c r="AL101">
        <v>0.29061696191152597</v>
      </c>
      <c r="AM101">
        <v>0.244776450604485</v>
      </c>
      <c r="AN101">
        <v>0.78920528740635898</v>
      </c>
      <c r="AO101">
        <v>1.0544201403895701</v>
      </c>
      <c r="AP101">
        <v>0.87672086037768904</v>
      </c>
      <c r="AQ101">
        <v>1.87465775142586</v>
      </c>
      <c r="AR101">
        <v>3.8057987521931298</v>
      </c>
      <c r="AT101">
        <v>4300</v>
      </c>
      <c r="AU101">
        <v>0.49515476069433501</v>
      </c>
      <c r="AV101">
        <v>0.27352754580224398</v>
      </c>
      <c r="AW101">
        <v>0.48913678155110402</v>
      </c>
      <c r="AX101">
        <v>1.2578190880476801</v>
      </c>
      <c r="AY101">
        <v>0.36977690608885699</v>
      </c>
      <c r="AZ101">
        <v>0.17835065683176499</v>
      </c>
      <c r="BA101">
        <v>0.31432567769230202</v>
      </c>
      <c r="BB101">
        <v>0.86245324061292505</v>
      </c>
      <c r="BC101">
        <v>1.6270188878154601E-3</v>
      </c>
      <c r="BD101">
        <v>8.5631740478393705E-4</v>
      </c>
      <c r="BE101">
        <v>0.20834093448851301</v>
      </c>
      <c r="BF101">
        <v>0.21082427078111299</v>
      </c>
      <c r="BH101">
        <v>4300</v>
      </c>
      <c r="BI101">
        <v>0.32145988069276599</v>
      </c>
      <c r="BJ101">
        <v>0.29074456399402598</v>
      </c>
      <c r="BK101">
        <v>0.35875320808202199</v>
      </c>
      <c r="BL101">
        <v>0.97095765276881296</v>
      </c>
      <c r="BM101">
        <v>0.244757523125853</v>
      </c>
      <c r="BN101">
        <v>0.22751352671921399</v>
      </c>
      <c r="BO101">
        <v>0.20808394986182899</v>
      </c>
      <c r="BP101">
        <v>0.68035499970689595</v>
      </c>
      <c r="BQ101">
        <v>0.58249172212774902</v>
      </c>
      <c r="BR101">
        <v>1.53306431173778E-2</v>
      </c>
      <c r="BS101">
        <v>0.75501925844800399</v>
      </c>
      <c r="BT101">
        <v>1.35284162369313</v>
      </c>
    </row>
    <row r="102" spans="3:72" x14ac:dyDescent="0.2">
      <c r="C102">
        <v>4350</v>
      </c>
      <c r="D102">
        <v>0.38957993034557198</v>
      </c>
      <c r="E102">
        <v>0.294464451179202</v>
      </c>
      <c r="F102">
        <v>0.20985875924244901</v>
      </c>
      <c r="G102">
        <v>0.89390314076722299</v>
      </c>
      <c r="H102">
        <v>0.25684253614326302</v>
      </c>
      <c r="I102">
        <v>0.157210422843234</v>
      </c>
      <c r="J102">
        <v>0.18206391940393399</v>
      </c>
      <c r="K102">
        <v>0.59611687839043104</v>
      </c>
      <c r="L102">
        <v>0.60612121363833904</v>
      </c>
      <c r="M102">
        <v>2.2371500428001699E-2</v>
      </c>
      <c r="N102">
        <v>0.87841246872896594</v>
      </c>
      <c r="O102">
        <v>1.5069051827953099</v>
      </c>
      <c r="P102">
        <f t="shared" si="21"/>
        <v>1.2275606635907286</v>
      </c>
      <c r="R102">
        <v>4350</v>
      </c>
      <c r="S102">
        <v>0.226262320673881</v>
      </c>
      <c r="T102">
        <v>0.40784157794445702</v>
      </c>
      <c r="U102">
        <v>0.38824511107063397</v>
      </c>
      <c r="V102">
        <v>1.02234900968897</v>
      </c>
      <c r="W102">
        <v>0.19619178543011101</v>
      </c>
      <c r="X102">
        <v>0.35833265972179501</v>
      </c>
      <c r="Y102">
        <v>0.31815908655434799</v>
      </c>
      <c r="Z102">
        <v>0.87268353170625401</v>
      </c>
      <c r="AA102">
        <v>1.47434266583783E-2</v>
      </c>
      <c r="AB102">
        <v>9.0561263640951295E-2</v>
      </c>
      <c r="AC102">
        <v>4.7946216796384902E-3</v>
      </c>
      <c r="AD102">
        <v>0.110099311978968</v>
      </c>
      <c r="AF102">
        <v>4350</v>
      </c>
      <c r="AG102">
        <v>0.29507264501948399</v>
      </c>
      <c r="AH102">
        <v>0.39893262689693099</v>
      </c>
      <c r="AI102">
        <v>0.28262668546534098</v>
      </c>
      <c r="AJ102">
        <v>0.97663195738175601</v>
      </c>
      <c r="AK102">
        <v>0.22787644995859799</v>
      </c>
      <c r="AL102">
        <v>0.25869984988898198</v>
      </c>
      <c r="AM102">
        <v>0.239531669889263</v>
      </c>
      <c r="AN102">
        <v>0.72610796973684399</v>
      </c>
      <c r="AO102">
        <v>1.24074640639133</v>
      </c>
      <c r="AP102">
        <v>0.96383577205336501</v>
      </c>
      <c r="AQ102">
        <v>1.7208913968138799</v>
      </c>
      <c r="AR102">
        <v>3.9254735752585801</v>
      </c>
      <c r="AT102">
        <v>4350</v>
      </c>
      <c r="AU102">
        <v>0.50019315955862198</v>
      </c>
      <c r="AV102">
        <v>0.28475352638236001</v>
      </c>
      <c r="AW102">
        <v>0.54699900252007205</v>
      </c>
      <c r="AX102">
        <v>1.3319456884610501</v>
      </c>
      <c r="AY102">
        <v>0.37091402324839001</v>
      </c>
      <c r="AZ102">
        <v>0.20280700598492299</v>
      </c>
      <c r="BA102">
        <v>0.32374639792995902</v>
      </c>
      <c r="BB102">
        <v>0.89746742716327199</v>
      </c>
      <c r="BC102">
        <v>1.55202416052404E-2</v>
      </c>
      <c r="BD102">
        <v>8.1984959615095804E-2</v>
      </c>
      <c r="BE102">
        <v>0.50746975208785305</v>
      </c>
      <c r="BF102">
        <v>0.60497495330818896</v>
      </c>
      <c r="BH102">
        <v>4350</v>
      </c>
      <c r="BI102">
        <v>0.31901028773074502</v>
      </c>
      <c r="BJ102">
        <v>0.28342771387841198</v>
      </c>
      <c r="BK102">
        <v>0.333124008071639</v>
      </c>
      <c r="BL102">
        <v>0.93556200968079595</v>
      </c>
      <c r="BM102">
        <v>0.25463778540180598</v>
      </c>
      <c r="BN102">
        <v>0.232317571269956</v>
      </c>
      <c r="BO102">
        <v>0.20491933632894799</v>
      </c>
      <c r="BP102">
        <v>0.69187469300071003</v>
      </c>
      <c r="BQ102">
        <v>0.50528129608688099</v>
      </c>
      <c r="BR102">
        <v>5.9846128164683801E-3</v>
      </c>
      <c r="BS102">
        <v>0.74883374823399695</v>
      </c>
      <c r="BT102">
        <v>1.2600996571373499</v>
      </c>
    </row>
    <row r="103" spans="3:72" x14ac:dyDescent="0.2">
      <c r="C103">
        <v>4400</v>
      </c>
      <c r="D103">
        <v>0.38164330667472302</v>
      </c>
      <c r="E103">
        <v>0.27182438313218199</v>
      </c>
      <c r="F103">
        <v>0.23050911632235399</v>
      </c>
      <c r="G103">
        <v>0.88397680612926</v>
      </c>
      <c r="H103">
        <v>0.24712636941382499</v>
      </c>
      <c r="I103">
        <v>0.14396315866134901</v>
      </c>
      <c r="J103">
        <v>0.17553662334216499</v>
      </c>
      <c r="K103">
        <v>0.56662615141733896</v>
      </c>
      <c r="L103">
        <v>0.70079483165649703</v>
      </c>
      <c r="M103">
        <v>4.2117045768771698E-2</v>
      </c>
      <c r="N103">
        <v>1.5499403789531701</v>
      </c>
      <c r="O103">
        <v>2.2928522563784401</v>
      </c>
      <c r="P103">
        <f t="shared" si="21"/>
        <v>1.5142167138089713</v>
      </c>
      <c r="R103">
        <v>4400</v>
      </c>
      <c r="S103">
        <v>0.26658860726799599</v>
      </c>
      <c r="T103">
        <v>0.49727016053559497</v>
      </c>
      <c r="U103">
        <v>0.41288748235318701</v>
      </c>
      <c r="V103">
        <v>1.17674625015678</v>
      </c>
      <c r="W103">
        <v>0.203623373312873</v>
      </c>
      <c r="X103">
        <v>0.336200006352048</v>
      </c>
      <c r="Y103">
        <v>0.30151650737421898</v>
      </c>
      <c r="Z103">
        <v>0.84133988703913998</v>
      </c>
      <c r="AA103">
        <v>5.8962207311640702E-2</v>
      </c>
      <c r="AB103">
        <v>5.9725333751467401E-2</v>
      </c>
      <c r="AC103">
        <v>1.1421610762099001E-2</v>
      </c>
      <c r="AD103">
        <v>0.13010915182520699</v>
      </c>
      <c r="AF103">
        <v>4400</v>
      </c>
      <c r="AG103">
        <v>0.29497251118547502</v>
      </c>
      <c r="AH103">
        <v>0.37541093358764099</v>
      </c>
      <c r="AI103">
        <v>0.26317133793860198</v>
      </c>
      <c r="AJ103">
        <v>0.93355478271171799</v>
      </c>
      <c r="AK103">
        <v>0.234591804374608</v>
      </c>
      <c r="AL103">
        <v>0.246732752777437</v>
      </c>
      <c r="AM103">
        <v>0.22156819304151501</v>
      </c>
      <c r="AN103">
        <v>0.70289275019356101</v>
      </c>
      <c r="AO103">
        <v>1.44277335636648</v>
      </c>
      <c r="AP103">
        <v>0.79778866954867</v>
      </c>
      <c r="AQ103">
        <v>2.2245332780811</v>
      </c>
      <c r="AR103">
        <v>4.4650953039962502</v>
      </c>
      <c r="AT103">
        <v>4400</v>
      </c>
      <c r="AU103">
        <v>0.45683637421140899</v>
      </c>
      <c r="AV103">
        <v>0.27729797896139402</v>
      </c>
      <c r="AW103">
        <v>0.54409320878728296</v>
      </c>
      <c r="AX103">
        <v>1.27822756196009</v>
      </c>
      <c r="AY103">
        <v>0.36102973257669502</v>
      </c>
      <c r="AZ103">
        <v>0.22075411598338501</v>
      </c>
      <c r="BA103">
        <v>0.33128361001426698</v>
      </c>
      <c r="BB103">
        <v>0.91306745857434801</v>
      </c>
      <c r="BC103">
        <v>1.9552651482028399E-4</v>
      </c>
      <c r="BD103">
        <v>7.1146322553309202E-2</v>
      </c>
      <c r="BE103">
        <v>0.39611269617332301</v>
      </c>
      <c r="BF103">
        <v>0.46745454524145302</v>
      </c>
      <c r="BH103">
        <v>4400</v>
      </c>
      <c r="BI103">
        <v>0.32095889767317198</v>
      </c>
      <c r="BJ103">
        <v>0.261562973505305</v>
      </c>
      <c r="BK103">
        <v>0.30792668357908798</v>
      </c>
      <c r="BL103">
        <v>0.89044855475756501</v>
      </c>
      <c r="BM103">
        <v>0.26804597775155198</v>
      </c>
      <c r="BN103">
        <v>0.22301466575144399</v>
      </c>
      <c r="BO103">
        <v>0.20150298344345899</v>
      </c>
      <c r="BP103">
        <v>0.69256362694645501</v>
      </c>
      <c r="BQ103">
        <v>0.64642704668559503</v>
      </c>
      <c r="BR103">
        <v>2.1126265960861101E-2</v>
      </c>
      <c r="BS103">
        <v>0.46523883327172799</v>
      </c>
      <c r="BT103">
        <v>1.13279214591818</v>
      </c>
    </row>
    <row r="104" spans="3:72" x14ac:dyDescent="0.2">
      <c r="C104">
        <v>4450</v>
      </c>
      <c r="D104">
        <v>0.41051458824442699</v>
      </c>
      <c r="E104">
        <v>0.31121767738116102</v>
      </c>
      <c r="F104">
        <v>0.25819113936939098</v>
      </c>
      <c r="G104">
        <v>0.97992340499497799</v>
      </c>
      <c r="H104">
        <v>0.245514139509274</v>
      </c>
      <c r="I104">
        <v>0.180594118861401</v>
      </c>
      <c r="J104">
        <v>0.185994855901053</v>
      </c>
      <c r="K104">
        <v>0.61210311427172903</v>
      </c>
      <c r="L104">
        <v>0.662306344691586</v>
      </c>
      <c r="M104">
        <v>4.9173346659730402E-2</v>
      </c>
      <c r="N104">
        <v>0.89915630217168896</v>
      </c>
      <c r="O104">
        <v>1.6106359935230099</v>
      </c>
      <c r="P104">
        <f t="shared" si="21"/>
        <v>1.269108345856653</v>
      </c>
      <c r="R104">
        <v>4450</v>
      </c>
      <c r="S104">
        <v>0.29322119992428403</v>
      </c>
      <c r="T104">
        <v>0.477075564110785</v>
      </c>
      <c r="U104">
        <v>0.39855507068723001</v>
      </c>
      <c r="V104">
        <v>1.1688518347223</v>
      </c>
      <c r="W104">
        <v>0.17813213316572399</v>
      </c>
      <c r="X104">
        <v>0.35357634460997001</v>
      </c>
      <c r="Y104">
        <v>0.27945089684839503</v>
      </c>
      <c r="Z104">
        <v>0.81115937462408905</v>
      </c>
      <c r="AA104">
        <v>6.1658394650802702E-2</v>
      </c>
      <c r="AB104">
        <v>1.56101429608858E-2</v>
      </c>
      <c r="AC104">
        <v>4.0704846894706603E-3</v>
      </c>
      <c r="AD104">
        <v>8.1339022301159095E-2</v>
      </c>
      <c r="AF104">
        <v>4450</v>
      </c>
      <c r="AG104">
        <v>0.31317928452035898</v>
      </c>
      <c r="AH104">
        <v>0.38936524869398997</v>
      </c>
      <c r="AI104">
        <v>0.23382832960102901</v>
      </c>
      <c r="AJ104">
        <v>0.93637286281537802</v>
      </c>
      <c r="AK104">
        <v>0.24812849864592401</v>
      </c>
      <c r="AL104">
        <v>0.29111009917562602</v>
      </c>
      <c r="AM104">
        <v>0.21336560018860901</v>
      </c>
      <c r="AN104">
        <v>0.75260419801015799</v>
      </c>
      <c r="AO104">
        <v>1.3304790863949501</v>
      </c>
      <c r="AP104">
        <v>0.45648289594015001</v>
      </c>
      <c r="AQ104">
        <v>2.20795792312326</v>
      </c>
      <c r="AR104">
        <v>3.99491990545835</v>
      </c>
      <c r="AT104">
        <v>4450</v>
      </c>
      <c r="AU104">
        <v>0.39874940275396198</v>
      </c>
      <c r="AV104">
        <v>0.32564254900232398</v>
      </c>
      <c r="AW104">
        <v>0.54075180066853601</v>
      </c>
      <c r="AX104">
        <v>1.2651437524248199</v>
      </c>
      <c r="AY104">
        <v>0.32416146076612301</v>
      </c>
      <c r="AZ104">
        <v>0.25542347465842002</v>
      </c>
      <c r="BA104">
        <v>0.31515557732416</v>
      </c>
      <c r="BB104">
        <v>0.89474051274870303</v>
      </c>
      <c r="BC104">
        <v>9.5038242171159603E-4</v>
      </c>
      <c r="BD104">
        <v>0.19958593030944399</v>
      </c>
      <c r="BE104">
        <v>0.45470744868433199</v>
      </c>
      <c r="BF104">
        <v>0.65524376141548801</v>
      </c>
      <c r="BH104">
        <v>4450</v>
      </c>
      <c r="BI104">
        <v>0.33082833307866799</v>
      </c>
      <c r="BJ104">
        <v>0.25041598730237402</v>
      </c>
      <c r="BK104">
        <v>0.36647352690025597</v>
      </c>
      <c r="BL104">
        <v>0.94771784728129804</v>
      </c>
      <c r="BM104">
        <v>0.26071242015240098</v>
      </c>
      <c r="BN104">
        <v>0.192588266547711</v>
      </c>
      <c r="BO104">
        <v>0.23036503796942201</v>
      </c>
      <c r="BP104">
        <v>0.68366572466953401</v>
      </c>
      <c r="BQ104">
        <v>0.67180855823659402</v>
      </c>
      <c r="BR104">
        <v>2.7958758833080001E-2</v>
      </c>
      <c r="BS104">
        <v>0.39907743027575598</v>
      </c>
      <c r="BT104">
        <v>1.0988447473454299</v>
      </c>
    </row>
    <row r="105" spans="3:72" x14ac:dyDescent="0.2">
      <c r="C105">
        <v>4500</v>
      </c>
      <c r="D105">
        <v>0.38898085480936501</v>
      </c>
      <c r="E105">
        <v>0.32509960622371897</v>
      </c>
      <c r="F105">
        <v>0.23155119346508299</v>
      </c>
      <c r="G105">
        <v>0.945631654498166</v>
      </c>
      <c r="H105">
        <v>0.25268519476323698</v>
      </c>
      <c r="I105">
        <v>0.201733259812681</v>
      </c>
      <c r="J105">
        <v>0.19809984422628801</v>
      </c>
      <c r="K105">
        <v>0.65251829880220602</v>
      </c>
      <c r="L105">
        <v>0.81858679024413905</v>
      </c>
      <c r="M105">
        <v>7.4107528721588406E-2</v>
      </c>
      <c r="N105">
        <v>1.1115980372119401</v>
      </c>
      <c r="O105">
        <v>2.00429235617767</v>
      </c>
      <c r="P105">
        <f t="shared" si="21"/>
        <v>1.4157303260782648</v>
      </c>
      <c r="R105">
        <v>4500</v>
      </c>
      <c r="S105">
        <v>0.27505384803348798</v>
      </c>
      <c r="T105">
        <v>0.46755788697280098</v>
      </c>
      <c r="U105">
        <v>0.44518065047444599</v>
      </c>
      <c r="V105">
        <v>1.18779238548073</v>
      </c>
      <c r="W105">
        <v>0.17993498515237499</v>
      </c>
      <c r="X105">
        <v>0.34163185222723302</v>
      </c>
      <c r="Y105">
        <v>0.29289264655456698</v>
      </c>
      <c r="Z105">
        <v>0.814459483934175</v>
      </c>
      <c r="AA105">
        <v>0.127344396717219</v>
      </c>
      <c r="AB105">
        <v>3.5622843172627303E-2</v>
      </c>
      <c r="AC105">
        <v>2.7493571669754299E-2</v>
      </c>
      <c r="AD105">
        <v>0.19046081155960101</v>
      </c>
      <c r="AF105">
        <v>4500</v>
      </c>
      <c r="AG105">
        <v>0.27066076047051801</v>
      </c>
      <c r="AH105">
        <v>0.419596542654465</v>
      </c>
      <c r="AI105">
        <v>0.229143249566232</v>
      </c>
      <c r="AJ105">
        <v>0.91940055269121601</v>
      </c>
      <c r="AK105">
        <v>0.23246065931023899</v>
      </c>
      <c r="AL105">
        <v>0.28280596360115001</v>
      </c>
      <c r="AM105">
        <v>0.200703434098676</v>
      </c>
      <c r="AN105">
        <v>0.715970057010066</v>
      </c>
      <c r="AO105">
        <v>1.1415587254680399</v>
      </c>
      <c r="AP105">
        <v>0.349417397225112</v>
      </c>
      <c r="AQ105">
        <v>2.1883077030145199</v>
      </c>
      <c r="AR105">
        <v>3.6792838257076701</v>
      </c>
      <c r="AT105">
        <v>4500</v>
      </c>
      <c r="AU105">
        <v>0.42471070209370398</v>
      </c>
      <c r="AV105">
        <v>0.33667531255588901</v>
      </c>
      <c r="AW105">
        <v>0.50217800458719597</v>
      </c>
      <c r="AX105">
        <v>1.2635640192367901</v>
      </c>
      <c r="AY105">
        <v>0.29120299302884201</v>
      </c>
      <c r="AZ105">
        <v>0.269172360919604</v>
      </c>
      <c r="BA105">
        <v>0.28778932758980502</v>
      </c>
      <c r="BB105">
        <v>0.84816468153825197</v>
      </c>
      <c r="BC105">
        <v>4.53672511164541E-4</v>
      </c>
      <c r="BD105">
        <v>5.9306100012438003E-2</v>
      </c>
      <c r="BE105">
        <v>0.40437657077704198</v>
      </c>
      <c r="BF105">
        <v>0.46413634330064502</v>
      </c>
      <c r="BH105">
        <v>4500</v>
      </c>
      <c r="BI105">
        <v>0.31178470338222902</v>
      </c>
      <c r="BJ105">
        <v>0.24141741751551801</v>
      </c>
      <c r="BK105">
        <v>0.38740753417284601</v>
      </c>
      <c r="BL105">
        <v>0.94060965507059202</v>
      </c>
      <c r="BM105">
        <v>0.234492400433118</v>
      </c>
      <c r="BN105">
        <v>0.17841624573400799</v>
      </c>
      <c r="BO105">
        <v>0.22170700163330301</v>
      </c>
      <c r="BP105">
        <v>0.63461564780042901</v>
      </c>
      <c r="BQ105">
        <v>0.48668545512841399</v>
      </c>
      <c r="BR105">
        <v>1.2166284497179301E-2</v>
      </c>
      <c r="BS105">
        <v>0.49835166132032799</v>
      </c>
      <c r="BT105">
        <v>0.99720340094592197</v>
      </c>
    </row>
    <row r="106" spans="3:72" x14ac:dyDescent="0.2">
      <c r="C106">
        <v>4550</v>
      </c>
      <c r="D106">
        <v>0.38364783851650203</v>
      </c>
      <c r="E106">
        <v>0.345498409738908</v>
      </c>
      <c r="F106">
        <v>0.25777013810955002</v>
      </c>
      <c r="G106">
        <v>0.98691638636496204</v>
      </c>
      <c r="H106">
        <v>0.224782647782796</v>
      </c>
      <c r="I106">
        <v>0.19445604514770701</v>
      </c>
      <c r="J106">
        <v>0.18372616724524701</v>
      </c>
      <c r="K106">
        <v>0.60296486017575002</v>
      </c>
      <c r="L106">
        <v>0.77282034439042802</v>
      </c>
      <c r="M106">
        <v>0.236666179115055</v>
      </c>
      <c r="N106">
        <v>1.1733625154764</v>
      </c>
      <c r="O106">
        <v>2.18284903898188</v>
      </c>
      <c r="P106">
        <f t="shared" si="21"/>
        <v>1.4774467973439449</v>
      </c>
      <c r="R106">
        <v>4550</v>
      </c>
      <c r="S106">
        <v>0.22743687515234601</v>
      </c>
      <c r="T106">
        <v>0.34146860850484601</v>
      </c>
      <c r="U106">
        <v>0.42129977862441398</v>
      </c>
      <c r="V106">
        <v>0.99020526228160499</v>
      </c>
      <c r="W106">
        <v>0.19124901867253999</v>
      </c>
      <c r="X106">
        <v>0.30241333648466001</v>
      </c>
      <c r="Y106">
        <v>0.28358275781051701</v>
      </c>
      <c r="Z106">
        <v>0.77724511296771703</v>
      </c>
      <c r="AA106">
        <v>0.13150244361101601</v>
      </c>
      <c r="AB106">
        <v>7.0562791316539003E-2</v>
      </c>
      <c r="AC106">
        <v>1.54183886057411E-2</v>
      </c>
      <c r="AD106">
        <v>0.21748362353329601</v>
      </c>
      <c r="AF106">
        <v>4550</v>
      </c>
      <c r="AG106">
        <v>0.28078172617757102</v>
      </c>
      <c r="AH106">
        <v>0.41914341258271498</v>
      </c>
      <c r="AI106">
        <v>0.23869638647314001</v>
      </c>
      <c r="AJ106">
        <v>0.93862152523342701</v>
      </c>
      <c r="AK106">
        <v>0.24725652603632001</v>
      </c>
      <c r="AL106">
        <v>0.31036749806706299</v>
      </c>
      <c r="AM106">
        <v>0.20809103173406199</v>
      </c>
      <c r="AN106">
        <v>0.76571505583744504</v>
      </c>
      <c r="AO106">
        <v>1.2031150278790801</v>
      </c>
      <c r="AP106">
        <v>0.22314045708243199</v>
      </c>
      <c r="AQ106">
        <v>2.0931258436859999</v>
      </c>
      <c r="AR106">
        <v>3.5193813286475102</v>
      </c>
      <c r="AT106">
        <v>4550</v>
      </c>
      <c r="AU106">
        <v>0.44912514500355799</v>
      </c>
      <c r="AV106">
        <v>0.31438806163188499</v>
      </c>
      <c r="AW106">
        <v>0.49623483655053902</v>
      </c>
      <c r="AX106">
        <v>1.25974804318598</v>
      </c>
      <c r="AY106">
        <v>0.35153219185100998</v>
      </c>
      <c r="AZ106">
        <v>0.27253528162623403</v>
      </c>
      <c r="BA106">
        <v>0.27302071206943901</v>
      </c>
      <c r="BB106">
        <v>0.89708818554668301</v>
      </c>
      <c r="BC106">
        <v>3.6552251995019401E-2</v>
      </c>
      <c r="BD106">
        <v>2.6258353655478201E-2</v>
      </c>
      <c r="BE106">
        <v>0.53516916099103495</v>
      </c>
      <c r="BF106">
        <v>0.59797976664153196</v>
      </c>
      <c r="BH106">
        <v>4550</v>
      </c>
      <c r="BI106">
        <v>0.27579955724532401</v>
      </c>
      <c r="BJ106">
        <v>0.27419116044346398</v>
      </c>
      <c r="BK106">
        <v>0.34702989779027299</v>
      </c>
      <c r="BL106">
        <v>0.89702061547906198</v>
      </c>
      <c r="BM106">
        <v>0.21772948549286</v>
      </c>
      <c r="BN106">
        <v>0.19954089477074299</v>
      </c>
      <c r="BO106">
        <v>0.24611670745390801</v>
      </c>
      <c r="BP106">
        <v>0.66338708771751098</v>
      </c>
      <c r="BQ106">
        <v>0.324516024737873</v>
      </c>
      <c r="BR106">
        <v>2.4981019224066302E-3</v>
      </c>
      <c r="BS106">
        <v>0.32872499387839998</v>
      </c>
      <c r="BT106">
        <v>0.65573912053868</v>
      </c>
    </row>
    <row r="107" spans="3:72" x14ac:dyDescent="0.2">
      <c r="C107">
        <v>4600</v>
      </c>
      <c r="D107">
        <v>0.39361148257666101</v>
      </c>
      <c r="E107">
        <v>0.35145236626793602</v>
      </c>
      <c r="F107">
        <v>0.26772435095031599</v>
      </c>
      <c r="G107">
        <v>1.01278819979491</v>
      </c>
      <c r="H107">
        <v>0.22140779685331699</v>
      </c>
      <c r="I107">
        <v>0.20224701664949701</v>
      </c>
      <c r="J107">
        <v>0.178263278810292</v>
      </c>
      <c r="K107">
        <v>0.601918092313106</v>
      </c>
      <c r="L107">
        <v>0.81072252700926495</v>
      </c>
      <c r="M107">
        <v>0.20437307374255001</v>
      </c>
      <c r="N107">
        <v>1.07054203155927</v>
      </c>
      <c r="O107">
        <v>2.0856376323110899</v>
      </c>
      <c r="P107">
        <f t="shared" si="21"/>
        <v>1.4441736849531257</v>
      </c>
      <c r="R107">
        <v>4600</v>
      </c>
      <c r="S107">
        <v>0.266509472995486</v>
      </c>
      <c r="T107">
        <v>0.363194004516185</v>
      </c>
      <c r="U107">
        <v>0.53256139860358198</v>
      </c>
      <c r="V107">
        <v>1.1622648761152501</v>
      </c>
      <c r="W107">
        <v>0.191469035229272</v>
      </c>
      <c r="X107">
        <v>0.28741006197594399</v>
      </c>
      <c r="Y107">
        <v>0.34895380223918698</v>
      </c>
      <c r="Z107">
        <v>0.82783289944440397</v>
      </c>
      <c r="AA107">
        <v>3.6697544554923897E-2</v>
      </c>
      <c r="AB107">
        <v>6.7768136438490306E-2</v>
      </c>
      <c r="AC107">
        <v>4.5270561631628996E-3</v>
      </c>
      <c r="AD107">
        <v>0.10899273715657699</v>
      </c>
      <c r="AF107">
        <v>4600</v>
      </c>
      <c r="AG107">
        <v>0.23961114959027399</v>
      </c>
      <c r="AH107">
        <v>0.43100975448393603</v>
      </c>
      <c r="AI107">
        <v>0.25822277064372601</v>
      </c>
      <c r="AJ107">
        <v>0.92884367471793705</v>
      </c>
      <c r="AK107">
        <v>0.23676642267051301</v>
      </c>
      <c r="AL107">
        <v>0.30911844746358502</v>
      </c>
      <c r="AM107">
        <v>0.21909970289521499</v>
      </c>
      <c r="AN107">
        <v>0.764984573029313</v>
      </c>
      <c r="AO107">
        <v>1.1447914120412801</v>
      </c>
      <c r="AP107">
        <v>0.25884034505675102</v>
      </c>
      <c r="AQ107">
        <v>2.01539655534804</v>
      </c>
      <c r="AR107">
        <v>3.4190283124460699</v>
      </c>
      <c r="AT107">
        <v>4600</v>
      </c>
      <c r="AU107">
        <v>0.45788590635149801</v>
      </c>
      <c r="AV107">
        <v>0.342161148139558</v>
      </c>
      <c r="AW107">
        <v>0.56531276302315303</v>
      </c>
      <c r="AX107">
        <v>1.3653598175142101</v>
      </c>
      <c r="AY107">
        <v>0.36891503795311997</v>
      </c>
      <c r="AZ107">
        <v>0.28247863110943799</v>
      </c>
      <c r="BA107">
        <v>0.28624277160338202</v>
      </c>
      <c r="BB107">
        <v>0.93763644066593999</v>
      </c>
      <c r="BC107">
        <v>7.1949661815092006E-2</v>
      </c>
      <c r="BD107">
        <v>1.63814885058542E-4</v>
      </c>
      <c r="BE107">
        <v>0.40481399583372801</v>
      </c>
      <c r="BF107">
        <v>0.47692747253387902</v>
      </c>
      <c r="BH107">
        <v>4600</v>
      </c>
      <c r="BI107">
        <v>0.32313076453992801</v>
      </c>
      <c r="BJ107">
        <v>0.24323655771570099</v>
      </c>
      <c r="BK107">
        <v>0.418913375224784</v>
      </c>
      <c r="BL107">
        <v>0.98528069748041203</v>
      </c>
      <c r="BM107">
        <v>0.22788174092140001</v>
      </c>
      <c r="BN107">
        <v>0.17159185062615001</v>
      </c>
      <c r="BO107">
        <v>0.279994106769692</v>
      </c>
      <c r="BP107">
        <v>0.67946769831724196</v>
      </c>
      <c r="BQ107">
        <v>0.33203552827331201</v>
      </c>
      <c r="BR107">
        <v>4.6875720671263801E-3</v>
      </c>
      <c r="BS107">
        <v>0.51799639523768204</v>
      </c>
      <c r="BT107">
        <v>0.85471949557811999</v>
      </c>
    </row>
    <row r="108" spans="3:72" x14ac:dyDescent="0.2">
      <c r="C108">
        <v>4650</v>
      </c>
      <c r="D108">
        <v>0.35400432818508898</v>
      </c>
      <c r="E108">
        <v>0.37727741739762899</v>
      </c>
      <c r="F108">
        <v>0.28400327923237101</v>
      </c>
      <c r="G108">
        <v>1.01528502481509</v>
      </c>
      <c r="H108">
        <v>0.19684299979289399</v>
      </c>
      <c r="I108">
        <v>0.21839820054350501</v>
      </c>
      <c r="J108">
        <v>0.184535801625167</v>
      </c>
      <c r="K108">
        <v>0.59977700196156603</v>
      </c>
      <c r="L108">
        <v>0.84772085878805903</v>
      </c>
      <c r="M108">
        <v>0.36369010334276097</v>
      </c>
      <c r="N108">
        <v>1.0600424858609501</v>
      </c>
      <c r="O108">
        <v>2.2714534479917701</v>
      </c>
      <c r="P108">
        <f t="shared" si="21"/>
        <v>1.507134183804405</v>
      </c>
      <c r="R108">
        <v>4650</v>
      </c>
      <c r="S108">
        <v>0.23685035699001</v>
      </c>
      <c r="T108">
        <v>0.33921325407553099</v>
      </c>
      <c r="U108">
        <v>0.47339525526446302</v>
      </c>
      <c r="V108">
        <v>1.04945886633</v>
      </c>
      <c r="W108">
        <v>0.20391025354766501</v>
      </c>
      <c r="X108">
        <v>0.297162954275627</v>
      </c>
      <c r="Y108">
        <v>0.346793895149279</v>
      </c>
      <c r="Z108">
        <v>0.84786710297257195</v>
      </c>
      <c r="AA108">
        <v>3.4338831835065697E-2</v>
      </c>
      <c r="AB108">
        <v>6.4243619511172897E-2</v>
      </c>
      <c r="AC108">
        <v>6.4178096559846E-3</v>
      </c>
      <c r="AD108">
        <v>0.105000261002223</v>
      </c>
      <c r="AF108">
        <v>4650</v>
      </c>
      <c r="AG108">
        <v>0.24853265311460601</v>
      </c>
      <c r="AH108">
        <v>0.43506687402151301</v>
      </c>
      <c r="AI108">
        <v>0.25385335707315798</v>
      </c>
      <c r="AJ108">
        <v>0.93745288420927697</v>
      </c>
      <c r="AK108">
        <v>0.25847398568159902</v>
      </c>
      <c r="AL108">
        <v>0.31691521100644299</v>
      </c>
      <c r="AM108">
        <v>0.220608558956679</v>
      </c>
      <c r="AN108">
        <v>0.79599775564472097</v>
      </c>
      <c r="AO108">
        <v>0.89659501315340895</v>
      </c>
      <c r="AP108">
        <v>0.25415491855558597</v>
      </c>
      <c r="AQ108">
        <v>1.54791028811466</v>
      </c>
      <c r="AR108">
        <v>2.6986602198236498</v>
      </c>
      <c r="AT108">
        <v>4650</v>
      </c>
      <c r="AU108">
        <v>0.52858384128810498</v>
      </c>
      <c r="AV108">
        <v>0.35059415119687898</v>
      </c>
      <c r="AW108">
        <v>0.553485071790077</v>
      </c>
      <c r="AX108">
        <v>1.43266306427506</v>
      </c>
      <c r="AY108">
        <v>0.37034468517643998</v>
      </c>
      <c r="AZ108">
        <v>0.30662920644133002</v>
      </c>
      <c r="BA108">
        <v>0.27909050765561499</v>
      </c>
      <c r="BB108">
        <v>0.95606439927338505</v>
      </c>
      <c r="BC108">
        <v>3.5498182790820197E-2</v>
      </c>
      <c r="BD108">
        <v>9.5183730775000308E-3</v>
      </c>
      <c r="BE108">
        <v>0.38253856989674001</v>
      </c>
      <c r="BF108">
        <v>0.42755512576506099</v>
      </c>
      <c r="BH108">
        <v>4650</v>
      </c>
      <c r="BI108">
        <v>0.278422371807241</v>
      </c>
      <c r="BJ108">
        <v>0.268956789797347</v>
      </c>
      <c r="BK108">
        <v>0.34158440273544699</v>
      </c>
      <c r="BL108">
        <v>0.88896356434003498</v>
      </c>
      <c r="BM108">
        <v>0.21343376960496099</v>
      </c>
      <c r="BN108">
        <v>0.17579210418274499</v>
      </c>
      <c r="BO108">
        <v>0.2456649563396</v>
      </c>
      <c r="BP108">
        <v>0.63489083012730496</v>
      </c>
      <c r="BQ108">
        <v>0.32385181644619399</v>
      </c>
      <c r="BR108">
        <v>1.09658307265689E-2</v>
      </c>
      <c r="BS108">
        <v>0.31332149409584498</v>
      </c>
      <c r="BT108">
        <v>0.64813914126860805</v>
      </c>
    </row>
    <row r="109" spans="3:72" x14ac:dyDescent="0.2">
      <c r="C109">
        <v>4700</v>
      </c>
      <c r="D109">
        <v>0.36770143009066503</v>
      </c>
      <c r="E109">
        <v>0.30653145745989602</v>
      </c>
      <c r="F109">
        <v>0.23004534828494699</v>
      </c>
      <c r="G109">
        <v>0.90427823583550804</v>
      </c>
      <c r="H109">
        <v>0.228037348923702</v>
      </c>
      <c r="I109">
        <v>0.215355716816998</v>
      </c>
      <c r="J109">
        <v>0.18714293405981899</v>
      </c>
      <c r="K109">
        <v>0.630535999800519</v>
      </c>
      <c r="L109">
        <v>0.68306818938432101</v>
      </c>
      <c r="M109">
        <v>0.32796924442509701</v>
      </c>
      <c r="N109">
        <v>1.14141324216363</v>
      </c>
      <c r="O109">
        <v>2.15245067597305</v>
      </c>
      <c r="P109">
        <f t="shared" si="21"/>
        <v>1.4671232654324073</v>
      </c>
      <c r="R109">
        <v>4700</v>
      </c>
      <c r="S109">
        <v>0.26916739322002098</v>
      </c>
      <c r="T109">
        <v>0.381708770989235</v>
      </c>
      <c r="U109">
        <v>0.52053068909023303</v>
      </c>
      <c r="V109">
        <v>1.1714068532994899</v>
      </c>
      <c r="W109">
        <v>0.21538233369847501</v>
      </c>
      <c r="X109">
        <v>0.34290594404268498</v>
      </c>
      <c r="Y109">
        <v>0.36366142672531498</v>
      </c>
      <c r="Z109">
        <v>0.92194970446647495</v>
      </c>
      <c r="AA109">
        <v>4.9746147765126598E-2</v>
      </c>
      <c r="AB109">
        <v>3.5293199524726503E-2</v>
      </c>
      <c r="AC109">
        <v>5.5399785052330699E-3</v>
      </c>
      <c r="AD109">
        <v>9.0579325795086096E-2</v>
      </c>
      <c r="AF109">
        <v>4700</v>
      </c>
      <c r="AG109">
        <v>0.27310238588984798</v>
      </c>
      <c r="AH109">
        <v>0.42238540537164598</v>
      </c>
      <c r="AI109">
        <v>0.26753039187534899</v>
      </c>
      <c r="AJ109">
        <v>0.96301818313684395</v>
      </c>
      <c r="AK109">
        <v>0.26655175620961402</v>
      </c>
      <c r="AL109">
        <v>0.32376494594863803</v>
      </c>
      <c r="AM109">
        <v>0.24387827504725201</v>
      </c>
      <c r="AN109">
        <v>0.83419497720550395</v>
      </c>
      <c r="AO109">
        <v>1.0243183465821999</v>
      </c>
      <c r="AP109">
        <v>0.33023265396540102</v>
      </c>
      <c r="AQ109">
        <v>1.57785220799097</v>
      </c>
      <c r="AR109">
        <v>2.9324032085385698</v>
      </c>
      <c r="AT109">
        <v>4700</v>
      </c>
      <c r="AU109">
        <v>0.50306010820164404</v>
      </c>
      <c r="AV109">
        <v>0.383069264354506</v>
      </c>
      <c r="AW109">
        <v>0.57846741810177604</v>
      </c>
      <c r="AX109">
        <v>1.46459679065793</v>
      </c>
      <c r="AY109">
        <v>0.39240831623379802</v>
      </c>
      <c r="AZ109">
        <v>0.31362039054563901</v>
      </c>
      <c r="BA109">
        <v>0.293773583402616</v>
      </c>
      <c r="BB109">
        <v>0.99980229018205302</v>
      </c>
      <c r="BC109">
        <v>2.7605378887928099E-2</v>
      </c>
      <c r="BD109">
        <v>3.5104379455701502E-2</v>
      </c>
      <c r="BE109">
        <v>0.69695622534621404</v>
      </c>
      <c r="BF109">
        <v>0.75966598368984295</v>
      </c>
      <c r="BH109">
        <v>4700</v>
      </c>
      <c r="BI109">
        <v>0.26970748684239598</v>
      </c>
      <c r="BJ109">
        <v>0.26259042363191898</v>
      </c>
      <c r="BK109">
        <v>0.35852651594623802</v>
      </c>
      <c r="BL109">
        <v>0.89082442642055404</v>
      </c>
      <c r="BM109">
        <v>0.224219363716611</v>
      </c>
      <c r="BN109">
        <v>0.15260540139530701</v>
      </c>
      <c r="BO109">
        <v>0.27529215996664003</v>
      </c>
      <c r="BP109">
        <v>0.65211692507855801</v>
      </c>
      <c r="BQ109">
        <v>0.52499137187050005</v>
      </c>
      <c r="BR109">
        <v>1.9653062346094201E-2</v>
      </c>
      <c r="BS109">
        <v>0.24552535033681799</v>
      </c>
      <c r="BT109">
        <v>0.79016978455341202</v>
      </c>
    </row>
    <row r="110" spans="3:72" x14ac:dyDescent="0.2">
      <c r="C110">
        <v>4750</v>
      </c>
      <c r="D110">
        <v>0.36887800199114001</v>
      </c>
      <c r="E110">
        <v>0.33197823350274602</v>
      </c>
      <c r="F110">
        <v>0.24463473863531099</v>
      </c>
      <c r="G110">
        <v>0.94549097412919803</v>
      </c>
      <c r="H110">
        <v>0.23619116021802999</v>
      </c>
      <c r="I110">
        <v>0.212549795370018</v>
      </c>
      <c r="J110">
        <v>0.22089893061896099</v>
      </c>
      <c r="K110">
        <v>0.66963988620700898</v>
      </c>
      <c r="L110">
        <v>0.45385670366720998</v>
      </c>
      <c r="M110">
        <v>0.36301683304988303</v>
      </c>
      <c r="N110">
        <v>1.12087209722494</v>
      </c>
      <c r="O110">
        <v>1.93774563394203</v>
      </c>
      <c r="P110">
        <f t="shared" si="21"/>
        <v>1.3920293222278151</v>
      </c>
      <c r="R110">
        <v>4750</v>
      </c>
      <c r="S110">
        <v>0.229691555962238</v>
      </c>
      <c r="T110">
        <v>0.35780766519310298</v>
      </c>
      <c r="U110">
        <v>0.50781954178660005</v>
      </c>
      <c r="V110">
        <v>1.0953187629419401</v>
      </c>
      <c r="W110">
        <v>0.203921555869162</v>
      </c>
      <c r="X110">
        <v>0.32062796093614498</v>
      </c>
      <c r="Y110">
        <v>0.36777542651143003</v>
      </c>
      <c r="Z110">
        <v>0.89232494331673695</v>
      </c>
      <c r="AA110">
        <v>4.8261039935057003E-2</v>
      </c>
      <c r="AB110">
        <v>6.7064036670969898E-2</v>
      </c>
      <c r="AC110">
        <v>2.3552962562838401E-2</v>
      </c>
      <c r="AD110">
        <v>0.13887803916886499</v>
      </c>
      <c r="AF110">
        <v>4750</v>
      </c>
      <c r="AG110">
        <v>0.29718090882235698</v>
      </c>
      <c r="AH110">
        <v>0.46708008478597202</v>
      </c>
      <c r="AI110">
        <v>0.23602716145281399</v>
      </c>
      <c r="AJ110">
        <v>1.00028815506114</v>
      </c>
      <c r="AK110">
        <v>0.27386004258392699</v>
      </c>
      <c r="AL110">
        <v>0.33110596931047298</v>
      </c>
      <c r="AM110">
        <v>0.23145231278998299</v>
      </c>
      <c r="AN110">
        <v>0.83641832468438304</v>
      </c>
      <c r="AO110">
        <v>1.2357114461844401</v>
      </c>
      <c r="AP110">
        <v>0.317832721906673</v>
      </c>
      <c r="AQ110">
        <v>1.8850546943017601</v>
      </c>
      <c r="AR110">
        <v>3.4385988623928698</v>
      </c>
      <c r="AT110">
        <v>4750</v>
      </c>
      <c r="AU110">
        <v>0.55794518902889001</v>
      </c>
      <c r="AV110">
        <v>0.38866712476016502</v>
      </c>
      <c r="AW110">
        <v>0.59770411247504096</v>
      </c>
      <c r="AX110">
        <v>1.5443164262641</v>
      </c>
      <c r="AY110">
        <v>0.40899452358784899</v>
      </c>
      <c r="AZ110">
        <v>0.285437392219552</v>
      </c>
      <c r="BA110">
        <v>0.28361028637393199</v>
      </c>
      <c r="BB110">
        <v>0.97804220218133398</v>
      </c>
      <c r="BC110">
        <v>1.19742693291628E-2</v>
      </c>
      <c r="BD110">
        <v>1.1806234100115601E-3</v>
      </c>
      <c r="BE110">
        <v>0.73712348231867497</v>
      </c>
      <c r="BF110">
        <v>0.750278375057849</v>
      </c>
      <c r="BH110">
        <v>4750</v>
      </c>
      <c r="BI110">
        <v>0.273107547509301</v>
      </c>
      <c r="BJ110">
        <v>0.238829344091019</v>
      </c>
      <c r="BK110">
        <v>0.36083078824488701</v>
      </c>
      <c r="BL110">
        <v>0.87276767984520698</v>
      </c>
      <c r="BM110">
        <v>0.22387450876558701</v>
      </c>
      <c r="BN110">
        <v>0.14957528046516999</v>
      </c>
      <c r="BO110">
        <v>0.22188885318172799</v>
      </c>
      <c r="BP110">
        <v>0.59533864241248502</v>
      </c>
      <c r="BQ110">
        <v>0.46224857695633098</v>
      </c>
      <c r="BR110">
        <v>2.13738878010575E-3</v>
      </c>
      <c r="BS110">
        <v>0.27992755742963998</v>
      </c>
      <c r="BT110">
        <v>0.74431352316607702</v>
      </c>
    </row>
    <row r="111" spans="3:72" x14ac:dyDescent="0.2">
      <c r="C111">
        <v>4800</v>
      </c>
      <c r="D111">
        <v>0.39119447890723202</v>
      </c>
      <c r="E111">
        <v>0.34704129465456801</v>
      </c>
      <c r="F111">
        <v>0.24063234937146299</v>
      </c>
      <c r="G111">
        <v>0.97886812293326297</v>
      </c>
      <c r="H111">
        <v>0.239132307154998</v>
      </c>
      <c r="I111">
        <v>0.207923680282944</v>
      </c>
      <c r="J111">
        <v>0.21087711772960099</v>
      </c>
      <c r="K111">
        <v>0.657933105167544</v>
      </c>
      <c r="L111">
        <v>0.278066359693601</v>
      </c>
      <c r="M111">
        <v>0.22682374648036399</v>
      </c>
      <c r="N111">
        <v>1.2297526863466599</v>
      </c>
      <c r="O111">
        <v>1.73464279252062</v>
      </c>
      <c r="P111">
        <f t="shared" si="21"/>
        <v>1.3170583861471821</v>
      </c>
      <c r="R111">
        <v>4800</v>
      </c>
      <c r="S111">
        <v>0.28109154225378902</v>
      </c>
      <c r="T111">
        <v>0.32498200865564397</v>
      </c>
      <c r="U111">
        <v>0.51587766894759501</v>
      </c>
      <c r="V111">
        <v>1.1219512198570301</v>
      </c>
      <c r="W111">
        <v>0.18968546283297499</v>
      </c>
      <c r="X111">
        <v>0.32087583432205202</v>
      </c>
      <c r="Y111">
        <v>0.36582937499847801</v>
      </c>
      <c r="Z111">
        <v>0.87639067215350397</v>
      </c>
      <c r="AA111">
        <v>0.16310610290401301</v>
      </c>
      <c r="AB111">
        <v>5.4788687886315697E-2</v>
      </c>
      <c r="AC111">
        <v>9.5307540744008997E-4</v>
      </c>
      <c r="AD111">
        <v>0.218847866197769</v>
      </c>
      <c r="AF111">
        <v>4800</v>
      </c>
      <c r="AG111">
        <v>0.288089431122041</v>
      </c>
      <c r="AH111">
        <v>0.45083038050853103</v>
      </c>
      <c r="AI111">
        <v>0.24904913010000701</v>
      </c>
      <c r="AJ111">
        <v>0.98796894173057903</v>
      </c>
      <c r="AK111">
        <v>0.25213652979243301</v>
      </c>
      <c r="AL111">
        <v>0.330514902753064</v>
      </c>
      <c r="AM111">
        <v>0.223185778597984</v>
      </c>
      <c r="AN111">
        <v>0.80583721114348095</v>
      </c>
      <c r="AO111">
        <v>1.4834772399843099</v>
      </c>
      <c r="AP111">
        <v>0.24658560155378401</v>
      </c>
      <c r="AQ111">
        <v>1.80946941765853</v>
      </c>
      <c r="AR111">
        <v>3.5395322591966201</v>
      </c>
      <c r="AT111">
        <v>4800</v>
      </c>
      <c r="AU111">
        <v>0.67280407366384498</v>
      </c>
      <c r="AV111">
        <v>0.34999346959974897</v>
      </c>
      <c r="AW111">
        <v>0.56696783070395196</v>
      </c>
      <c r="AX111">
        <v>1.5897653739675499</v>
      </c>
      <c r="AY111">
        <v>0.44258494782172803</v>
      </c>
      <c r="AZ111">
        <v>0.28051937207306199</v>
      </c>
      <c r="BA111">
        <v>0.28509422710405302</v>
      </c>
      <c r="BB111">
        <v>1.0081985469988399</v>
      </c>
      <c r="BC111">
        <v>2.53410255119818E-2</v>
      </c>
      <c r="BD111">
        <v>1.52821030827111E-4</v>
      </c>
      <c r="BE111">
        <v>0.43746645974422499</v>
      </c>
      <c r="BF111">
        <v>0.462960306287034</v>
      </c>
      <c r="BH111">
        <v>4800</v>
      </c>
      <c r="BI111">
        <v>0.32599036651827701</v>
      </c>
      <c r="BJ111">
        <v>0.25528457594512899</v>
      </c>
      <c r="BK111">
        <v>0.33030001558566302</v>
      </c>
      <c r="BL111">
        <v>0.91157495804906996</v>
      </c>
      <c r="BM111">
        <v>0.225395476127906</v>
      </c>
      <c r="BN111">
        <v>0.16635826465673101</v>
      </c>
      <c r="BO111">
        <v>0.201968134717289</v>
      </c>
      <c r="BP111">
        <v>0.59372187550192601</v>
      </c>
      <c r="BQ111">
        <v>0.40276814410834899</v>
      </c>
      <c r="BR111">
        <v>2.1103798642030699E-2</v>
      </c>
      <c r="BS111">
        <v>0.330866832004172</v>
      </c>
      <c r="BT111">
        <v>0.75473877475455098</v>
      </c>
    </row>
    <row r="112" spans="3:72" x14ac:dyDescent="0.2">
      <c r="C112">
        <v>4850</v>
      </c>
      <c r="D112">
        <v>0.35960645568379201</v>
      </c>
      <c r="E112">
        <v>0.35338183608008999</v>
      </c>
      <c r="F112">
        <v>0.31083604600221798</v>
      </c>
      <c r="G112">
        <v>1.0238243377661</v>
      </c>
      <c r="H112">
        <v>0.24475820109388</v>
      </c>
      <c r="I112">
        <v>0.231239168316519</v>
      </c>
      <c r="J112">
        <v>0.22140070899341499</v>
      </c>
      <c r="K112">
        <v>0.69739807840381396</v>
      </c>
      <c r="L112">
        <v>0.31635420579280399</v>
      </c>
      <c r="M112">
        <v>0.130707992410111</v>
      </c>
      <c r="N112">
        <v>1.4149100670311201</v>
      </c>
      <c r="O112">
        <v>1.86197226523403</v>
      </c>
      <c r="P112">
        <f t="shared" si="21"/>
        <v>1.3645410456391664</v>
      </c>
      <c r="R112">
        <v>4850</v>
      </c>
      <c r="S112">
        <v>0.26436445851005602</v>
      </c>
      <c r="T112">
        <v>0.32882545847911399</v>
      </c>
      <c r="U112">
        <v>0.47561611726979103</v>
      </c>
      <c r="V112">
        <v>1.06880603425896</v>
      </c>
      <c r="W112">
        <v>0.217546640166146</v>
      </c>
      <c r="X112">
        <v>0.33276443854437698</v>
      </c>
      <c r="Y112">
        <v>0.33354025253710001</v>
      </c>
      <c r="Z112">
        <v>0.88385133124762305</v>
      </c>
      <c r="AA112">
        <v>0.29204653582205897</v>
      </c>
      <c r="AB112">
        <v>5.31741678882598E-2</v>
      </c>
      <c r="AC112" s="2">
        <v>1.15105226030533E-5</v>
      </c>
      <c r="AD112">
        <v>0.345232214232922</v>
      </c>
      <c r="AF112">
        <v>4850</v>
      </c>
      <c r="AG112">
        <v>0.290132391292654</v>
      </c>
      <c r="AH112">
        <v>0.44129870644936298</v>
      </c>
      <c r="AI112">
        <v>0.25624234832713699</v>
      </c>
      <c r="AJ112">
        <v>0.98767344606915397</v>
      </c>
      <c r="AK112">
        <v>0.24773663244164601</v>
      </c>
      <c r="AL112">
        <v>0.33778601732540398</v>
      </c>
      <c r="AM112">
        <v>0.259441671077076</v>
      </c>
      <c r="AN112">
        <v>0.84496432084412598</v>
      </c>
      <c r="AO112">
        <v>1.68857652687124</v>
      </c>
      <c r="AP112">
        <v>0.28262745331543898</v>
      </c>
      <c r="AQ112">
        <v>1.59883705830867</v>
      </c>
      <c r="AR112">
        <v>3.5700410384953498</v>
      </c>
      <c r="AT112">
        <v>4850</v>
      </c>
      <c r="AU112">
        <v>0.56106095230396702</v>
      </c>
      <c r="AV112">
        <v>0.34942204501475799</v>
      </c>
      <c r="AW112">
        <v>0.55243242048138796</v>
      </c>
      <c r="AX112">
        <v>1.46291541780011</v>
      </c>
      <c r="AY112">
        <v>0.39002881254351501</v>
      </c>
      <c r="AZ112">
        <v>0.291758005275225</v>
      </c>
      <c r="BA112">
        <v>0.261469771541611</v>
      </c>
      <c r="BB112">
        <v>0.94325658936035095</v>
      </c>
      <c r="BC112">
        <v>5.0215794198030503E-2</v>
      </c>
      <c r="BD112">
        <v>3.3374124178336802E-2</v>
      </c>
      <c r="BE112">
        <v>0.51773745767272605</v>
      </c>
      <c r="BF112">
        <v>0.60132737604909303</v>
      </c>
      <c r="BH112">
        <v>4850</v>
      </c>
      <c r="BI112">
        <v>0.286924231989449</v>
      </c>
      <c r="BJ112">
        <v>0.281112095357475</v>
      </c>
      <c r="BK112">
        <v>0.32431929091773698</v>
      </c>
      <c r="BL112">
        <v>0.89235561826466003</v>
      </c>
      <c r="BM112">
        <v>0.215716694578095</v>
      </c>
      <c r="BN112">
        <v>0.17802098311307499</v>
      </c>
      <c r="BO112">
        <v>0.23516601758976499</v>
      </c>
      <c r="BP112">
        <v>0.62890369528093504</v>
      </c>
      <c r="BQ112">
        <v>0.58364229380792099</v>
      </c>
      <c r="BR112">
        <v>2.28986377179771E-3</v>
      </c>
      <c r="BS112">
        <v>0.42640856999960902</v>
      </c>
      <c r="BT112">
        <v>1.0123407275793299</v>
      </c>
    </row>
    <row r="113" spans="3:72" x14ac:dyDescent="0.2">
      <c r="C113">
        <v>4900</v>
      </c>
      <c r="D113">
        <v>0.39423559412423997</v>
      </c>
      <c r="E113">
        <v>0.38055788447823502</v>
      </c>
      <c r="F113">
        <v>0.29242960416723102</v>
      </c>
      <c r="G113">
        <v>1.0672230827697</v>
      </c>
      <c r="H113">
        <v>0.23953131492334001</v>
      </c>
      <c r="I113">
        <v>0.23056917751783801</v>
      </c>
      <c r="J113">
        <v>0.28088381476621799</v>
      </c>
      <c r="K113">
        <v>0.75098430720739695</v>
      </c>
      <c r="L113">
        <v>0.57177198761915604</v>
      </c>
      <c r="M113">
        <v>8.7779300246843495E-2</v>
      </c>
      <c r="N113">
        <v>1.2467990255715</v>
      </c>
      <c r="O113">
        <v>1.9063503134374999</v>
      </c>
      <c r="P113">
        <f t="shared" si="21"/>
        <v>1.3807064544781051</v>
      </c>
      <c r="R113">
        <v>4900</v>
      </c>
      <c r="S113">
        <v>0.28362982794012798</v>
      </c>
      <c r="T113">
        <v>0.374294020667431</v>
      </c>
      <c r="U113">
        <v>0.47637803728115202</v>
      </c>
      <c r="V113">
        <v>1.1343018858887099</v>
      </c>
      <c r="W113">
        <v>0.24320194753822399</v>
      </c>
      <c r="X113">
        <v>0.343309620589206</v>
      </c>
      <c r="Y113">
        <v>0.33510997746131699</v>
      </c>
      <c r="Z113">
        <v>0.92162154558874698</v>
      </c>
      <c r="AA113">
        <v>0.229241355715217</v>
      </c>
      <c r="AB113">
        <v>0.171690190704442</v>
      </c>
      <c r="AC113">
        <v>9.6831938775901495E-3</v>
      </c>
      <c r="AD113">
        <v>0.41061474029724898</v>
      </c>
      <c r="AF113">
        <v>4900</v>
      </c>
      <c r="AG113">
        <v>0.26456624029717601</v>
      </c>
      <c r="AH113">
        <v>0.43183868724256202</v>
      </c>
      <c r="AI113">
        <v>0.26262317950004499</v>
      </c>
      <c r="AJ113">
        <v>0.95902810703978303</v>
      </c>
      <c r="AK113">
        <v>0.22713378153769601</v>
      </c>
      <c r="AL113">
        <v>0.35484982927146602</v>
      </c>
      <c r="AM113">
        <v>0.24706144266389199</v>
      </c>
      <c r="AN113">
        <v>0.82904505347305502</v>
      </c>
      <c r="AO113">
        <v>1.5119504042096099</v>
      </c>
      <c r="AP113">
        <v>0.59939941597717905</v>
      </c>
      <c r="AQ113">
        <v>1.7377511608645899</v>
      </c>
      <c r="AR113">
        <v>3.8491009810513801</v>
      </c>
      <c r="AT113">
        <v>4900</v>
      </c>
      <c r="AU113">
        <v>0.52447661127137402</v>
      </c>
      <c r="AV113">
        <v>0.38958385019089198</v>
      </c>
      <c r="AW113">
        <v>0.58185565303059805</v>
      </c>
      <c r="AX113">
        <v>1.4959161144928601</v>
      </c>
      <c r="AY113">
        <v>0.40781410422207498</v>
      </c>
      <c r="AZ113">
        <v>0.30213221339942198</v>
      </c>
      <c r="BA113">
        <v>0.26520003956681898</v>
      </c>
      <c r="BB113">
        <v>0.97514635718831499</v>
      </c>
      <c r="BC113">
        <v>4.1881675942317897E-2</v>
      </c>
      <c r="BD113">
        <v>0.17018240730843201</v>
      </c>
      <c r="BE113">
        <v>0.435067720362454</v>
      </c>
      <c r="BF113">
        <v>0.64713180361320399</v>
      </c>
      <c r="BH113">
        <v>4900</v>
      </c>
      <c r="BI113">
        <v>0.26891088670323499</v>
      </c>
      <c r="BJ113">
        <v>0.255978278579722</v>
      </c>
      <c r="BK113">
        <v>0.324773384339825</v>
      </c>
      <c r="BL113">
        <v>0.84966254962278198</v>
      </c>
      <c r="BM113">
        <v>0.211203465426089</v>
      </c>
      <c r="BN113">
        <v>0.18158955304069599</v>
      </c>
      <c r="BO113">
        <v>0.247501465153736</v>
      </c>
      <c r="BP113">
        <v>0.64029448362051999</v>
      </c>
      <c r="BQ113">
        <v>0.34886934812797499</v>
      </c>
      <c r="BR113">
        <v>7.7073397653420702E-4</v>
      </c>
      <c r="BS113">
        <v>0.67103343980191699</v>
      </c>
      <c r="BT113">
        <v>1.02067352190643</v>
      </c>
    </row>
    <row r="114" spans="3:72" x14ac:dyDescent="0.2">
      <c r="C114">
        <v>4950</v>
      </c>
      <c r="D114">
        <v>0.410078722747382</v>
      </c>
      <c r="E114">
        <v>0.36906625386285202</v>
      </c>
      <c r="F114">
        <v>0.31489906056391398</v>
      </c>
      <c r="G114">
        <v>1.09404403717415</v>
      </c>
      <c r="H114">
        <v>0.27601196413852003</v>
      </c>
      <c r="I114">
        <v>0.22123520110730499</v>
      </c>
      <c r="J114">
        <v>0.24409683724612799</v>
      </c>
      <c r="K114">
        <v>0.74134400249195298</v>
      </c>
      <c r="L114">
        <v>0.57728390862585799</v>
      </c>
      <c r="M114">
        <v>0.17788109564607699</v>
      </c>
      <c r="N114">
        <v>1.6441678563957101</v>
      </c>
      <c r="O114">
        <v>2.3993328606676498</v>
      </c>
      <c r="P114">
        <f t="shared" si="21"/>
        <v>1.5489780052239766</v>
      </c>
      <c r="R114">
        <v>4950</v>
      </c>
      <c r="S114">
        <v>0.28688572183192901</v>
      </c>
      <c r="T114">
        <v>0.413839809286914</v>
      </c>
      <c r="U114">
        <v>0.45518465447765699</v>
      </c>
      <c r="V114">
        <v>1.1559101855964999</v>
      </c>
      <c r="W114">
        <v>0.26489174075921101</v>
      </c>
      <c r="X114">
        <v>0.36646953525143899</v>
      </c>
      <c r="Y114">
        <v>0.315522668100366</v>
      </c>
      <c r="Z114">
        <v>0.94688394411101495</v>
      </c>
      <c r="AA114">
        <v>8.7718513746706694E-2</v>
      </c>
      <c r="AB114">
        <v>0.16523247332368499</v>
      </c>
      <c r="AC114">
        <v>2.3454734606767402E-2</v>
      </c>
      <c r="AD114">
        <v>0.27640572167715899</v>
      </c>
      <c r="AF114">
        <v>4950</v>
      </c>
      <c r="AG114">
        <v>0.25670777700876302</v>
      </c>
      <c r="AH114">
        <v>0.44547387412589601</v>
      </c>
      <c r="AI114">
        <v>0.250756649077789</v>
      </c>
      <c r="AJ114">
        <v>0.95293830021244796</v>
      </c>
      <c r="AK114">
        <v>0.21318362886864201</v>
      </c>
      <c r="AL114">
        <v>0.38062058122166198</v>
      </c>
      <c r="AM114">
        <v>0.23683917228225801</v>
      </c>
      <c r="AN114">
        <v>0.83064338237256197</v>
      </c>
      <c r="AO114">
        <v>1.0390640785492999</v>
      </c>
      <c r="AP114">
        <v>0.43048877716942802</v>
      </c>
      <c r="AQ114">
        <v>1.7301369109479201</v>
      </c>
      <c r="AR114">
        <v>3.1996897666666402</v>
      </c>
      <c r="AT114">
        <v>4950</v>
      </c>
      <c r="AU114">
        <v>0.56576939241511703</v>
      </c>
      <c r="AV114">
        <v>0.358998474817873</v>
      </c>
      <c r="AW114">
        <v>0.60181241209912195</v>
      </c>
      <c r="AX114">
        <v>1.5265802793321099</v>
      </c>
      <c r="AY114">
        <v>0.39442625474981302</v>
      </c>
      <c r="AZ114">
        <v>0.281379696594451</v>
      </c>
      <c r="BA114">
        <v>0.28613838487561999</v>
      </c>
      <c r="BB114">
        <v>0.96194433621988396</v>
      </c>
      <c r="BC114">
        <v>2.0424382518807401E-2</v>
      </c>
      <c r="BD114">
        <v>3.3973610999044203E-2</v>
      </c>
      <c r="BE114">
        <v>0.31841582137872199</v>
      </c>
      <c r="BF114">
        <v>0.372813814896573</v>
      </c>
      <c r="BH114">
        <v>4950</v>
      </c>
      <c r="BI114">
        <v>0.29836510926296</v>
      </c>
      <c r="BJ114">
        <v>0.263248200255494</v>
      </c>
      <c r="BK114">
        <v>0.30367359871295202</v>
      </c>
      <c r="BL114">
        <v>0.86528690823140597</v>
      </c>
      <c r="BM114">
        <v>0.22272412579731299</v>
      </c>
      <c r="BN114">
        <v>0.167842927281599</v>
      </c>
      <c r="BO114">
        <v>0.23648697526999901</v>
      </c>
      <c r="BP114">
        <v>0.627054028348911</v>
      </c>
      <c r="BQ114">
        <v>0.49503062448400798</v>
      </c>
      <c r="BR114">
        <v>6.1417588438473199E-3</v>
      </c>
      <c r="BS114">
        <v>0.91712241112078297</v>
      </c>
      <c r="BT114">
        <v>1.4182947944486399</v>
      </c>
    </row>
    <row r="115" spans="3:72" x14ac:dyDescent="0.2">
      <c r="C115">
        <v>5000</v>
      </c>
      <c r="D115">
        <v>0.400568870604531</v>
      </c>
      <c r="E115">
        <v>0.45034442735715102</v>
      </c>
      <c r="F115">
        <v>0.28078063429489603</v>
      </c>
      <c r="G115">
        <v>1.13169393225658</v>
      </c>
      <c r="H115">
        <v>0.26367293977293899</v>
      </c>
      <c r="I115">
        <v>0.22710457153442001</v>
      </c>
      <c r="J115">
        <v>0.252524584984755</v>
      </c>
      <c r="K115">
        <v>0.74330209629211497</v>
      </c>
      <c r="L115">
        <v>0.44112215208151501</v>
      </c>
      <c r="M115">
        <v>0.191950588768382</v>
      </c>
      <c r="N115">
        <v>1.7840996703025001</v>
      </c>
      <c r="O115">
        <v>2.4171724111524</v>
      </c>
      <c r="P115">
        <f t="shared" si="21"/>
        <v>1.5547258315061212</v>
      </c>
      <c r="R115">
        <v>5000</v>
      </c>
      <c r="S115">
        <v>0.28646612922453502</v>
      </c>
      <c r="T115">
        <v>0.43282539004673698</v>
      </c>
      <c r="U115">
        <v>0.45542396029160898</v>
      </c>
      <c r="V115">
        <v>1.17471547956288</v>
      </c>
      <c r="W115">
        <v>0.26614195836641302</v>
      </c>
      <c r="X115">
        <v>0.379104190856835</v>
      </c>
      <c r="Y115">
        <v>0.322378583316697</v>
      </c>
      <c r="Z115">
        <v>0.96762473253994497</v>
      </c>
      <c r="AA115">
        <v>4.7120262969606398E-2</v>
      </c>
      <c r="AB115">
        <v>0.256820827811573</v>
      </c>
      <c r="AC115" s="2">
        <v>2.1068047674095701E-7</v>
      </c>
      <c r="AD115">
        <v>0.30394130146165599</v>
      </c>
      <c r="AF115">
        <v>5000</v>
      </c>
      <c r="AG115">
        <v>0.28146786673590801</v>
      </c>
      <c r="AH115">
        <v>0.49423273787935701</v>
      </c>
      <c r="AI115">
        <v>0.28847857746886202</v>
      </c>
      <c r="AJ115">
        <v>1.06417918208413</v>
      </c>
      <c r="AK115">
        <v>0.23287362477394</v>
      </c>
      <c r="AL115">
        <v>0.42341027400468501</v>
      </c>
      <c r="AM115">
        <v>0.238264612874454</v>
      </c>
      <c r="AN115">
        <v>0.89454851165307903</v>
      </c>
      <c r="AO115">
        <v>1.1447281297184999</v>
      </c>
      <c r="AP115">
        <v>0.41723393702159001</v>
      </c>
      <c r="AQ115">
        <v>1.7452590175157101</v>
      </c>
      <c r="AR115">
        <v>3.3072210842557901</v>
      </c>
      <c r="AT115">
        <v>5000</v>
      </c>
      <c r="AU115">
        <v>0.53853628744931104</v>
      </c>
      <c r="AV115">
        <v>0.37885595034921399</v>
      </c>
      <c r="AW115">
        <v>0.58069536423109802</v>
      </c>
      <c r="AX115">
        <v>1.4980876020296201</v>
      </c>
      <c r="AY115">
        <v>0.414868034255712</v>
      </c>
      <c r="AZ115">
        <v>0.29534633380595898</v>
      </c>
      <c r="BA115">
        <v>0.293977641431235</v>
      </c>
      <c r="BB115">
        <v>1.00419200949291</v>
      </c>
      <c r="BC115">
        <v>2.50400875706451E-2</v>
      </c>
      <c r="BD115">
        <v>8.9315581061653895E-2</v>
      </c>
      <c r="BE115">
        <v>0.25135015003929001</v>
      </c>
      <c r="BF115">
        <v>0.36570581867158902</v>
      </c>
      <c r="BH115">
        <v>5000</v>
      </c>
      <c r="BI115">
        <v>0.347962138190338</v>
      </c>
      <c r="BJ115">
        <v>0.25180953101130199</v>
      </c>
      <c r="BK115">
        <v>0.30494012427096501</v>
      </c>
      <c r="BL115">
        <v>0.904711793472604</v>
      </c>
      <c r="BM115">
        <v>0.26026293236284398</v>
      </c>
      <c r="BN115">
        <v>0.16036149961652901</v>
      </c>
      <c r="BO115">
        <v>0.19765142096494501</v>
      </c>
      <c r="BP115">
        <v>0.61827585294431697</v>
      </c>
      <c r="BQ115">
        <v>0.26378761053190602</v>
      </c>
      <c r="BR115">
        <v>6.4782698299947206E-2</v>
      </c>
      <c r="BS115">
        <v>0.82099939392352606</v>
      </c>
      <c r="BT115">
        <v>1.14956970275538</v>
      </c>
    </row>
    <row r="116" spans="3:72" x14ac:dyDescent="0.2">
      <c r="C116">
        <v>5050</v>
      </c>
      <c r="D116">
        <v>0.40678678539595498</v>
      </c>
      <c r="E116">
        <v>0.42409716579405499</v>
      </c>
      <c r="F116">
        <v>0.33869440770384401</v>
      </c>
      <c r="G116">
        <v>1.16957835889385</v>
      </c>
      <c r="H116">
        <v>0.28169716921169602</v>
      </c>
      <c r="I116">
        <v>0.24421690418130301</v>
      </c>
      <c r="J116">
        <v>0.27008787329102002</v>
      </c>
      <c r="K116">
        <v>0.79600194668402002</v>
      </c>
      <c r="L116">
        <v>0.35980401683245899</v>
      </c>
      <c r="M116">
        <v>0.30134245477122601</v>
      </c>
      <c r="N116">
        <v>1.77761982917066</v>
      </c>
      <c r="O116">
        <v>2.4387663007743399</v>
      </c>
      <c r="P116">
        <f t="shared" si="21"/>
        <v>1.5616549877531656</v>
      </c>
      <c r="R116">
        <v>5050</v>
      </c>
      <c r="S116">
        <v>0.321702590694737</v>
      </c>
      <c r="T116">
        <v>0.44207109557983298</v>
      </c>
      <c r="U116">
        <v>0.49998913685858498</v>
      </c>
      <c r="V116">
        <v>1.2637628231331599</v>
      </c>
      <c r="W116">
        <v>0.27119673269920802</v>
      </c>
      <c r="X116">
        <v>0.345142500545978</v>
      </c>
      <c r="Y116">
        <v>0.35819569102954402</v>
      </c>
      <c r="Z116">
        <v>0.97453492427472899</v>
      </c>
      <c r="AA116">
        <v>3.07115676103023E-2</v>
      </c>
      <c r="AB116">
        <v>0.19696296145147299</v>
      </c>
      <c r="AC116">
        <v>6.8469455315528904E-3</v>
      </c>
      <c r="AD116">
        <v>0.23452147459332801</v>
      </c>
      <c r="AF116">
        <v>5050</v>
      </c>
      <c r="AG116">
        <v>0.282877873070917</v>
      </c>
      <c r="AH116">
        <v>0.54952228916288004</v>
      </c>
      <c r="AI116">
        <v>0.284504464793087</v>
      </c>
      <c r="AJ116">
        <v>1.1169046270268801</v>
      </c>
      <c r="AK116">
        <v>0.22149618659068099</v>
      </c>
      <c r="AL116">
        <v>0.46142398569540999</v>
      </c>
      <c r="AM116">
        <v>0.24225710543043799</v>
      </c>
      <c r="AN116">
        <v>0.92517727771653002</v>
      </c>
      <c r="AO116">
        <v>1.7598986437814499</v>
      </c>
      <c r="AP116">
        <v>0.269405500295748</v>
      </c>
      <c r="AQ116">
        <v>1.4940109706912399</v>
      </c>
      <c r="AR116">
        <v>3.5233151147684301</v>
      </c>
      <c r="AT116">
        <v>5050</v>
      </c>
      <c r="AU116">
        <v>0.56017822779321902</v>
      </c>
      <c r="AV116">
        <v>0.32868189341435</v>
      </c>
      <c r="AW116">
        <v>0.573118897028145</v>
      </c>
      <c r="AX116">
        <v>1.46197901823571</v>
      </c>
      <c r="AY116">
        <v>0.42889109414912202</v>
      </c>
      <c r="AZ116">
        <v>0.27770126493604902</v>
      </c>
      <c r="BA116">
        <v>0.30680645669054801</v>
      </c>
      <c r="BB116">
        <v>1.0133988157757201</v>
      </c>
      <c r="BC116">
        <v>2.3491156172983401E-2</v>
      </c>
      <c r="BD116">
        <v>0.20544513372855799</v>
      </c>
      <c r="BE116">
        <v>4.2269398631648303E-2</v>
      </c>
      <c r="BF116">
        <v>0.27120568853318899</v>
      </c>
      <c r="BH116">
        <v>5050</v>
      </c>
      <c r="BI116">
        <v>0.33469641922279297</v>
      </c>
      <c r="BJ116">
        <v>0.28627857189975497</v>
      </c>
      <c r="BK116">
        <v>0.27300733937903598</v>
      </c>
      <c r="BL116">
        <v>0.89398233050158304</v>
      </c>
      <c r="BM116">
        <v>0.26225214002548602</v>
      </c>
      <c r="BN116">
        <v>0.178825934286025</v>
      </c>
      <c r="BO116">
        <v>0.20251261962314701</v>
      </c>
      <c r="BP116">
        <v>0.64359069393465795</v>
      </c>
      <c r="BQ116">
        <v>0.42317504471712403</v>
      </c>
      <c r="BR116">
        <v>6.9764491179653706E-2</v>
      </c>
      <c r="BS116">
        <v>0.98119921266079702</v>
      </c>
      <c r="BT116">
        <v>1.4741387485575701</v>
      </c>
    </row>
    <row r="117" spans="3:72" x14ac:dyDescent="0.2">
      <c r="C117">
        <v>5100</v>
      </c>
      <c r="D117">
        <v>0.39754064430202701</v>
      </c>
      <c r="E117">
        <v>0.41953225147280399</v>
      </c>
      <c r="F117">
        <v>0.349118937759748</v>
      </c>
      <c r="G117">
        <v>1.16619183353458</v>
      </c>
      <c r="H117">
        <v>0.31730830370084101</v>
      </c>
      <c r="I117">
        <v>0.26682329533680499</v>
      </c>
      <c r="J117">
        <v>0.28762722122845402</v>
      </c>
      <c r="K117">
        <v>0.87175882026609997</v>
      </c>
      <c r="L117">
        <v>0.43101888187222598</v>
      </c>
      <c r="M117">
        <v>0.32096837017261898</v>
      </c>
      <c r="N117">
        <v>1.86491463756732</v>
      </c>
      <c r="O117">
        <v>2.6169018896121599</v>
      </c>
      <c r="P117">
        <f t="shared" si="21"/>
        <v>1.6176841130493185</v>
      </c>
      <c r="R117">
        <v>5100</v>
      </c>
      <c r="S117">
        <v>0.312492656197015</v>
      </c>
      <c r="T117">
        <v>0.428152828308202</v>
      </c>
      <c r="U117">
        <v>0.534088321510513</v>
      </c>
      <c r="V117">
        <v>1.2747338060157301</v>
      </c>
      <c r="W117">
        <v>0.26379009342628101</v>
      </c>
      <c r="X117">
        <v>0.34191338413912298</v>
      </c>
      <c r="Y117">
        <v>0.38838518185683302</v>
      </c>
      <c r="Z117">
        <v>0.99408865942223701</v>
      </c>
      <c r="AA117">
        <v>0.230903682426879</v>
      </c>
      <c r="AB117">
        <v>0.24106892744314201</v>
      </c>
      <c r="AC117">
        <v>4.8892798411801002E-3</v>
      </c>
      <c r="AD117">
        <v>0.47686188971120202</v>
      </c>
      <c r="AF117">
        <v>5100</v>
      </c>
      <c r="AG117">
        <v>0.27820433592112698</v>
      </c>
      <c r="AH117">
        <v>0.59025146365423298</v>
      </c>
      <c r="AI117">
        <v>0.31120988430506702</v>
      </c>
      <c r="AJ117">
        <v>1.17966568388043</v>
      </c>
      <c r="AK117">
        <v>0.26390402162485099</v>
      </c>
      <c r="AL117">
        <v>0.51104530935122305</v>
      </c>
      <c r="AM117">
        <v>0.23103631035260699</v>
      </c>
      <c r="AN117">
        <v>1.0059856413286801</v>
      </c>
      <c r="AO117">
        <v>2.2782102491893301</v>
      </c>
      <c r="AP117">
        <v>0.405542634542989</v>
      </c>
      <c r="AQ117">
        <v>1.5833837681596099</v>
      </c>
      <c r="AR117">
        <v>4.2671366518919296</v>
      </c>
      <c r="AT117">
        <v>5100</v>
      </c>
      <c r="AU117">
        <v>0.51810978900288895</v>
      </c>
      <c r="AV117">
        <v>0.40017334904578</v>
      </c>
      <c r="AW117">
        <v>0.56845064112452004</v>
      </c>
      <c r="AX117">
        <v>1.4867337791731901</v>
      </c>
      <c r="AY117">
        <v>0.430441852367418</v>
      </c>
      <c r="AZ117">
        <v>0.27237282693790799</v>
      </c>
      <c r="BA117">
        <v>0.30916882553298602</v>
      </c>
      <c r="BB117">
        <v>1.0119835048383099</v>
      </c>
      <c r="BC117">
        <v>2.9280775021605199E-2</v>
      </c>
      <c r="BD117">
        <v>0.113772583036478</v>
      </c>
      <c r="BE117">
        <v>5.3352805908374198E-2</v>
      </c>
      <c r="BF117">
        <v>0.19640616396645699</v>
      </c>
      <c r="BH117">
        <v>5100</v>
      </c>
      <c r="BI117">
        <v>0.36844801229291901</v>
      </c>
      <c r="BJ117">
        <v>0.32008078387217698</v>
      </c>
      <c r="BK117">
        <v>0.25833677512491998</v>
      </c>
      <c r="BL117">
        <v>0.94686557129001503</v>
      </c>
      <c r="BM117">
        <v>0.27341480226624798</v>
      </c>
      <c r="BN117">
        <v>0.16771858064106299</v>
      </c>
      <c r="BO117">
        <v>0.20043780940236</v>
      </c>
      <c r="BP117">
        <v>0.64157119230967197</v>
      </c>
      <c r="BQ117">
        <v>0.74713171914111598</v>
      </c>
      <c r="BR117">
        <v>4.8444709894115902E-2</v>
      </c>
      <c r="BS117">
        <v>1.23328946468069</v>
      </c>
      <c r="BT117">
        <v>2.0288658937159201</v>
      </c>
    </row>
    <row r="118" spans="3:72" x14ac:dyDescent="0.2">
      <c r="C118">
        <v>5150</v>
      </c>
      <c r="D118">
        <v>0.45849515053202899</v>
      </c>
      <c r="E118">
        <v>0.43106337349157597</v>
      </c>
      <c r="F118">
        <v>0.33591408476858903</v>
      </c>
      <c r="G118">
        <v>1.2254726087921901</v>
      </c>
      <c r="H118">
        <v>0.34261970325309099</v>
      </c>
      <c r="I118">
        <v>0.269935648953953</v>
      </c>
      <c r="J118">
        <v>0.25880377403807497</v>
      </c>
      <c r="K118">
        <v>0.87135912624512002</v>
      </c>
      <c r="L118">
        <v>0.41153549889066499</v>
      </c>
      <c r="M118">
        <v>0.38090567092320698</v>
      </c>
      <c r="N118">
        <v>1.5566163495276999</v>
      </c>
      <c r="O118">
        <v>2.3490575193415699</v>
      </c>
      <c r="P118">
        <f t="shared" si="21"/>
        <v>1.5326635375520519</v>
      </c>
      <c r="R118">
        <v>5150</v>
      </c>
      <c r="S118">
        <v>0.28264949245732601</v>
      </c>
      <c r="T118">
        <v>0.42528711011618597</v>
      </c>
      <c r="U118">
        <v>0.49391998650048602</v>
      </c>
      <c r="V118">
        <v>1.2018565890740001</v>
      </c>
      <c r="W118">
        <v>0.23092628270676799</v>
      </c>
      <c r="X118">
        <v>0.33497373388961399</v>
      </c>
      <c r="Y118">
        <v>0.39443720779251601</v>
      </c>
      <c r="Z118">
        <v>0.96033722438889801</v>
      </c>
      <c r="AA118">
        <v>0.35001211816497502</v>
      </c>
      <c r="AB118">
        <v>0.27775796639326</v>
      </c>
      <c r="AC118">
        <v>6.6505571967576796E-2</v>
      </c>
      <c r="AD118">
        <v>0.69427565652581102</v>
      </c>
      <c r="AF118">
        <v>5150</v>
      </c>
      <c r="AG118">
        <v>0.29307841863002598</v>
      </c>
      <c r="AH118">
        <v>0.57915517177345899</v>
      </c>
      <c r="AI118">
        <v>0.29206644619113398</v>
      </c>
      <c r="AJ118">
        <v>1.1643000365946199</v>
      </c>
      <c r="AK118">
        <v>0.25832028275673102</v>
      </c>
      <c r="AL118">
        <v>0.50435441695238703</v>
      </c>
      <c r="AM118">
        <v>0.21131383182761401</v>
      </c>
      <c r="AN118">
        <v>0.97398853153673204</v>
      </c>
      <c r="AO118">
        <v>2.3912358621492</v>
      </c>
      <c r="AP118">
        <v>0.47523018162381298</v>
      </c>
      <c r="AQ118">
        <v>1.6708035021968199</v>
      </c>
      <c r="AR118">
        <v>4.5372695459698402</v>
      </c>
      <c r="AT118">
        <v>5150</v>
      </c>
      <c r="AU118">
        <v>0.56368050163697103</v>
      </c>
      <c r="AV118">
        <v>0.37601047548016298</v>
      </c>
      <c r="AW118">
        <v>0.55839711335867903</v>
      </c>
      <c r="AX118">
        <v>1.49808809047581</v>
      </c>
      <c r="AY118">
        <v>0.40777531515312598</v>
      </c>
      <c r="AZ118">
        <v>0.27177875715815403</v>
      </c>
      <c r="BA118">
        <v>0.30363805648461301</v>
      </c>
      <c r="BB118">
        <v>0.98319212879589202</v>
      </c>
      <c r="BC118">
        <v>4.1837707479315797E-2</v>
      </c>
      <c r="BD118">
        <v>4.3024440039421401E-2</v>
      </c>
      <c r="BE118">
        <v>1.79737848643403E-2</v>
      </c>
      <c r="BF118">
        <v>0.102835932383078</v>
      </c>
      <c r="BH118">
        <v>5150</v>
      </c>
      <c r="BI118">
        <v>0.40268036765151699</v>
      </c>
      <c r="BJ118">
        <v>0.33546596827217101</v>
      </c>
      <c r="BK118">
        <v>0.24365141300382301</v>
      </c>
      <c r="BL118">
        <v>0.98179774892751104</v>
      </c>
      <c r="BM118">
        <v>0.28337530253964699</v>
      </c>
      <c r="BN118">
        <v>0.179990532176277</v>
      </c>
      <c r="BO118">
        <v>0.187101064187875</v>
      </c>
      <c r="BP118">
        <v>0.65046689890379905</v>
      </c>
      <c r="BQ118">
        <v>0.82242768767632402</v>
      </c>
      <c r="BR118">
        <v>3.9600764113711301E-2</v>
      </c>
      <c r="BS118">
        <v>1.5058582658803701</v>
      </c>
      <c r="BT118">
        <v>2.3678867176703999</v>
      </c>
    </row>
    <row r="119" spans="3:72" x14ac:dyDescent="0.2">
      <c r="C119">
        <v>5200</v>
      </c>
      <c r="D119">
        <v>0.47189033618941101</v>
      </c>
      <c r="E119">
        <v>0.47454498605892698</v>
      </c>
      <c r="F119">
        <v>0.32505437587653602</v>
      </c>
      <c r="G119">
        <v>1.27148969812487</v>
      </c>
      <c r="H119">
        <v>0.32050322913859203</v>
      </c>
      <c r="I119">
        <v>0.296383053461658</v>
      </c>
      <c r="J119">
        <v>0.27756948119121999</v>
      </c>
      <c r="K119">
        <v>0.89445576379146996</v>
      </c>
      <c r="L119">
        <v>0.24223913203484401</v>
      </c>
      <c r="M119">
        <v>0.39747407226593601</v>
      </c>
      <c r="N119">
        <v>1.73636480204244</v>
      </c>
      <c r="O119">
        <v>2.3760780063432199</v>
      </c>
      <c r="P119">
        <f t="shared" si="21"/>
        <v>1.5414532125054006</v>
      </c>
      <c r="R119">
        <v>5200</v>
      </c>
      <c r="S119">
        <v>0.26752836882198699</v>
      </c>
      <c r="T119">
        <v>0.41876484959460902</v>
      </c>
      <c r="U119">
        <v>0.44897848729038797</v>
      </c>
      <c r="V119">
        <v>1.1352717057069801</v>
      </c>
      <c r="W119">
        <v>0.22041111525292201</v>
      </c>
      <c r="X119">
        <v>0.344163532176743</v>
      </c>
      <c r="Y119">
        <v>0.36708141938259198</v>
      </c>
      <c r="Z119">
        <v>0.93165606681225699</v>
      </c>
      <c r="AA119">
        <v>0.21277798575910201</v>
      </c>
      <c r="AB119">
        <v>0.38778525582451501</v>
      </c>
      <c r="AC119">
        <v>0.160396567495727</v>
      </c>
      <c r="AD119">
        <v>0.76095980907934302</v>
      </c>
      <c r="AF119">
        <v>5200</v>
      </c>
      <c r="AG119">
        <v>0.30889663318904798</v>
      </c>
      <c r="AH119">
        <v>0.61892081972992996</v>
      </c>
      <c r="AI119">
        <v>0.31562028295233702</v>
      </c>
      <c r="AJ119">
        <v>1.24343773587132</v>
      </c>
      <c r="AK119">
        <v>0.26803636976152101</v>
      </c>
      <c r="AL119">
        <v>0.48869083221895798</v>
      </c>
      <c r="AM119">
        <v>0.21203653174669501</v>
      </c>
      <c r="AN119">
        <v>0.96876373372717495</v>
      </c>
      <c r="AO119">
        <v>2.2751260505454902</v>
      </c>
      <c r="AP119">
        <v>0.66680577334509605</v>
      </c>
      <c r="AQ119">
        <v>1.39676836410625</v>
      </c>
      <c r="AR119">
        <v>4.3387001879968397</v>
      </c>
      <c r="AT119">
        <v>5200</v>
      </c>
      <c r="AU119">
        <v>0.55136756166047696</v>
      </c>
      <c r="AV119">
        <v>0.37085245184360399</v>
      </c>
      <c r="AW119">
        <v>0.53110172823587598</v>
      </c>
      <c r="AX119">
        <v>1.45332174173996</v>
      </c>
      <c r="AY119">
        <v>0.41643820567489098</v>
      </c>
      <c r="AZ119">
        <v>0.28325906035597098</v>
      </c>
      <c r="BA119">
        <v>0.30488338651024299</v>
      </c>
      <c r="BB119">
        <v>1.0045806525411001</v>
      </c>
      <c r="BC119">
        <v>5.2553604544421102E-2</v>
      </c>
      <c r="BD119">
        <v>4.1206002467191999E-2</v>
      </c>
      <c r="BE119">
        <v>3.6745847883251602E-3</v>
      </c>
      <c r="BF119">
        <v>9.7434191799938299E-2</v>
      </c>
      <c r="BH119">
        <v>5200</v>
      </c>
      <c r="BI119">
        <v>0.41938334971941499</v>
      </c>
      <c r="BJ119">
        <v>0.39936492221134701</v>
      </c>
      <c r="BK119">
        <v>0.26072516160947601</v>
      </c>
      <c r="BL119">
        <v>1.0794734335402401</v>
      </c>
      <c r="BM119">
        <v>0.31508948974360101</v>
      </c>
      <c r="BN119">
        <v>0.21694587415497599</v>
      </c>
      <c r="BO119">
        <v>0.19056906398148801</v>
      </c>
      <c r="BP119">
        <v>0.72260442788006496</v>
      </c>
      <c r="BQ119">
        <v>0.74028356853414401</v>
      </c>
      <c r="BR119">
        <v>4.2968048218652903E-2</v>
      </c>
      <c r="BS119">
        <v>1.2946921965379801</v>
      </c>
      <c r="BT119">
        <v>2.0779438132907799</v>
      </c>
    </row>
    <row r="120" spans="3:72" x14ac:dyDescent="0.2">
      <c r="C120">
        <v>5250</v>
      </c>
      <c r="D120">
        <v>0.46213854675899102</v>
      </c>
      <c r="E120">
        <v>0.47813339934885402</v>
      </c>
      <c r="F120">
        <v>0.39765813105834502</v>
      </c>
      <c r="G120">
        <v>1.3379300771661899</v>
      </c>
      <c r="H120">
        <v>0.35961130660039903</v>
      </c>
      <c r="I120">
        <v>0.30907846217031898</v>
      </c>
      <c r="J120">
        <v>0.292155277787081</v>
      </c>
      <c r="K120">
        <v>0.96084504655780001</v>
      </c>
      <c r="L120">
        <v>0.591495058569381</v>
      </c>
      <c r="M120">
        <v>0.247700571338726</v>
      </c>
      <c r="N120">
        <v>1.5686154663721501</v>
      </c>
      <c r="O120">
        <v>2.4078110962802599</v>
      </c>
      <c r="P120">
        <f t="shared" si="21"/>
        <v>1.5517123110551969</v>
      </c>
      <c r="R120">
        <v>5250</v>
      </c>
      <c r="S120">
        <v>0.28200563978536197</v>
      </c>
      <c r="T120">
        <v>0.45004584196172298</v>
      </c>
      <c r="U120">
        <v>0.52281583571047097</v>
      </c>
      <c r="V120">
        <v>1.25486731745756</v>
      </c>
      <c r="W120">
        <v>0.21567161742207699</v>
      </c>
      <c r="X120">
        <v>0.36036094919052802</v>
      </c>
      <c r="Y120">
        <v>0.37641727507989597</v>
      </c>
      <c r="Z120">
        <v>0.95244984169250102</v>
      </c>
      <c r="AA120">
        <v>0.210520325428356</v>
      </c>
      <c r="AB120">
        <v>0.320249792349937</v>
      </c>
      <c r="AC120">
        <v>0.16158818412310699</v>
      </c>
      <c r="AD120">
        <v>0.69235830190140002</v>
      </c>
      <c r="AF120">
        <v>5250</v>
      </c>
      <c r="AG120">
        <v>0.32541949438553602</v>
      </c>
      <c r="AH120">
        <v>0.57658433464034697</v>
      </c>
      <c r="AI120">
        <v>0.31539881338053</v>
      </c>
      <c r="AJ120">
        <v>1.2174026424064099</v>
      </c>
      <c r="AK120">
        <v>0.240646285502324</v>
      </c>
      <c r="AL120">
        <v>0.515043398996752</v>
      </c>
      <c r="AM120">
        <v>0.215501300929239</v>
      </c>
      <c r="AN120">
        <v>0.97119098542831495</v>
      </c>
      <c r="AO120">
        <v>1.8764298698569</v>
      </c>
      <c r="AP120">
        <v>0.62620142870323303</v>
      </c>
      <c r="AQ120">
        <v>1.2754217187366901</v>
      </c>
      <c r="AR120">
        <v>3.7780530172968301</v>
      </c>
      <c r="AT120">
        <v>5250</v>
      </c>
      <c r="AU120">
        <v>0.63476344236299498</v>
      </c>
      <c r="AV120">
        <v>0.394216053535828</v>
      </c>
      <c r="AW120">
        <v>0.53229197906703496</v>
      </c>
      <c r="AX120">
        <v>1.5612714749658601</v>
      </c>
      <c r="AY120">
        <v>0.50821844555476803</v>
      </c>
      <c r="AZ120">
        <v>0.28108413934458198</v>
      </c>
      <c r="BA120">
        <v>0.30040614541935201</v>
      </c>
      <c r="BB120">
        <v>1.0897087303187001</v>
      </c>
      <c r="BC120">
        <v>8.3450169176308903E-2</v>
      </c>
      <c r="BD120">
        <v>6.0559057592267401E-2</v>
      </c>
      <c r="BE120">
        <v>4.3195344333907502E-3</v>
      </c>
      <c r="BF120">
        <v>0.148328761201967</v>
      </c>
      <c r="BH120">
        <v>5250</v>
      </c>
      <c r="BI120">
        <v>0.41895927244188602</v>
      </c>
      <c r="BJ120">
        <v>0.37647567896817102</v>
      </c>
      <c r="BK120">
        <v>0.25896060198009202</v>
      </c>
      <c r="BL120">
        <v>1.0543955533901499</v>
      </c>
      <c r="BM120">
        <v>0.317599865234588</v>
      </c>
      <c r="BN120">
        <v>0.21385905481151599</v>
      </c>
      <c r="BO120">
        <v>0.18223820036013999</v>
      </c>
      <c r="BP120">
        <v>0.713697120406244</v>
      </c>
      <c r="BQ120">
        <v>0.74512444309345605</v>
      </c>
      <c r="BR120">
        <v>3.3854007559554901E-2</v>
      </c>
      <c r="BS120">
        <v>1.6918733640241901</v>
      </c>
      <c r="BT120">
        <v>2.4708518146772001</v>
      </c>
    </row>
    <row r="121" spans="3:72" x14ac:dyDescent="0.2">
      <c r="C121">
        <v>5300</v>
      </c>
      <c r="D121">
        <v>0.494649545549881</v>
      </c>
      <c r="E121">
        <v>0.48072450613480999</v>
      </c>
      <c r="F121">
        <v>0.36412607880701803</v>
      </c>
      <c r="G121">
        <v>1.33950013049171</v>
      </c>
      <c r="H121">
        <v>0.33074853619729799</v>
      </c>
      <c r="I121">
        <v>0.30275742286597102</v>
      </c>
      <c r="J121">
        <v>0.32765041592664701</v>
      </c>
      <c r="K121">
        <v>0.96115637498991502</v>
      </c>
      <c r="L121">
        <v>0.72992023897952096</v>
      </c>
      <c r="M121">
        <v>0.24589573989837199</v>
      </c>
      <c r="N121">
        <v>2.07093395704115</v>
      </c>
      <c r="O121">
        <v>3.0467499359190402</v>
      </c>
      <c r="P121">
        <f t="shared" si="21"/>
        <v>1.7454941810040616</v>
      </c>
      <c r="R121">
        <v>5300</v>
      </c>
      <c r="S121">
        <v>0.25488257764055999</v>
      </c>
      <c r="T121">
        <v>0.42370121833593299</v>
      </c>
      <c r="U121">
        <v>0.43682009283173001</v>
      </c>
      <c r="V121">
        <v>1.1154038888082201</v>
      </c>
      <c r="W121">
        <v>0.22467877952016899</v>
      </c>
      <c r="X121">
        <v>0.38111790230149301</v>
      </c>
      <c r="Y121">
        <v>0.35890919977965502</v>
      </c>
      <c r="Z121">
        <v>0.96470588160131698</v>
      </c>
      <c r="AA121">
        <v>0.209175892840674</v>
      </c>
      <c r="AB121">
        <v>0.46381897882871698</v>
      </c>
      <c r="AC121">
        <v>0.14841925014635801</v>
      </c>
      <c r="AD121">
        <v>0.82141412181574802</v>
      </c>
      <c r="AF121">
        <v>5300</v>
      </c>
      <c r="AG121">
        <v>0.28898110174706199</v>
      </c>
      <c r="AH121">
        <v>0.69702647135930895</v>
      </c>
      <c r="AI121">
        <v>0.32660333421764598</v>
      </c>
      <c r="AJ121">
        <v>1.31261090732402</v>
      </c>
      <c r="AK121">
        <v>0.21212160980195499</v>
      </c>
      <c r="AL121">
        <v>0.57240517504981503</v>
      </c>
      <c r="AM121">
        <v>0.22467944066704801</v>
      </c>
      <c r="AN121">
        <v>1.0092062255188201</v>
      </c>
      <c r="AO121">
        <v>1.5790289606538901</v>
      </c>
      <c r="AP121">
        <v>0.70352389152740302</v>
      </c>
      <c r="AQ121">
        <v>1.0563011946951899</v>
      </c>
      <c r="AR121">
        <v>3.33885404687648</v>
      </c>
      <c r="AT121">
        <v>5300</v>
      </c>
      <c r="AU121">
        <v>0.64321569997834305</v>
      </c>
      <c r="AV121">
        <v>0.39409159290637003</v>
      </c>
      <c r="AW121">
        <v>0.54030868072329796</v>
      </c>
      <c r="AX121">
        <v>1.57761597360801</v>
      </c>
      <c r="AY121">
        <v>0.49934496380093502</v>
      </c>
      <c r="AZ121">
        <v>0.27827315170019201</v>
      </c>
      <c r="BA121">
        <v>0.31242651438936803</v>
      </c>
      <c r="BB121">
        <v>1.09004462989049</v>
      </c>
      <c r="BC121">
        <v>7.4620855094458594E-2</v>
      </c>
      <c r="BD121">
        <v>7.8304294587912604E-2</v>
      </c>
      <c r="BE121">
        <v>1.29711392735706E-2</v>
      </c>
      <c r="BF121">
        <v>0.165896288955942</v>
      </c>
      <c r="BH121">
        <v>5300</v>
      </c>
      <c r="BI121">
        <v>0.402325778991238</v>
      </c>
      <c r="BJ121">
        <v>0.38703887139947302</v>
      </c>
      <c r="BK121">
        <v>0.28276427929954401</v>
      </c>
      <c r="BL121">
        <v>1.0721289296902601</v>
      </c>
      <c r="BM121">
        <v>0.269763274707639</v>
      </c>
      <c r="BN121">
        <v>0.19213487455212899</v>
      </c>
      <c r="BO121">
        <v>0.17545061689761199</v>
      </c>
      <c r="BP121">
        <v>0.63734876615738001</v>
      </c>
      <c r="BQ121">
        <v>0.80031199613500104</v>
      </c>
      <c r="BR121">
        <v>0.116247646167691</v>
      </c>
      <c r="BS121">
        <v>1.61801691782295</v>
      </c>
      <c r="BT121">
        <v>2.53457656012564</v>
      </c>
    </row>
    <row r="122" spans="3:72" x14ac:dyDescent="0.2">
      <c r="C122">
        <v>5350</v>
      </c>
      <c r="D122">
        <v>0.486449989642526</v>
      </c>
      <c r="E122">
        <v>0.48183893085385898</v>
      </c>
      <c r="F122">
        <v>0.35999136302755802</v>
      </c>
      <c r="G122">
        <v>1.32828028352394</v>
      </c>
      <c r="H122">
        <v>0.35629752790293301</v>
      </c>
      <c r="I122">
        <v>0.32080098353351499</v>
      </c>
      <c r="J122">
        <v>0.32689523110225199</v>
      </c>
      <c r="K122">
        <v>1.0039937425387</v>
      </c>
      <c r="L122">
        <v>0.76229734307569996</v>
      </c>
      <c r="M122">
        <v>2.5381245990505698E-2</v>
      </c>
      <c r="N122">
        <v>2.0410504375258398</v>
      </c>
      <c r="O122">
        <v>2.8287290265920402</v>
      </c>
      <c r="P122">
        <f t="shared" si="21"/>
        <v>1.6818825840682341</v>
      </c>
      <c r="R122">
        <v>5350</v>
      </c>
      <c r="S122">
        <v>0.24964964409180099</v>
      </c>
      <c r="T122">
        <v>0.440926687202437</v>
      </c>
      <c r="U122">
        <v>0.45389665647474597</v>
      </c>
      <c r="V122">
        <v>1.1444729877689801</v>
      </c>
      <c r="W122">
        <v>0.21355703109316301</v>
      </c>
      <c r="X122">
        <v>0.356360136291066</v>
      </c>
      <c r="Y122">
        <v>0.35353258647741198</v>
      </c>
      <c r="Z122">
        <v>0.92344975386164196</v>
      </c>
      <c r="AA122">
        <v>0.34359720903165197</v>
      </c>
      <c r="AB122">
        <v>0.24979070657208399</v>
      </c>
      <c r="AC122">
        <v>0.120039233821958</v>
      </c>
      <c r="AD122">
        <v>0.71342714942569396</v>
      </c>
      <c r="AF122">
        <v>5350</v>
      </c>
      <c r="AG122">
        <v>0.29991014151645901</v>
      </c>
      <c r="AH122">
        <v>0.65130160989427799</v>
      </c>
      <c r="AI122">
        <v>0.298747648916599</v>
      </c>
      <c r="AJ122">
        <v>1.24995940032734</v>
      </c>
      <c r="AK122">
        <v>0.208452978343281</v>
      </c>
      <c r="AL122">
        <v>0.53088106417425196</v>
      </c>
      <c r="AM122">
        <v>0.22627021282738399</v>
      </c>
      <c r="AN122">
        <v>0.96560425534491601</v>
      </c>
      <c r="AO122">
        <v>1.2728443858374201</v>
      </c>
      <c r="AP122">
        <v>0.44379085208948699</v>
      </c>
      <c r="AQ122">
        <v>1.37649903457796</v>
      </c>
      <c r="AR122">
        <v>3.0931342725048698</v>
      </c>
      <c r="AT122">
        <v>5350</v>
      </c>
      <c r="AU122">
        <v>0.68317742239255597</v>
      </c>
      <c r="AV122">
        <v>0.41654574346539902</v>
      </c>
      <c r="AW122">
        <v>0.589929147002349</v>
      </c>
      <c r="AX122">
        <v>1.6896523128603</v>
      </c>
      <c r="AY122">
        <v>0.52599752855677095</v>
      </c>
      <c r="AZ122">
        <v>0.32706419295186401</v>
      </c>
      <c r="BA122">
        <v>0.29561877856233698</v>
      </c>
      <c r="BB122">
        <v>1.1486805000709699</v>
      </c>
      <c r="BC122">
        <v>0.238571643445602</v>
      </c>
      <c r="BD122">
        <v>9.3274434729594499E-2</v>
      </c>
      <c r="BE122">
        <v>1.0044012366933501E-2</v>
      </c>
      <c r="BF122">
        <v>0.34189009054212999</v>
      </c>
      <c r="BH122">
        <v>5350</v>
      </c>
      <c r="BI122">
        <v>0.38402856386852602</v>
      </c>
      <c r="BJ122">
        <v>0.38237851793016298</v>
      </c>
      <c r="BK122">
        <v>0.265695595027786</v>
      </c>
      <c r="BL122">
        <v>1.0321026768264701</v>
      </c>
      <c r="BM122">
        <v>0.26076979324362098</v>
      </c>
      <c r="BN122">
        <v>0.186050108617415</v>
      </c>
      <c r="BO122">
        <v>0.18870425272569299</v>
      </c>
      <c r="BP122">
        <v>0.63552415458672795</v>
      </c>
      <c r="BQ122">
        <v>0.99097531618782697</v>
      </c>
      <c r="BR122">
        <v>0.24916671206841201</v>
      </c>
      <c r="BS122">
        <v>1.31346672367719</v>
      </c>
      <c r="BT122">
        <v>2.5536087519334298</v>
      </c>
    </row>
    <row r="123" spans="3:72" x14ac:dyDescent="0.2">
      <c r="C123">
        <v>5400</v>
      </c>
      <c r="D123">
        <v>0.51070587941293</v>
      </c>
      <c r="E123">
        <v>0.506047338194901</v>
      </c>
      <c r="F123">
        <v>0.33401528688006998</v>
      </c>
      <c r="G123">
        <v>1.3507685044879001</v>
      </c>
      <c r="H123">
        <v>0.34959702081168897</v>
      </c>
      <c r="I123">
        <v>0.30946125323488399</v>
      </c>
      <c r="J123">
        <v>0.30734907796807098</v>
      </c>
      <c r="K123">
        <v>0.96640735201464401</v>
      </c>
      <c r="L123">
        <v>1.11121328943524</v>
      </c>
      <c r="M123">
        <v>8.3315843191021005E-2</v>
      </c>
      <c r="N123">
        <v>1.8982780590121</v>
      </c>
      <c r="O123">
        <v>3.0928071916383599</v>
      </c>
      <c r="P123">
        <f t="shared" si="21"/>
        <v>1.7586378796211459</v>
      </c>
      <c r="R123">
        <v>5400</v>
      </c>
      <c r="S123">
        <v>0.22316717177060799</v>
      </c>
      <c r="T123">
        <v>0.45265546338810803</v>
      </c>
      <c r="U123">
        <v>0.50845381561145098</v>
      </c>
      <c r="V123">
        <v>1.18427645077017</v>
      </c>
      <c r="W123">
        <v>0.21447181294809001</v>
      </c>
      <c r="X123">
        <v>0.34895652578591202</v>
      </c>
      <c r="Y123">
        <v>0.34683306352500998</v>
      </c>
      <c r="Z123">
        <v>0.91026140225901198</v>
      </c>
      <c r="AA123">
        <v>0.50527980904287795</v>
      </c>
      <c r="AB123">
        <v>0.17721501295942399</v>
      </c>
      <c r="AC123">
        <v>0.177010278875013</v>
      </c>
      <c r="AD123">
        <v>0.85950510087731502</v>
      </c>
      <c r="AF123">
        <v>5400</v>
      </c>
      <c r="AG123">
        <v>0.27637531978896501</v>
      </c>
      <c r="AH123">
        <v>0.73254683280569199</v>
      </c>
      <c r="AI123">
        <v>0.37663834402778301</v>
      </c>
      <c r="AJ123">
        <v>1.38556049662244</v>
      </c>
      <c r="AK123">
        <v>0.199628097933919</v>
      </c>
      <c r="AL123">
        <v>0.59763434330480603</v>
      </c>
      <c r="AM123">
        <v>0.27165388504515497</v>
      </c>
      <c r="AN123">
        <v>1.0689163262838799</v>
      </c>
      <c r="AO123">
        <v>1.18763244954539</v>
      </c>
      <c r="AP123">
        <v>0.44690382792007899</v>
      </c>
      <c r="AQ123">
        <v>1.3282506059599499</v>
      </c>
      <c r="AR123">
        <v>2.9627868834254101</v>
      </c>
      <c r="AT123">
        <v>5400</v>
      </c>
      <c r="AU123">
        <v>0.67414762350166102</v>
      </c>
      <c r="AV123">
        <v>0.438389182126803</v>
      </c>
      <c r="AW123">
        <v>0.62933124603719104</v>
      </c>
      <c r="AX123">
        <v>1.74186805166565</v>
      </c>
      <c r="AY123">
        <v>0.53039606568021602</v>
      </c>
      <c r="AZ123">
        <v>0.37707055161109998</v>
      </c>
      <c r="BA123">
        <v>0.31376114010610701</v>
      </c>
      <c r="BB123">
        <v>1.22122775739742</v>
      </c>
      <c r="BC123">
        <v>0.134672631585353</v>
      </c>
      <c r="BD123">
        <v>7.7219400277919306E-2</v>
      </c>
      <c r="BE123">
        <v>6.6858946952082499E-3</v>
      </c>
      <c r="BF123">
        <v>0.21857792655848099</v>
      </c>
      <c r="BH123">
        <v>5400</v>
      </c>
      <c r="BI123">
        <v>0.384995851958087</v>
      </c>
      <c r="BJ123">
        <v>0.33658305820516399</v>
      </c>
      <c r="BK123">
        <v>0.27805428826883699</v>
      </c>
      <c r="BL123">
        <v>0.99963319843208798</v>
      </c>
      <c r="BM123">
        <v>0.26621635415209099</v>
      </c>
      <c r="BN123">
        <v>0.147367824456897</v>
      </c>
      <c r="BO123">
        <v>0.18344199311846601</v>
      </c>
      <c r="BP123">
        <v>0.59702617172745298</v>
      </c>
      <c r="BQ123">
        <v>1.19875628112124</v>
      </c>
      <c r="BR123">
        <v>0.41433948274460097</v>
      </c>
      <c r="BS123">
        <v>1.1735436021864001</v>
      </c>
      <c r="BT123">
        <v>2.7866393660522402</v>
      </c>
    </row>
    <row r="124" spans="3:72" x14ac:dyDescent="0.2">
      <c r="C124">
        <v>5450</v>
      </c>
      <c r="D124">
        <v>0.52637298125345999</v>
      </c>
      <c r="E124">
        <v>0.595967950907901</v>
      </c>
      <c r="F124">
        <v>0.40912528033474199</v>
      </c>
      <c r="G124">
        <v>1.5314662124961</v>
      </c>
      <c r="H124">
        <v>0.374912594142016</v>
      </c>
      <c r="I124">
        <v>0.33323225896219599</v>
      </c>
      <c r="J124">
        <v>0.35930699254806198</v>
      </c>
      <c r="K124">
        <v>1.0674518456522699</v>
      </c>
      <c r="L124">
        <v>1.01755200335841</v>
      </c>
      <c r="M124">
        <v>0.17978014135904999</v>
      </c>
      <c r="N124">
        <v>1.81806247450367</v>
      </c>
      <c r="O124">
        <v>3.0153946192211301</v>
      </c>
      <c r="P124">
        <f t="shared" si="21"/>
        <v>1.736489164728974</v>
      </c>
      <c r="R124">
        <v>5450</v>
      </c>
      <c r="S124">
        <v>0.22877198354619399</v>
      </c>
      <c r="T124">
        <v>0.426990811333543</v>
      </c>
      <c r="U124">
        <v>0.49978925380136202</v>
      </c>
      <c r="V124">
        <v>1.1555520486811</v>
      </c>
      <c r="W124">
        <v>0.19795264387505401</v>
      </c>
      <c r="X124">
        <v>0.35581135724704399</v>
      </c>
      <c r="Y124">
        <v>0.35688614908870098</v>
      </c>
      <c r="Z124">
        <v>0.91065015021079798</v>
      </c>
      <c r="AA124">
        <v>0.318273429728129</v>
      </c>
      <c r="AB124">
        <v>0.102986534866621</v>
      </c>
      <c r="AC124">
        <v>0.11820457721220699</v>
      </c>
      <c r="AD124">
        <v>0.53946454180695802</v>
      </c>
      <c r="AF124">
        <v>5450</v>
      </c>
      <c r="AG124">
        <v>0.27705319545623103</v>
      </c>
      <c r="AH124">
        <v>0.67613560537985595</v>
      </c>
      <c r="AI124">
        <v>0.346160953280999</v>
      </c>
      <c r="AJ124">
        <v>1.29934975411709</v>
      </c>
      <c r="AK124">
        <v>0.208830314049093</v>
      </c>
      <c r="AL124">
        <v>0.61272601884470201</v>
      </c>
      <c r="AM124">
        <v>0.22532397365117701</v>
      </c>
      <c r="AN124">
        <v>1.0468803065449701</v>
      </c>
      <c r="AO124">
        <v>1.51318069473801</v>
      </c>
      <c r="AP124">
        <v>0.45072518136759898</v>
      </c>
      <c r="AQ124">
        <v>1.4545074153002699</v>
      </c>
      <c r="AR124">
        <v>3.41841329140588</v>
      </c>
      <c r="AT124">
        <v>5450</v>
      </c>
      <c r="AU124">
        <v>0.65963744734827101</v>
      </c>
      <c r="AV124">
        <v>0.43315278228951998</v>
      </c>
      <c r="AW124">
        <v>0.62745488628250701</v>
      </c>
      <c r="AX124">
        <v>1.7202451159203</v>
      </c>
      <c r="AY124">
        <v>0.54007923688074999</v>
      </c>
      <c r="AZ124">
        <v>0.36145537111745701</v>
      </c>
      <c r="BA124">
        <v>0.33475795940377501</v>
      </c>
      <c r="BB124">
        <v>1.23629256740198</v>
      </c>
      <c r="BC124">
        <v>0.118088350233078</v>
      </c>
      <c r="BD124">
        <v>3.49435411371809E-2</v>
      </c>
      <c r="BE124">
        <v>3.6855975911894199E-4</v>
      </c>
      <c r="BF124">
        <v>0.153400451129378</v>
      </c>
      <c r="BH124">
        <v>5450</v>
      </c>
      <c r="BI124">
        <v>0.40247683870255702</v>
      </c>
      <c r="BJ124">
        <v>0.28139222693365401</v>
      </c>
      <c r="BK124">
        <v>0.24920069233071501</v>
      </c>
      <c r="BL124">
        <v>0.93306975796692504</v>
      </c>
      <c r="BM124">
        <v>0.29122609163503799</v>
      </c>
      <c r="BN124">
        <v>0.13020345189306601</v>
      </c>
      <c r="BO124">
        <v>0.17056437442542299</v>
      </c>
      <c r="BP124">
        <v>0.59199391795352696</v>
      </c>
      <c r="BQ124">
        <v>1.12986788857522</v>
      </c>
      <c r="BR124">
        <v>0.26161332770654599</v>
      </c>
      <c r="BS124">
        <v>1.1832493187039099</v>
      </c>
      <c r="BT124">
        <v>2.5747305349856902</v>
      </c>
    </row>
    <row r="125" spans="3:72" x14ac:dyDescent="0.2">
      <c r="C125">
        <v>5500</v>
      </c>
      <c r="D125">
        <v>0.56488500812884301</v>
      </c>
      <c r="E125">
        <v>0.53840994593372404</v>
      </c>
      <c r="F125">
        <v>0.39660723543808402</v>
      </c>
      <c r="G125">
        <v>1.4999021895006499</v>
      </c>
      <c r="H125">
        <v>0.37004436065538898</v>
      </c>
      <c r="I125">
        <v>0.31407187161245598</v>
      </c>
      <c r="J125">
        <v>0.33019665368679701</v>
      </c>
      <c r="K125">
        <v>1.01431288595464</v>
      </c>
      <c r="L125">
        <v>0.743322679072148</v>
      </c>
      <c r="M125">
        <v>0.160384609622746</v>
      </c>
      <c r="N125">
        <v>1.81701049343553</v>
      </c>
      <c r="O125">
        <v>2.7207177821304298</v>
      </c>
      <c r="P125">
        <f t="shared" si="21"/>
        <v>1.649459845564732</v>
      </c>
      <c r="R125">
        <v>5500</v>
      </c>
      <c r="S125">
        <v>0.196547460635804</v>
      </c>
      <c r="T125">
        <v>0.44091777427789502</v>
      </c>
      <c r="U125">
        <v>0.53280095421218099</v>
      </c>
      <c r="V125">
        <v>1.1702661891258801</v>
      </c>
      <c r="W125">
        <v>0.20554295878440901</v>
      </c>
      <c r="X125">
        <v>0.35264493564434202</v>
      </c>
      <c r="Y125">
        <v>0.389984688473414</v>
      </c>
      <c r="Z125">
        <v>0.948172582902165</v>
      </c>
      <c r="AA125">
        <v>0.63320749278783806</v>
      </c>
      <c r="AB125">
        <v>0.18521941647611001</v>
      </c>
      <c r="AC125">
        <v>0.21400554619225601</v>
      </c>
      <c r="AD125">
        <v>1.0324324554562001</v>
      </c>
      <c r="AF125">
        <v>5500</v>
      </c>
      <c r="AG125">
        <v>0.30134609677009599</v>
      </c>
      <c r="AH125">
        <v>0.64336939448713004</v>
      </c>
      <c r="AI125">
        <v>0.35958252835773502</v>
      </c>
      <c r="AJ125">
        <v>1.3042980196149601</v>
      </c>
      <c r="AK125">
        <v>0.207306860909654</v>
      </c>
      <c r="AL125">
        <v>0.58922333996143905</v>
      </c>
      <c r="AM125">
        <v>0.22618474263469099</v>
      </c>
      <c r="AN125">
        <v>1.0227149435057801</v>
      </c>
      <c r="AO125">
        <v>2.1796849501591602</v>
      </c>
      <c r="AP125">
        <v>0.35445501515573602</v>
      </c>
      <c r="AQ125">
        <v>1.44583487441726</v>
      </c>
      <c r="AR125">
        <v>3.9799748397321499</v>
      </c>
      <c r="AT125">
        <v>5500</v>
      </c>
      <c r="AU125">
        <v>0.67642941041391202</v>
      </c>
      <c r="AV125">
        <v>0.455467609398085</v>
      </c>
      <c r="AW125">
        <v>0.59718684294725</v>
      </c>
      <c r="AX125">
        <v>1.72908386275925</v>
      </c>
      <c r="AY125">
        <v>0.56327770115895703</v>
      </c>
      <c r="AZ125">
        <v>0.37848385107467503</v>
      </c>
      <c r="BA125">
        <v>0.32401092114333802</v>
      </c>
      <c r="BB125">
        <v>1.26577247337697</v>
      </c>
      <c r="BC125">
        <v>0.21309777926947501</v>
      </c>
      <c r="BD125">
        <v>6.7698446741836199E-2</v>
      </c>
      <c r="BE125">
        <v>2.3018649354982399E-3</v>
      </c>
      <c r="BF125">
        <v>0.28309809094680899</v>
      </c>
      <c r="BH125">
        <v>5500</v>
      </c>
      <c r="BI125">
        <v>0.41599165069300498</v>
      </c>
      <c r="BJ125">
        <v>0.28114572454821202</v>
      </c>
      <c r="BK125">
        <v>0.27978973513000599</v>
      </c>
      <c r="BL125">
        <v>0.97692711037122304</v>
      </c>
      <c r="BM125">
        <v>0.29489623939094001</v>
      </c>
      <c r="BN125">
        <v>0.13005468006002499</v>
      </c>
      <c r="BO125">
        <v>0.17077924494468999</v>
      </c>
      <c r="BP125">
        <v>0.59573016439565496</v>
      </c>
      <c r="BQ125">
        <v>1.5473159745002101</v>
      </c>
      <c r="BR125">
        <v>0.28955933528417699</v>
      </c>
      <c r="BS125">
        <v>0.95593517386475602</v>
      </c>
      <c r="BT125">
        <v>2.7928104836491401</v>
      </c>
    </row>
    <row r="126" spans="3:72" x14ac:dyDescent="0.2">
      <c r="C126">
        <v>5550</v>
      </c>
      <c r="D126">
        <v>0.56961201250667204</v>
      </c>
      <c r="E126">
        <v>0.56449834323297698</v>
      </c>
      <c r="F126">
        <v>0.419514477012642</v>
      </c>
      <c r="G126">
        <v>1.5536248327522899</v>
      </c>
      <c r="H126">
        <v>0.39985370074172599</v>
      </c>
      <c r="I126">
        <v>0.31028934494357302</v>
      </c>
      <c r="J126">
        <v>0.33658201655236097</v>
      </c>
      <c r="K126">
        <v>1.04672506223766</v>
      </c>
      <c r="L126">
        <v>0.65881881196615</v>
      </c>
      <c r="M126">
        <v>0.34874624517029601</v>
      </c>
      <c r="N126">
        <v>1.9800593412385801</v>
      </c>
      <c r="O126">
        <v>2.9876243983750199</v>
      </c>
      <c r="P126">
        <f t="shared" si="21"/>
        <v>1.7284745871360156</v>
      </c>
      <c r="R126">
        <v>5550</v>
      </c>
      <c r="S126">
        <v>0.26448688295425798</v>
      </c>
      <c r="T126">
        <v>0.473981751703414</v>
      </c>
      <c r="U126">
        <v>0.54933965501522497</v>
      </c>
      <c r="V126">
        <v>1.2878082896729</v>
      </c>
      <c r="W126">
        <v>0.21107072971952501</v>
      </c>
      <c r="X126">
        <v>0.34209541868944598</v>
      </c>
      <c r="Y126">
        <v>0.38741684865235299</v>
      </c>
      <c r="Z126">
        <v>0.94058299706132398</v>
      </c>
      <c r="AA126">
        <v>0.588636407411681</v>
      </c>
      <c r="AB126">
        <v>0.28245651085940399</v>
      </c>
      <c r="AC126">
        <v>8.5324149300788105E-2</v>
      </c>
      <c r="AD126">
        <v>0.95641706757187295</v>
      </c>
      <c r="AF126">
        <v>5550</v>
      </c>
      <c r="AG126">
        <v>0.292536674582973</v>
      </c>
      <c r="AH126">
        <v>0.66137344586618696</v>
      </c>
      <c r="AI126">
        <v>0.30165897624247401</v>
      </c>
      <c r="AJ126">
        <v>1.25556909669163</v>
      </c>
      <c r="AK126">
        <v>0.20420872012539201</v>
      </c>
      <c r="AL126">
        <v>0.55505400346790601</v>
      </c>
      <c r="AM126">
        <v>0.21085347194159301</v>
      </c>
      <c r="AN126">
        <v>0.97011619553489203</v>
      </c>
      <c r="AO126">
        <v>2.2755001292769599</v>
      </c>
      <c r="AP126">
        <v>0.379957524026314</v>
      </c>
      <c r="AQ126">
        <v>1.1983032290269</v>
      </c>
      <c r="AR126">
        <v>3.8537608823301799</v>
      </c>
      <c r="AT126">
        <v>5550</v>
      </c>
      <c r="AU126">
        <v>0.75771506238309605</v>
      </c>
      <c r="AV126">
        <v>0.46821898988733701</v>
      </c>
      <c r="AW126">
        <v>0.60946792798513505</v>
      </c>
      <c r="AX126">
        <v>1.8354019802555701</v>
      </c>
      <c r="AY126">
        <v>0.63550663056618695</v>
      </c>
      <c r="AZ126">
        <v>0.37604534161293501</v>
      </c>
      <c r="BA126">
        <v>0.33995822400008602</v>
      </c>
      <c r="BB126">
        <v>1.35151019617921</v>
      </c>
      <c r="BC126">
        <v>0.30488251029204799</v>
      </c>
      <c r="BD126">
        <v>4.80309427204259E-2</v>
      </c>
      <c r="BE126">
        <v>2.3801939026991601E-2</v>
      </c>
      <c r="BF126">
        <v>0.37671539203946602</v>
      </c>
      <c r="BH126">
        <v>5550</v>
      </c>
      <c r="BI126">
        <v>0.39436970838489199</v>
      </c>
      <c r="BJ126">
        <v>0.29069990169714499</v>
      </c>
      <c r="BK126">
        <v>0.25527710891720901</v>
      </c>
      <c r="BL126">
        <v>0.94034671899924704</v>
      </c>
      <c r="BM126">
        <v>0.30811080124390899</v>
      </c>
      <c r="BN126">
        <v>0.141887115001192</v>
      </c>
      <c r="BO126">
        <v>0.17213566839250599</v>
      </c>
      <c r="BP126">
        <v>0.62213358463760604</v>
      </c>
      <c r="BQ126">
        <v>1.4777553465206199</v>
      </c>
      <c r="BR126">
        <v>0.197011833734515</v>
      </c>
      <c r="BS126">
        <v>1.2279878876321799</v>
      </c>
      <c r="BT126">
        <v>2.9027550678873202</v>
      </c>
    </row>
    <row r="127" spans="3:72" x14ac:dyDescent="0.2">
      <c r="C127">
        <v>5600</v>
      </c>
      <c r="D127">
        <v>0.58942727275491202</v>
      </c>
      <c r="E127">
        <v>0.43886580412906301</v>
      </c>
      <c r="F127">
        <v>0.42957192997596599</v>
      </c>
      <c r="G127">
        <v>1.4578650068599399</v>
      </c>
      <c r="H127">
        <v>0.36663018835982403</v>
      </c>
      <c r="I127">
        <v>0.27586283323385002</v>
      </c>
      <c r="J127">
        <v>0.36312104732863199</v>
      </c>
      <c r="K127">
        <v>1.0056140689223101</v>
      </c>
      <c r="L127">
        <v>0.59351391886229199</v>
      </c>
      <c r="M127">
        <v>0.28184079905419002</v>
      </c>
      <c r="N127">
        <v>1.3451450554420501</v>
      </c>
      <c r="O127">
        <v>2.2204997733585401</v>
      </c>
      <c r="P127">
        <f t="shared" si="21"/>
        <v>1.490134146095089</v>
      </c>
      <c r="R127">
        <v>5600</v>
      </c>
      <c r="S127">
        <v>0.22909451830595601</v>
      </c>
      <c r="T127">
        <v>0.39933934647670999</v>
      </c>
      <c r="U127">
        <v>0.50415833797464205</v>
      </c>
      <c r="V127">
        <v>1.1325922027573101</v>
      </c>
      <c r="W127">
        <v>0.23559017494899701</v>
      </c>
      <c r="X127">
        <v>0.33802265549059002</v>
      </c>
      <c r="Y127">
        <v>0.381344086060941</v>
      </c>
      <c r="Z127">
        <v>0.95495691650052805</v>
      </c>
      <c r="AA127">
        <v>0.56448341667278301</v>
      </c>
      <c r="AB127">
        <v>0.20150388262702101</v>
      </c>
      <c r="AC127">
        <v>9.8378643128486501E-2</v>
      </c>
      <c r="AD127">
        <v>0.86436594242829001</v>
      </c>
      <c r="AF127">
        <v>5600</v>
      </c>
      <c r="AG127">
        <v>0.29190448116613699</v>
      </c>
      <c r="AH127">
        <v>0.72480220997382605</v>
      </c>
      <c r="AI127">
        <v>0.32602766440631498</v>
      </c>
      <c r="AJ127">
        <v>1.3427343555462801</v>
      </c>
      <c r="AK127">
        <v>0.21353935426250401</v>
      </c>
      <c r="AL127">
        <v>0.58227902163964296</v>
      </c>
      <c r="AM127">
        <v>0.211904427842636</v>
      </c>
      <c r="AN127">
        <v>1.0077228037447801</v>
      </c>
      <c r="AO127">
        <v>2.0762972346616402</v>
      </c>
      <c r="AP127">
        <v>0.49950195606365999</v>
      </c>
      <c r="AQ127">
        <v>1.3548982559493401</v>
      </c>
      <c r="AR127">
        <v>3.9306974466746301</v>
      </c>
      <c r="AT127">
        <v>5600</v>
      </c>
      <c r="AU127">
        <v>0.74039654029355495</v>
      </c>
      <c r="AV127">
        <v>0.46802121437695998</v>
      </c>
      <c r="AW127">
        <v>0.57809981573478997</v>
      </c>
      <c r="AX127">
        <v>1.7865175704053</v>
      </c>
      <c r="AY127">
        <v>0.64352961132533704</v>
      </c>
      <c r="AZ127">
        <v>0.40047873787978</v>
      </c>
      <c r="BA127">
        <v>0.33587740978670499</v>
      </c>
      <c r="BB127">
        <v>1.3798857589918201</v>
      </c>
      <c r="BC127">
        <v>0.65792241286386499</v>
      </c>
      <c r="BD127">
        <v>5.5552909439137996E-3</v>
      </c>
      <c r="BE127">
        <v>2.38158828208411E-3</v>
      </c>
      <c r="BF127">
        <v>0.66585929208986305</v>
      </c>
      <c r="BH127">
        <v>5600</v>
      </c>
      <c r="BI127">
        <v>0.36919386630771001</v>
      </c>
      <c r="BJ127">
        <v>0.30607799317449202</v>
      </c>
      <c r="BK127">
        <v>0.279074987457617</v>
      </c>
      <c r="BL127">
        <v>0.95434684693981897</v>
      </c>
      <c r="BM127">
        <v>0.292667723501777</v>
      </c>
      <c r="BN127">
        <v>0.146506458739395</v>
      </c>
      <c r="BO127">
        <v>0.17745064609615799</v>
      </c>
      <c r="BP127">
        <v>0.61662482833733001</v>
      </c>
      <c r="BQ127">
        <v>1.5684718412337899</v>
      </c>
      <c r="BR127">
        <v>0.17468532577908</v>
      </c>
      <c r="BS127">
        <v>1.4002611321060301</v>
      </c>
      <c r="BT127">
        <v>3.1434182991188999</v>
      </c>
    </row>
    <row r="128" spans="3:72" x14ac:dyDescent="0.2">
      <c r="C128">
        <v>5650</v>
      </c>
      <c r="D128">
        <v>0.51801665846885903</v>
      </c>
      <c r="E128">
        <v>0.46162931750483899</v>
      </c>
      <c r="F128">
        <v>0.480640207743537</v>
      </c>
      <c r="G128">
        <v>1.4602861837172301</v>
      </c>
      <c r="H128">
        <v>0.36001846758114397</v>
      </c>
      <c r="I128">
        <v>0.25360114793294503</v>
      </c>
      <c r="J128">
        <v>0.384049996425534</v>
      </c>
      <c r="K128">
        <v>0.997669611939623</v>
      </c>
      <c r="L128">
        <v>0.56771253553507395</v>
      </c>
      <c r="M128">
        <v>0.190795157158798</v>
      </c>
      <c r="N128">
        <v>1.6635263945135299</v>
      </c>
      <c r="O128">
        <v>2.4220340872074</v>
      </c>
      <c r="P128">
        <f t="shared" si="21"/>
        <v>1.5562885616772359</v>
      </c>
      <c r="R128">
        <v>5650</v>
      </c>
      <c r="S128">
        <v>0.24564912516513901</v>
      </c>
      <c r="T128">
        <v>0.35094561018853898</v>
      </c>
      <c r="U128">
        <v>0.518193505682356</v>
      </c>
      <c r="V128">
        <v>1.1147882410360299</v>
      </c>
      <c r="W128">
        <v>0.241024353487999</v>
      </c>
      <c r="X128">
        <v>0.33484429223136303</v>
      </c>
      <c r="Y128">
        <v>0.376276031931983</v>
      </c>
      <c r="Z128">
        <v>0.95214467765134503</v>
      </c>
      <c r="AA128">
        <v>0.42302251698784299</v>
      </c>
      <c r="AB128">
        <v>0.30921518023681799</v>
      </c>
      <c r="AC128">
        <v>0.17792521400571101</v>
      </c>
      <c r="AD128">
        <v>0.91016291123037196</v>
      </c>
      <c r="AF128">
        <v>5650</v>
      </c>
      <c r="AG128">
        <v>0.26817146292302202</v>
      </c>
      <c r="AH128">
        <v>0.67176804984651695</v>
      </c>
      <c r="AI128">
        <v>0.34054151425685703</v>
      </c>
      <c r="AJ128">
        <v>1.28048102702639</v>
      </c>
      <c r="AK128">
        <v>0.24046128455358401</v>
      </c>
      <c r="AL128">
        <v>0.61499085989306201</v>
      </c>
      <c r="AM128">
        <v>0.23262268920514001</v>
      </c>
      <c r="AN128">
        <v>1.08807483365179</v>
      </c>
      <c r="AO128">
        <v>1.3844126540972801</v>
      </c>
      <c r="AP128">
        <v>0.41819181100621899</v>
      </c>
      <c r="AQ128">
        <v>1.25773136419176</v>
      </c>
      <c r="AR128">
        <v>3.0603358292952598</v>
      </c>
      <c r="AT128">
        <v>5650</v>
      </c>
      <c r="AU128">
        <v>0.75327258604533298</v>
      </c>
      <c r="AV128">
        <v>0.48993198947355099</v>
      </c>
      <c r="AW128">
        <v>0.57099288157350503</v>
      </c>
      <c r="AX128">
        <v>1.81419745709239</v>
      </c>
      <c r="AY128">
        <v>0.62659735007124795</v>
      </c>
      <c r="AZ128">
        <v>0.40396643311219299</v>
      </c>
      <c r="BA128">
        <v>0.304755864112494</v>
      </c>
      <c r="BB128">
        <v>1.3353196472959299</v>
      </c>
      <c r="BC128">
        <v>0.882318555151683</v>
      </c>
      <c r="BD128">
        <v>5.1633391828912599E-2</v>
      </c>
      <c r="BE128">
        <v>1.551076598231E-4</v>
      </c>
      <c r="BF128">
        <v>0.93410705464041799</v>
      </c>
      <c r="BH128">
        <v>5650</v>
      </c>
      <c r="BI128">
        <v>0.37659673649879799</v>
      </c>
      <c r="BJ128">
        <v>0.322413210895653</v>
      </c>
      <c r="BK128">
        <v>0.26157067151214702</v>
      </c>
      <c r="BL128">
        <v>0.96058061890659896</v>
      </c>
      <c r="BM128">
        <v>0.27800023589689099</v>
      </c>
      <c r="BN128">
        <v>0.16340188088573601</v>
      </c>
      <c r="BO128">
        <v>0.19351946581926399</v>
      </c>
      <c r="BP128">
        <v>0.63492158260189102</v>
      </c>
      <c r="BQ128">
        <v>1.4123214958561701</v>
      </c>
      <c r="BR128">
        <v>0.18979132404753099</v>
      </c>
      <c r="BS128">
        <v>1.3337382228616701</v>
      </c>
      <c r="BT128">
        <v>2.9358510427653699</v>
      </c>
    </row>
    <row r="129" spans="3:72" x14ac:dyDescent="0.2">
      <c r="C129">
        <v>5700</v>
      </c>
      <c r="D129">
        <v>0.565581348234106</v>
      </c>
      <c r="E129">
        <v>0.40725100517197099</v>
      </c>
      <c r="F129">
        <v>0.47378642914218999</v>
      </c>
      <c r="G129">
        <v>1.4466187825482699</v>
      </c>
      <c r="H129">
        <v>0.37342215098545301</v>
      </c>
      <c r="I129">
        <v>0.27464471841383198</v>
      </c>
      <c r="J129">
        <v>0.37637115714353903</v>
      </c>
      <c r="K129">
        <v>1.0244380265428199</v>
      </c>
      <c r="L129">
        <v>0.30458750329022199</v>
      </c>
      <c r="M129">
        <v>0.179969850188237</v>
      </c>
      <c r="N129">
        <v>1.77072178545162</v>
      </c>
      <c r="O129">
        <v>2.2552791389300801</v>
      </c>
      <c r="P129">
        <f t="shared" si="21"/>
        <v>1.501758681989247</v>
      </c>
      <c r="R129">
        <v>5700</v>
      </c>
      <c r="S129">
        <v>0.24458955555737599</v>
      </c>
      <c r="T129">
        <v>0.38802947108616098</v>
      </c>
      <c r="U129">
        <v>0.48576659885899798</v>
      </c>
      <c r="V129">
        <v>1.1183856255025399</v>
      </c>
      <c r="W129">
        <v>0.23407868343383501</v>
      </c>
      <c r="X129">
        <v>0.32881086619379701</v>
      </c>
      <c r="Y129">
        <v>0.41427896731208202</v>
      </c>
      <c r="Z129">
        <v>0.97716851693971296</v>
      </c>
      <c r="AA129">
        <v>0.52071626612807898</v>
      </c>
      <c r="AB129">
        <v>4.5625082452690299E-2</v>
      </c>
      <c r="AC129">
        <v>9.3926152537274099E-2</v>
      </c>
      <c r="AD129">
        <v>0.660267501118044</v>
      </c>
      <c r="AF129">
        <v>5700</v>
      </c>
      <c r="AG129">
        <v>0.321982460755869</v>
      </c>
      <c r="AH129">
        <v>0.66608978968947596</v>
      </c>
      <c r="AI129">
        <v>0.37361065147369799</v>
      </c>
      <c r="AJ129">
        <v>1.36168290191904</v>
      </c>
      <c r="AK129">
        <v>0.241471758439993</v>
      </c>
      <c r="AL129">
        <v>0.63681046584939505</v>
      </c>
      <c r="AM129">
        <v>0.22851337928069701</v>
      </c>
      <c r="AN129">
        <v>1.1067956035700901</v>
      </c>
      <c r="AO129">
        <v>1.2211620237998</v>
      </c>
      <c r="AP129">
        <v>0.46996553659783002</v>
      </c>
      <c r="AQ129">
        <v>1.23751542247552</v>
      </c>
      <c r="AR129">
        <v>2.9286429828731402</v>
      </c>
      <c r="AT129">
        <v>5700</v>
      </c>
      <c r="AU129">
        <v>0.70016505762263204</v>
      </c>
      <c r="AV129">
        <v>0.51020178245499803</v>
      </c>
      <c r="AW129">
        <v>0.56679471177743701</v>
      </c>
      <c r="AX129">
        <v>1.7771615518550701</v>
      </c>
      <c r="AY129">
        <v>0.579235888439802</v>
      </c>
      <c r="AZ129">
        <v>0.40718674399163601</v>
      </c>
      <c r="BA129">
        <v>0.29204745730639198</v>
      </c>
      <c r="BB129">
        <v>1.2784700897378301</v>
      </c>
      <c r="BC129">
        <v>1.0574158081765599</v>
      </c>
      <c r="BD129">
        <v>7.2077760926885504E-2</v>
      </c>
      <c r="BE129">
        <v>6.8240677957760697E-3</v>
      </c>
      <c r="BF129">
        <v>1.13631763689923</v>
      </c>
      <c r="BH129">
        <v>5700</v>
      </c>
      <c r="BI129">
        <v>0.380587979694058</v>
      </c>
      <c r="BJ129">
        <v>0.33114397515726601</v>
      </c>
      <c r="BK129">
        <v>0.245841199368623</v>
      </c>
      <c r="BL129">
        <v>0.95757315421994704</v>
      </c>
      <c r="BM129">
        <v>0.26965768135204898</v>
      </c>
      <c r="BN129">
        <v>0.16637117391055101</v>
      </c>
      <c r="BO129">
        <v>0.19051697134263801</v>
      </c>
      <c r="BP129">
        <v>0.62654582660523805</v>
      </c>
      <c r="BQ129">
        <v>1.6139918409527401</v>
      </c>
      <c r="BR129">
        <v>0.17894410095330299</v>
      </c>
      <c r="BS129">
        <v>1.4316133241939699</v>
      </c>
      <c r="BT129">
        <v>3.2245492661000101</v>
      </c>
    </row>
    <row r="130" spans="3:72" x14ac:dyDescent="0.2">
      <c r="C130">
        <v>5750</v>
      </c>
      <c r="D130">
        <v>0.55454550292999905</v>
      </c>
      <c r="E130">
        <v>0.45557542674133</v>
      </c>
      <c r="F130">
        <v>0.41451544025029402</v>
      </c>
      <c r="G130">
        <v>1.42463636992162</v>
      </c>
      <c r="H130">
        <v>0.35489860349535501</v>
      </c>
      <c r="I130">
        <v>0.24957371628571201</v>
      </c>
      <c r="J130">
        <v>0.37758647301083997</v>
      </c>
      <c r="K130">
        <v>0.982058792791907</v>
      </c>
      <c r="L130">
        <v>0.23987882821721501</v>
      </c>
      <c r="M130">
        <v>0.25989752115463799</v>
      </c>
      <c r="N130">
        <v>2.0620545422852499</v>
      </c>
      <c r="O130">
        <v>2.56183089165711</v>
      </c>
      <c r="P130">
        <f t="shared" si="21"/>
        <v>1.6005720513794779</v>
      </c>
      <c r="R130">
        <v>5750</v>
      </c>
      <c r="S130">
        <v>0.23640469054049401</v>
      </c>
      <c r="T130">
        <v>0.30233300631534499</v>
      </c>
      <c r="U130">
        <v>0.53834323310377896</v>
      </c>
      <c r="V130">
        <v>1.07708092995962</v>
      </c>
      <c r="W130">
        <v>0.26239877105179299</v>
      </c>
      <c r="X130">
        <v>0.31262722258598202</v>
      </c>
      <c r="Y130">
        <v>0.42057715378813298</v>
      </c>
      <c r="Z130">
        <v>0.99560314742590805</v>
      </c>
      <c r="AA130">
        <v>0.39157355344422901</v>
      </c>
      <c r="AB130">
        <v>3.9789877278411399E-2</v>
      </c>
      <c r="AC130">
        <v>0.208299443056954</v>
      </c>
      <c r="AD130">
        <v>0.63966287377959397</v>
      </c>
      <c r="AF130">
        <v>5750</v>
      </c>
      <c r="AG130">
        <v>0.315547305115076</v>
      </c>
      <c r="AH130">
        <v>0.725556857234815</v>
      </c>
      <c r="AI130">
        <v>0.34976203936398098</v>
      </c>
      <c r="AJ130">
        <v>1.39086620171387</v>
      </c>
      <c r="AK130">
        <v>0.219050433272824</v>
      </c>
      <c r="AL130">
        <v>0.63329014456328903</v>
      </c>
      <c r="AM130">
        <v>0.240074955152772</v>
      </c>
      <c r="AN130">
        <v>1.09241553298889</v>
      </c>
      <c r="AO130">
        <v>1.3430647682312</v>
      </c>
      <c r="AP130">
        <v>0.36641244573978998</v>
      </c>
      <c r="AQ130">
        <v>1.2050359752279101</v>
      </c>
      <c r="AR130">
        <v>2.9145131891989</v>
      </c>
      <c r="AT130">
        <v>5750</v>
      </c>
      <c r="AU130">
        <v>0.60163843817442797</v>
      </c>
      <c r="AV130">
        <v>0.48460972140027397</v>
      </c>
      <c r="AW130">
        <v>0.62464118051603501</v>
      </c>
      <c r="AX130">
        <v>1.7108893400907399</v>
      </c>
      <c r="AY130">
        <v>0.53064010939971995</v>
      </c>
      <c r="AZ130">
        <v>0.41978778388948201</v>
      </c>
      <c r="BA130">
        <v>0.32557090886312201</v>
      </c>
      <c r="BB130">
        <v>1.2759988021523201</v>
      </c>
      <c r="BC130">
        <v>1.06431084597823</v>
      </c>
      <c r="BD130">
        <v>0.13260626692067201</v>
      </c>
      <c r="BE130">
        <v>0.118929831592078</v>
      </c>
      <c r="BF130">
        <v>1.3158469444909799</v>
      </c>
      <c r="BH130">
        <v>5750</v>
      </c>
      <c r="BI130">
        <v>0.39217778280714999</v>
      </c>
      <c r="BJ130">
        <v>0.34061376155044198</v>
      </c>
      <c r="BK130">
        <v>0.25612880204267802</v>
      </c>
      <c r="BL130">
        <v>0.98892034640027004</v>
      </c>
      <c r="BM130">
        <v>0.28513539924265702</v>
      </c>
      <c r="BN130">
        <v>0.1721713056519</v>
      </c>
      <c r="BO130">
        <v>0.16773580596424101</v>
      </c>
      <c r="BP130">
        <v>0.62504251085879803</v>
      </c>
      <c r="BQ130">
        <v>1.15547015999403</v>
      </c>
      <c r="BR130">
        <v>0.211630764685344</v>
      </c>
      <c r="BS130">
        <v>1.2532346663224201</v>
      </c>
      <c r="BT130">
        <v>2.6203355910017998</v>
      </c>
    </row>
    <row r="131" spans="3:72" x14ac:dyDescent="0.2">
      <c r="C131">
        <v>5800</v>
      </c>
      <c r="D131">
        <v>0.53321082858947</v>
      </c>
      <c r="E131">
        <v>0.43476698090417099</v>
      </c>
      <c r="F131">
        <v>0.45193148455400001</v>
      </c>
      <c r="G131">
        <v>1.4199092940476401</v>
      </c>
      <c r="H131">
        <v>0.34891522308085199</v>
      </c>
      <c r="I131">
        <v>0.26900521583113501</v>
      </c>
      <c r="J131">
        <v>0.38313129049382799</v>
      </c>
      <c r="K131">
        <v>1.0010517294058101</v>
      </c>
      <c r="L131">
        <v>0.55794867568830897</v>
      </c>
      <c r="M131">
        <v>0.14976314274260799</v>
      </c>
      <c r="N131">
        <v>1.75838444264153</v>
      </c>
      <c r="O131">
        <v>2.4660962610724502</v>
      </c>
      <c r="P131">
        <f t="shared" si="21"/>
        <v>1.5703809286515327</v>
      </c>
      <c r="R131">
        <v>5800</v>
      </c>
      <c r="S131">
        <v>0.28734419395205502</v>
      </c>
      <c r="T131">
        <v>0.36504767924993498</v>
      </c>
      <c r="U131">
        <v>0.52191579218337303</v>
      </c>
      <c r="V131">
        <v>1.1743076653853599</v>
      </c>
      <c r="W131">
        <v>0.249293023634823</v>
      </c>
      <c r="X131">
        <v>0.30209572586402</v>
      </c>
      <c r="Y131">
        <v>0.43286013924236499</v>
      </c>
      <c r="Z131">
        <v>0.98424888874120797</v>
      </c>
      <c r="AA131">
        <v>0.34563223663090897</v>
      </c>
      <c r="AB131">
        <v>7.7682247000113502E-2</v>
      </c>
      <c r="AC131">
        <v>0.14252439763692201</v>
      </c>
      <c r="AD131">
        <v>0.56583888126794402</v>
      </c>
      <c r="AF131">
        <v>5800</v>
      </c>
      <c r="AG131">
        <v>0.297839558128421</v>
      </c>
      <c r="AH131">
        <v>0.66511827745679897</v>
      </c>
      <c r="AI131">
        <v>0.36470348543977299</v>
      </c>
      <c r="AJ131">
        <v>1.3276613210249899</v>
      </c>
      <c r="AK131">
        <v>0.224028532591378</v>
      </c>
      <c r="AL131">
        <v>0.58914077973222601</v>
      </c>
      <c r="AM131">
        <v>0.27868462476720801</v>
      </c>
      <c r="AN131">
        <v>1.09185393709081</v>
      </c>
      <c r="AO131">
        <v>0.995226500351722</v>
      </c>
      <c r="AP131">
        <v>0.22833151239017499</v>
      </c>
      <c r="AQ131">
        <v>1.0403121297326201</v>
      </c>
      <c r="AR131">
        <v>2.26387014247452</v>
      </c>
      <c r="AT131">
        <v>5800</v>
      </c>
      <c r="AU131">
        <v>0.62912356848706796</v>
      </c>
      <c r="AV131">
        <v>0.47640555598714901</v>
      </c>
      <c r="AW131">
        <v>0.58543491955068405</v>
      </c>
      <c r="AX131">
        <v>1.6909640440249001</v>
      </c>
      <c r="AY131">
        <v>0.50659115178995595</v>
      </c>
      <c r="AZ131">
        <v>0.41876068056027999</v>
      </c>
      <c r="BA131">
        <v>0.30840569636305998</v>
      </c>
      <c r="BB131">
        <v>1.2337575287133</v>
      </c>
      <c r="BC131">
        <v>0.63492978928987698</v>
      </c>
      <c r="BD131">
        <v>4.62839443148007E-2</v>
      </c>
      <c r="BE131">
        <v>3.9745352917308997E-2</v>
      </c>
      <c r="BF131">
        <v>0.72095908652198704</v>
      </c>
      <c r="BH131">
        <v>5800</v>
      </c>
      <c r="BI131">
        <v>0.37693082843929498</v>
      </c>
      <c r="BJ131">
        <v>0.35475100012823502</v>
      </c>
      <c r="BK131">
        <v>0.2475981689398</v>
      </c>
      <c r="BL131">
        <v>0.97927999750732997</v>
      </c>
      <c r="BM131">
        <v>0.30204680547130502</v>
      </c>
      <c r="BN131">
        <v>0.17237425228638301</v>
      </c>
      <c r="BO131">
        <v>0.16232597868566301</v>
      </c>
      <c r="BP131">
        <v>0.63674703644335096</v>
      </c>
      <c r="BQ131">
        <v>0.79253825721214399</v>
      </c>
      <c r="BR131">
        <v>0.29845464014856699</v>
      </c>
      <c r="BS131">
        <v>0.95936647250109597</v>
      </c>
      <c r="BT131">
        <v>2.0503593698618099</v>
      </c>
    </row>
    <row r="132" spans="3:72" x14ac:dyDescent="0.2">
      <c r="C132">
        <v>5850</v>
      </c>
      <c r="D132">
        <v>0.58274384185468597</v>
      </c>
      <c r="E132">
        <v>0.51757196480914103</v>
      </c>
      <c r="F132">
        <v>0.41317886233412998</v>
      </c>
      <c r="G132">
        <v>1.51349466899796</v>
      </c>
      <c r="H132">
        <v>0.33050079690197898</v>
      </c>
      <c r="I132">
        <v>0.28554168102942801</v>
      </c>
      <c r="J132">
        <v>0.36277268050033701</v>
      </c>
      <c r="K132">
        <v>0.97881515843174405</v>
      </c>
      <c r="L132">
        <v>0.48696928827848901</v>
      </c>
      <c r="M132">
        <v>0.216284244741446</v>
      </c>
      <c r="N132">
        <v>1.46387816475296</v>
      </c>
      <c r="O132">
        <v>2.1671316977728901</v>
      </c>
      <c r="P132">
        <f t="shared" si="21"/>
        <v>1.472118099125505</v>
      </c>
      <c r="R132">
        <v>5850</v>
      </c>
      <c r="S132">
        <v>0.33264002673034099</v>
      </c>
      <c r="T132">
        <v>0.41977591075617399</v>
      </c>
      <c r="U132">
        <v>0.544173004465628</v>
      </c>
      <c r="V132">
        <v>1.2965889419521399</v>
      </c>
      <c r="W132">
        <v>0.26934060708642599</v>
      </c>
      <c r="X132">
        <v>0.28657636282918603</v>
      </c>
      <c r="Y132">
        <v>0.44753846610855202</v>
      </c>
      <c r="Z132">
        <v>1.0034554360241701</v>
      </c>
      <c r="AA132">
        <v>0.60147108948201899</v>
      </c>
      <c r="AB132">
        <v>7.8049960287517997E-2</v>
      </c>
      <c r="AC132">
        <v>0.13472937831059201</v>
      </c>
      <c r="AD132">
        <v>0.81425042808012904</v>
      </c>
      <c r="AF132">
        <v>5850</v>
      </c>
      <c r="AG132">
        <v>0.286174823855955</v>
      </c>
      <c r="AH132">
        <v>0.64143951882979899</v>
      </c>
      <c r="AI132">
        <v>0.34078012350183901</v>
      </c>
      <c r="AJ132">
        <v>1.2683944661875901</v>
      </c>
      <c r="AK132">
        <v>0.21732529248823501</v>
      </c>
      <c r="AL132">
        <v>0.60017172297658505</v>
      </c>
      <c r="AM132">
        <v>0.26458260421301999</v>
      </c>
      <c r="AN132">
        <v>1.0820796196778399</v>
      </c>
      <c r="AO132">
        <v>1.1071307328329001</v>
      </c>
      <c r="AP132">
        <v>0.39276357144715102</v>
      </c>
      <c r="AQ132">
        <v>0.82629226927502397</v>
      </c>
      <c r="AR132">
        <v>2.32618657355507</v>
      </c>
      <c r="AT132">
        <v>5850</v>
      </c>
      <c r="AU132">
        <v>0.59035595021007903</v>
      </c>
      <c r="AV132">
        <v>0.511095683597666</v>
      </c>
      <c r="AW132">
        <v>0.61189646154813304</v>
      </c>
      <c r="AX132">
        <v>1.71334809535588</v>
      </c>
      <c r="AY132">
        <v>0.51207217931969995</v>
      </c>
      <c r="AZ132">
        <v>0.42411799036904402</v>
      </c>
      <c r="BA132">
        <v>0.32199234865718601</v>
      </c>
      <c r="BB132">
        <v>1.2581825183459301</v>
      </c>
      <c r="BC132">
        <v>0.369723368768134</v>
      </c>
      <c r="BD132">
        <v>9.8257942027582292E-3</v>
      </c>
      <c r="BE132">
        <v>3.7386545056271897E-2</v>
      </c>
      <c r="BF132">
        <v>0.41693570802716401</v>
      </c>
      <c r="BH132">
        <v>5850</v>
      </c>
      <c r="BI132">
        <v>0.41535948636832398</v>
      </c>
      <c r="BJ132">
        <v>0.32366362617934902</v>
      </c>
      <c r="BK132">
        <v>0.222378823999382</v>
      </c>
      <c r="BL132">
        <v>0.96140193654705497</v>
      </c>
      <c r="BM132">
        <v>0.297921121590005</v>
      </c>
      <c r="BN132">
        <v>0.174596793404177</v>
      </c>
      <c r="BO132">
        <v>0.16199991344249601</v>
      </c>
      <c r="BP132">
        <v>0.63451782843667903</v>
      </c>
      <c r="BQ132">
        <v>0.591581211788893</v>
      </c>
      <c r="BR132">
        <v>0.39308854356492401</v>
      </c>
      <c r="BS132">
        <v>1.1915843616631101</v>
      </c>
      <c r="BT132">
        <v>2.1762541170169301</v>
      </c>
    </row>
    <row r="133" spans="3:72" x14ac:dyDescent="0.2">
      <c r="C133">
        <v>5900</v>
      </c>
      <c r="D133">
        <v>0.53903393843362901</v>
      </c>
      <c r="E133">
        <v>0.53311908946152797</v>
      </c>
      <c r="F133">
        <v>0.42309092876832499</v>
      </c>
      <c r="G133">
        <v>1.4952439566634801</v>
      </c>
      <c r="H133">
        <v>0.30238381069738601</v>
      </c>
      <c r="I133">
        <v>0.297202847576506</v>
      </c>
      <c r="J133">
        <v>0.35241876675000899</v>
      </c>
      <c r="K133">
        <v>0.95200542502390095</v>
      </c>
      <c r="L133">
        <v>0.43346492041328</v>
      </c>
      <c r="M133">
        <v>0.38572306516844301</v>
      </c>
      <c r="N133">
        <v>1.8087217227708301</v>
      </c>
      <c r="O133">
        <v>2.6279097083525498</v>
      </c>
      <c r="P133">
        <f t="shared" si="21"/>
        <v>1.6210828813951956</v>
      </c>
      <c r="R133">
        <v>5900</v>
      </c>
      <c r="S133">
        <v>0.327930856203903</v>
      </c>
      <c r="T133">
        <v>0.35777487481803899</v>
      </c>
      <c r="U133">
        <v>0.56987479205358804</v>
      </c>
      <c r="V133">
        <v>1.2555805230755299</v>
      </c>
      <c r="W133">
        <v>0.273418354240827</v>
      </c>
      <c r="X133">
        <v>0.25497331979986199</v>
      </c>
      <c r="Y133">
        <v>0.45864359137591099</v>
      </c>
      <c r="Z133">
        <v>0.98703526541660103</v>
      </c>
      <c r="AA133">
        <v>0.58063241657573095</v>
      </c>
      <c r="AB133">
        <v>9.8201262441669296E-2</v>
      </c>
      <c r="AC133">
        <v>8.1694594730143594E-2</v>
      </c>
      <c r="AD133">
        <v>0.76052827374754395</v>
      </c>
      <c r="AF133">
        <v>5900</v>
      </c>
      <c r="AG133">
        <v>0.29244452677833099</v>
      </c>
      <c r="AH133">
        <v>0.68218571710086096</v>
      </c>
      <c r="AI133">
        <v>0.369744803793504</v>
      </c>
      <c r="AJ133">
        <v>1.3443750476727001</v>
      </c>
      <c r="AK133">
        <v>0.19567902569937001</v>
      </c>
      <c r="AL133">
        <v>0.584421267736562</v>
      </c>
      <c r="AM133">
        <v>0.26875632123278398</v>
      </c>
      <c r="AN133">
        <v>1.0488566146687199</v>
      </c>
      <c r="AO133">
        <v>0.91831483109694401</v>
      </c>
      <c r="AP133">
        <v>0.51901621439327195</v>
      </c>
      <c r="AQ133">
        <v>0.63156763619508505</v>
      </c>
      <c r="AR133">
        <v>2.0688986816853001</v>
      </c>
      <c r="AT133">
        <v>5900</v>
      </c>
      <c r="AU133">
        <v>0.60235698945308302</v>
      </c>
      <c r="AV133">
        <v>0.55236311228400903</v>
      </c>
      <c r="AW133">
        <v>0.64035826783003102</v>
      </c>
      <c r="AX133">
        <v>1.79507836956712</v>
      </c>
      <c r="AY133">
        <v>0.49906058687146598</v>
      </c>
      <c r="AZ133">
        <v>0.48868711759153499</v>
      </c>
      <c r="BA133">
        <v>0.37114387395380899</v>
      </c>
      <c r="BB133">
        <v>1.3588915784168101</v>
      </c>
      <c r="BC133">
        <v>0.25680829876512601</v>
      </c>
      <c r="BD133">
        <v>5.4158882059172101E-3</v>
      </c>
      <c r="BE133">
        <v>2.0458942099103501E-2</v>
      </c>
      <c r="BF133">
        <v>0.28268312907014598</v>
      </c>
      <c r="BH133">
        <v>5900</v>
      </c>
      <c r="BI133">
        <v>0.37826022726939101</v>
      </c>
      <c r="BJ133">
        <v>0.349790565510816</v>
      </c>
      <c r="BK133">
        <v>0.24973078226216799</v>
      </c>
      <c r="BL133">
        <v>0.97778157504237495</v>
      </c>
      <c r="BM133">
        <v>0.339445811953206</v>
      </c>
      <c r="BN133">
        <v>0.16797659280580199</v>
      </c>
      <c r="BO133">
        <v>0.15764888485815701</v>
      </c>
      <c r="BP133">
        <v>0.665071289617164</v>
      </c>
      <c r="BQ133">
        <v>0.48722784880200498</v>
      </c>
      <c r="BR133">
        <v>0.14146964041799401</v>
      </c>
      <c r="BS133">
        <v>0.94979686514906003</v>
      </c>
      <c r="BT133">
        <v>1.5784943543690599</v>
      </c>
    </row>
    <row r="134" spans="3:72" x14ac:dyDescent="0.2">
      <c r="C134">
        <v>5950</v>
      </c>
      <c r="D134">
        <v>0.56048081652639803</v>
      </c>
      <c r="E134">
        <v>0.51914593691173205</v>
      </c>
      <c r="F134">
        <v>0.42285057418260302</v>
      </c>
      <c r="G134">
        <v>1.5024773276207299</v>
      </c>
      <c r="H134">
        <v>0.30264236267654299</v>
      </c>
      <c r="I134">
        <v>0.29014186165528999</v>
      </c>
      <c r="J134">
        <v>0.359566876381891</v>
      </c>
      <c r="K134">
        <v>0.95235110071372397</v>
      </c>
      <c r="L134">
        <v>0.29374407674301301</v>
      </c>
      <c r="M134">
        <v>0.18613519711756499</v>
      </c>
      <c r="N134">
        <v>2.37638934389153</v>
      </c>
      <c r="O134">
        <v>2.8562686177521099</v>
      </c>
      <c r="P134">
        <f t="shared" si="21"/>
        <v>1.6900498861726272</v>
      </c>
      <c r="R134">
        <v>5950</v>
      </c>
      <c r="S134">
        <v>0.28436044873773197</v>
      </c>
      <c r="T134">
        <v>0.41736200681805102</v>
      </c>
      <c r="U134">
        <v>0.53201443246047897</v>
      </c>
      <c r="V134">
        <v>1.23373688801626</v>
      </c>
      <c r="W134">
        <v>0.246024539146314</v>
      </c>
      <c r="X134">
        <v>0.28316574018670998</v>
      </c>
      <c r="Y134">
        <v>0.44278305392483303</v>
      </c>
      <c r="Z134">
        <v>0.97197333325785695</v>
      </c>
      <c r="AA134">
        <v>0.78209397593679797</v>
      </c>
      <c r="AB134">
        <v>0.11589666195958</v>
      </c>
      <c r="AC134">
        <v>5.7294336852315997E-2</v>
      </c>
      <c r="AD134">
        <v>0.95528497474869301</v>
      </c>
      <c r="AF134">
        <v>5950</v>
      </c>
      <c r="AG134">
        <v>0.28303229409312097</v>
      </c>
      <c r="AH134">
        <v>0.621392948341284</v>
      </c>
      <c r="AI134">
        <v>0.38688694679831898</v>
      </c>
      <c r="AJ134">
        <v>1.29131218923272</v>
      </c>
      <c r="AK134">
        <v>0.18683814632234499</v>
      </c>
      <c r="AL134">
        <v>0.58390733624758695</v>
      </c>
      <c r="AM134">
        <v>0.26425520577004002</v>
      </c>
      <c r="AN134">
        <v>1.0350006883399701</v>
      </c>
      <c r="AO134">
        <v>0.79854016776155401</v>
      </c>
      <c r="AP134">
        <v>0.32422043624491997</v>
      </c>
      <c r="AQ134">
        <v>0.71650433528246804</v>
      </c>
      <c r="AR134">
        <v>1.83926493928894</v>
      </c>
      <c r="AT134">
        <v>5950</v>
      </c>
      <c r="AU134">
        <v>0.61930277400904898</v>
      </c>
      <c r="AV134">
        <v>0.54145383841137096</v>
      </c>
      <c r="AW134">
        <v>0.59186358735682199</v>
      </c>
      <c r="AX134">
        <v>1.7526201997772399</v>
      </c>
      <c r="AY134">
        <v>0.51891875856567704</v>
      </c>
      <c r="AZ134">
        <v>0.51864900492652599</v>
      </c>
      <c r="BA134">
        <v>0.38617781939912299</v>
      </c>
      <c r="BB134">
        <v>1.4237455828913299</v>
      </c>
      <c r="BC134">
        <v>0.336094008138764</v>
      </c>
      <c r="BD134">
        <v>1.9536672342566699E-2</v>
      </c>
      <c r="BE134">
        <v>0.109452701915027</v>
      </c>
      <c r="BF134">
        <v>0.46508338239635799</v>
      </c>
      <c r="BH134">
        <v>5950</v>
      </c>
      <c r="BI134">
        <v>0.37868444990188699</v>
      </c>
      <c r="BJ134">
        <v>0.37908683398312598</v>
      </c>
      <c r="BK134">
        <v>0.23570668366101299</v>
      </c>
      <c r="BL134">
        <v>0.99347796754602602</v>
      </c>
      <c r="BM134">
        <v>0.30766376343363999</v>
      </c>
      <c r="BN134">
        <v>0.15528514262930801</v>
      </c>
      <c r="BO134">
        <v>0.164465983640664</v>
      </c>
      <c r="BP134">
        <v>0.62741488970361203</v>
      </c>
      <c r="BQ134">
        <v>0.68747773340809604</v>
      </c>
      <c r="BR134">
        <v>5.9526621458333102E-2</v>
      </c>
      <c r="BS134">
        <v>0.71979243057395903</v>
      </c>
      <c r="BT134">
        <v>1.46679678544039</v>
      </c>
    </row>
    <row r="135" spans="3:72" x14ac:dyDescent="0.2">
      <c r="C135">
        <v>6000</v>
      </c>
      <c r="D135">
        <v>0.56340830856100099</v>
      </c>
      <c r="E135">
        <v>0.49679968560488502</v>
      </c>
      <c r="F135">
        <v>0.39798899093766998</v>
      </c>
      <c r="G135">
        <v>1.4581969851035601</v>
      </c>
      <c r="H135">
        <v>0.29483638044503502</v>
      </c>
      <c r="I135">
        <v>0.28409954481348898</v>
      </c>
      <c r="J135">
        <v>0.30943508033067701</v>
      </c>
      <c r="K135">
        <v>0.88837100558920001</v>
      </c>
      <c r="L135">
        <v>0.42317269412181402</v>
      </c>
      <c r="M135">
        <v>0.210034484348539</v>
      </c>
      <c r="N135">
        <v>2.4397307393823802</v>
      </c>
      <c r="O135">
        <v>3.0729379178527298</v>
      </c>
      <c r="P135">
        <f t="shared" si="21"/>
        <v>1.7529797254539854</v>
      </c>
      <c r="R135">
        <v>6000</v>
      </c>
      <c r="S135">
        <v>0.29374363461494402</v>
      </c>
      <c r="T135">
        <v>0.39447375011039898</v>
      </c>
      <c r="U135">
        <v>0.50239331956812605</v>
      </c>
      <c r="V135">
        <v>1.1906107042934699</v>
      </c>
      <c r="W135">
        <v>0.25578720127842403</v>
      </c>
      <c r="X135">
        <v>0.25611856960176399</v>
      </c>
      <c r="Y135">
        <v>0.45071867267072802</v>
      </c>
      <c r="Z135">
        <v>0.96262444355091603</v>
      </c>
      <c r="AA135">
        <v>0.93999622869642896</v>
      </c>
      <c r="AB135">
        <v>1.5570107288728799E-2</v>
      </c>
      <c r="AC135">
        <v>0.13302003747831601</v>
      </c>
      <c r="AD135">
        <v>1.08858637346347</v>
      </c>
      <c r="AF135">
        <v>6000</v>
      </c>
      <c r="AG135">
        <v>0.30716603587308899</v>
      </c>
      <c r="AH135">
        <v>0.66534348892987805</v>
      </c>
      <c r="AI135">
        <v>0.36275592970189702</v>
      </c>
      <c r="AJ135">
        <v>1.3352654545048599</v>
      </c>
      <c r="AK135">
        <v>0.211398926716482</v>
      </c>
      <c r="AL135">
        <v>0.58814239323340201</v>
      </c>
      <c r="AM135">
        <v>0.26365410250219701</v>
      </c>
      <c r="AN135">
        <v>1.0631954224520801</v>
      </c>
      <c r="AO135">
        <v>1.07906051112111</v>
      </c>
      <c r="AP135">
        <v>0.32153794568837502</v>
      </c>
      <c r="AQ135">
        <v>0.92140962078969602</v>
      </c>
      <c r="AR135">
        <v>2.3220080775991798</v>
      </c>
      <c r="AT135">
        <v>6000</v>
      </c>
      <c r="AU135">
        <v>0.63795289383507603</v>
      </c>
      <c r="AV135">
        <v>0.52939936835641399</v>
      </c>
      <c r="AW135">
        <v>0.62495371259452004</v>
      </c>
      <c r="AX135">
        <v>1.7923059747860099</v>
      </c>
      <c r="AY135">
        <v>0.51048212867758302</v>
      </c>
      <c r="AZ135">
        <v>0.53118354675908197</v>
      </c>
      <c r="BA135">
        <v>0.41096150596417202</v>
      </c>
      <c r="BB135">
        <v>1.45262718140084</v>
      </c>
      <c r="BC135">
        <v>0.26898682987742101</v>
      </c>
      <c r="BD135">
        <v>4.1875721338625698E-4</v>
      </c>
      <c r="BE135">
        <v>0.126737039757092</v>
      </c>
      <c r="BF135">
        <v>0.39614262684789903</v>
      </c>
      <c r="BH135">
        <v>6000</v>
      </c>
      <c r="BI135">
        <v>0.36619995721882098</v>
      </c>
      <c r="BJ135">
        <v>0.35453357121861401</v>
      </c>
      <c r="BK135">
        <v>0.23623603164038301</v>
      </c>
      <c r="BL135">
        <v>0.95696956007781797</v>
      </c>
      <c r="BM135">
        <v>0.279137919077664</v>
      </c>
      <c r="BN135">
        <v>0.16695148532523499</v>
      </c>
      <c r="BO135">
        <v>0.177056650083876</v>
      </c>
      <c r="BP135">
        <v>0.62314605448677396</v>
      </c>
      <c r="BQ135">
        <v>0.73840481280797399</v>
      </c>
      <c r="BR135">
        <v>3.2769782473215901E-2</v>
      </c>
      <c r="BS135">
        <v>0.767680876436035</v>
      </c>
      <c r="BT135">
        <v>1.53885547171722</v>
      </c>
    </row>
    <row r="136" spans="3:72" x14ac:dyDescent="0.2">
      <c r="C136">
        <v>6050</v>
      </c>
      <c r="D136">
        <v>0.61160860486645596</v>
      </c>
      <c r="E136">
        <v>0.532427820016241</v>
      </c>
      <c r="F136">
        <v>0.41523248065236201</v>
      </c>
      <c r="G136">
        <v>1.5592689055350599</v>
      </c>
      <c r="H136">
        <v>0.32060678506224399</v>
      </c>
      <c r="I136">
        <v>0.329734118280055</v>
      </c>
      <c r="J136">
        <v>0.30334975836123401</v>
      </c>
      <c r="K136">
        <v>0.95369066170353201</v>
      </c>
      <c r="L136">
        <v>0.63319039210796702</v>
      </c>
      <c r="M136">
        <v>0.28190370316837499</v>
      </c>
      <c r="N136">
        <v>2.5298196128400199</v>
      </c>
      <c r="O136">
        <v>3.4449137081163599</v>
      </c>
      <c r="P136">
        <f t="shared" si="21"/>
        <v>1.8560478733363426</v>
      </c>
      <c r="R136">
        <v>6050</v>
      </c>
      <c r="S136">
        <v>0.29933839222665798</v>
      </c>
      <c r="T136">
        <v>0.404396785028796</v>
      </c>
      <c r="U136">
        <v>0.561671279738443</v>
      </c>
      <c r="V136">
        <v>1.2654064569939001</v>
      </c>
      <c r="W136">
        <v>0.23559600452146501</v>
      </c>
      <c r="X136">
        <v>0.28948672435913902</v>
      </c>
      <c r="Y136">
        <v>0.44326952564175898</v>
      </c>
      <c r="Z136">
        <v>0.96835225452236295</v>
      </c>
      <c r="AA136">
        <v>1.0666692983374499</v>
      </c>
      <c r="AB136">
        <v>2.9380701720089299E-2</v>
      </c>
      <c r="AC136">
        <v>0.108680862490874</v>
      </c>
      <c r="AD136">
        <v>1.2047308625484201</v>
      </c>
      <c r="AF136">
        <v>6050</v>
      </c>
      <c r="AG136">
        <v>0.31131082878768601</v>
      </c>
      <c r="AH136">
        <v>0.71255212312068605</v>
      </c>
      <c r="AI136">
        <v>0.39157387478715999</v>
      </c>
      <c r="AJ136">
        <v>1.4154368266955299</v>
      </c>
      <c r="AK136">
        <v>0.21900660496604199</v>
      </c>
      <c r="AL136">
        <v>0.62030444544102703</v>
      </c>
      <c r="AM136">
        <v>0.29305783115940898</v>
      </c>
      <c r="AN136">
        <v>1.1323688815664801</v>
      </c>
      <c r="AO136">
        <v>1.4339653407459201</v>
      </c>
      <c r="AP136">
        <v>0.19545471125222</v>
      </c>
      <c r="AQ136">
        <v>0.63672119480657496</v>
      </c>
      <c r="AR136">
        <v>2.2661412468047102</v>
      </c>
      <c r="AT136">
        <v>6050</v>
      </c>
      <c r="AU136">
        <v>0.58333072492581794</v>
      </c>
      <c r="AV136">
        <v>0.59319639930742596</v>
      </c>
      <c r="AW136">
        <v>0.694641696118799</v>
      </c>
      <c r="AX136">
        <v>1.87116882035204</v>
      </c>
      <c r="AY136">
        <v>0.48049411217003402</v>
      </c>
      <c r="AZ136">
        <v>0.50979970005349196</v>
      </c>
      <c r="BA136">
        <v>0.447733117658276</v>
      </c>
      <c r="BB136">
        <v>1.4380269298818</v>
      </c>
      <c r="BC136">
        <v>0.27872040612207999</v>
      </c>
      <c r="BD136">
        <v>4.6750026246904198E-4</v>
      </c>
      <c r="BE136">
        <v>0.131874084918504</v>
      </c>
      <c r="BF136">
        <v>0.41106199130305299</v>
      </c>
      <c r="BH136">
        <v>6050</v>
      </c>
      <c r="BI136">
        <v>0.38126648318085399</v>
      </c>
      <c r="BJ136">
        <v>0.369320882831424</v>
      </c>
      <c r="BK136">
        <v>0.30481583287486202</v>
      </c>
      <c r="BL136">
        <v>1.05540319888714</v>
      </c>
      <c r="BM136">
        <v>0.26048848672265301</v>
      </c>
      <c r="BN136">
        <v>0.178138304911208</v>
      </c>
      <c r="BO136">
        <v>0.197688083109132</v>
      </c>
      <c r="BP136">
        <v>0.63631487474299298</v>
      </c>
      <c r="BQ136">
        <v>0.594857042767585</v>
      </c>
      <c r="BR136">
        <v>0.103630935337298</v>
      </c>
      <c r="BS136">
        <v>0.88915093760637898</v>
      </c>
      <c r="BT136">
        <v>1.58763891571126</v>
      </c>
    </row>
    <row r="137" spans="3:72" x14ac:dyDescent="0.2">
      <c r="C137">
        <v>6100</v>
      </c>
      <c r="D137">
        <v>0.61703607815379602</v>
      </c>
      <c r="E137">
        <v>0.54393158430420196</v>
      </c>
      <c r="F137">
        <v>0.429748945302385</v>
      </c>
      <c r="G137">
        <v>1.59071660776038</v>
      </c>
      <c r="H137">
        <v>0.30675620440800799</v>
      </c>
      <c r="I137">
        <v>0.35691230452153</v>
      </c>
      <c r="J137">
        <v>0.33564700392128699</v>
      </c>
      <c r="K137">
        <v>0.99931551285082498</v>
      </c>
      <c r="L137">
        <v>0.34237671749037901</v>
      </c>
      <c r="M137">
        <v>0.14129001070460101</v>
      </c>
      <c r="N137">
        <v>2.27529415267405</v>
      </c>
      <c r="O137">
        <v>2.7589608808690298</v>
      </c>
      <c r="P137">
        <f t="shared" si="21"/>
        <v>1.6610120050345902</v>
      </c>
      <c r="R137">
        <v>6100</v>
      </c>
      <c r="S137">
        <v>0.26535256241455801</v>
      </c>
      <c r="T137">
        <v>0.486832261625256</v>
      </c>
      <c r="U137">
        <v>0.56884617480431199</v>
      </c>
      <c r="V137">
        <v>1.32103099884413</v>
      </c>
      <c r="W137">
        <v>0.24267269095916</v>
      </c>
      <c r="X137">
        <v>0.31009819246121501</v>
      </c>
      <c r="Y137">
        <v>0.49117392792666997</v>
      </c>
      <c r="Z137">
        <v>1.04394481134704</v>
      </c>
      <c r="AA137">
        <v>1.99240253897251</v>
      </c>
      <c r="AB137">
        <v>1.53912671338793E-2</v>
      </c>
      <c r="AC137">
        <v>7.9501287604801393E-2</v>
      </c>
      <c r="AD137">
        <v>2.08729509371119</v>
      </c>
      <c r="AF137">
        <v>6100</v>
      </c>
      <c r="AG137">
        <v>0.30099795016256597</v>
      </c>
      <c r="AH137">
        <v>0.73050084265475101</v>
      </c>
      <c r="AI137">
        <v>0.37018073012404501</v>
      </c>
      <c r="AJ137">
        <v>1.4016795229413599</v>
      </c>
      <c r="AK137">
        <v>0.239972986102724</v>
      </c>
      <c r="AL137">
        <v>0.64244321553212003</v>
      </c>
      <c r="AM137">
        <v>0.28618169468603299</v>
      </c>
      <c r="AN137">
        <v>1.1685978963208801</v>
      </c>
      <c r="AO137">
        <v>1.7396883771454901</v>
      </c>
      <c r="AP137">
        <v>0.20916145436809999</v>
      </c>
      <c r="AQ137">
        <v>0.57388702176455597</v>
      </c>
      <c r="AR137">
        <v>2.5227368532781398</v>
      </c>
      <c r="AT137">
        <v>6100</v>
      </c>
      <c r="AU137">
        <v>0.62510204360727295</v>
      </c>
      <c r="AV137">
        <v>0.54015538828169396</v>
      </c>
      <c r="AW137">
        <v>0.743352301819446</v>
      </c>
      <c r="AX137">
        <v>1.90860973370841</v>
      </c>
      <c r="AY137">
        <v>0.52716797366903401</v>
      </c>
      <c r="AZ137">
        <v>0.46944354718047199</v>
      </c>
      <c r="BA137">
        <v>0.47009452908378901</v>
      </c>
      <c r="BB137">
        <v>1.4667060499333</v>
      </c>
      <c r="BC137">
        <v>0.32753819791134298</v>
      </c>
      <c r="BD137">
        <v>5.8230580294862996E-3</v>
      </c>
      <c r="BE137">
        <v>0.16791223690566001</v>
      </c>
      <c r="BF137">
        <v>0.50127349284649003</v>
      </c>
      <c r="BH137">
        <v>6100</v>
      </c>
      <c r="BI137">
        <v>0.38823229040741197</v>
      </c>
      <c r="BJ137">
        <v>0.35748843449342099</v>
      </c>
      <c r="BK137">
        <v>0.27427276171839798</v>
      </c>
      <c r="BL137">
        <v>1.0199934866192299</v>
      </c>
      <c r="BM137">
        <v>0.25860703826910802</v>
      </c>
      <c r="BN137">
        <v>0.17365270961371601</v>
      </c>
      <c r="BO137">
        <v>0.21362567973719701</v>
      </c>
      <c r="BP137">
        <v>0.64588542762002099</v>
      </c>
      <c r="BQ137">
        <v>0.28214225731798698</v>
      </c>
      <c r="BR137">
        <v>0.13075151911355201</v>
      </c>
      <c r="BS137">
        <v>0.82868814659388101</v>
      </c>
      <c r="BT137">
        <v>1.2415819230254199</v>
      </c>
    </row>
    <row r="138" spans="3:72" x14ac:dyDescent="0.2">
      <c r="C138">
        <v>6150</v>
      </c>
      <c r="D138">
        <v>0.577806420597478</v>
      </c>
      <c r="E138">
        <v>0.53096843972478602</v>
      </c>
      <c r="F138">
        <v>0.42145126058329802</v>
      </c>
      <c r="G138">
        <v>1.5302261209055601</v>
      </c>
      <c r="H138">
        <v>0.295456983613826</v>
      </c>
      <c r="I138">
        <v>0.35239609155763102</v>
      </c>
      <c r="J138">
        <v>0.34324737926661802</v>
      </c>
      <c r="K138">
        <v>0.99110045443807504</v>
      </c>
      <c r="L138">
        <v>0.377650233734386</v>
      </c>
      <c r="M138">
        <v>4.6523317969866702E-2</v>
      </c>
      <c r="N138">
        <v>2.1150592769577998</v>
      </c>
      <c r="O138">
        <v>2.5392328286620498</v>
      </c>
      <c r="P138">
        <f t="shared" si="21"/>
        <v>1.5934970438196772</v>
      </c>
      <c r="R138">
        <v>6150</v>
      </c>
      <c r="S138">
        <v>0.30375443339601799</v>
      </c>
      <c r="T138">
        <v>0.49381903591519399</v>
      </c>
      <c r="U138">
        <v>0.59828222146205301</v>
      </c>
      <c r="V138">
        <v>1.39585569077327</v>
      </c>
      <c r="W138">
        <v>0.26377654770777598</v>
      </c>
      <c r="X138">
        <v>0.34273072574889801</v>
      </c>
      <c r="Y138">
        <v>0.49086789924119301</v>
      </c>
      <c r="Z138">
        <v>1.09737517269787</v>
      </c>
      <c r="AA138">
        <v>1.70470896044925</v>
      </c>
      <c r="AB138">
        <v>1.0929674582294499E-2</v>
      </c>
      <c r="AC138">
        <v>3.3212123045854398E-3</v>
      </c>
      <c r="AD138">
        <v>1.7189598473361301</v>
      </c>
      <c r="AF138">
        <v>6150</v>
      </c>
      <c r="AG138">
        <v>0.30869112853416703</v>
      </c>
      <c r="AH138">
        <v>0.76328573446880199</v>
      </c>
      <c r="AI138">
        <v>0.37423465636333297</v>
      </c>
      <c r="AJ138">
        <v>1.4462115193663001</v>
      </c>
      <c r="AK138">
        <v>0.24133417333681501</v>
      </c>
      <c r="AL138">
        <v>0.68247402139761904</v>
      </c>
      <c r="AM138">
        <v>0.29296408113473199</v>
      </c>
      <c r="AN138">
        <v>1.2167722758691699</v>
      </c>
      <c r="AO138">
        <v>1.97791314775198</v>
      </c>
      <c r="AP138">
        <v>0.235433025360194</v>
      </c>
      <c r="AQ138">
        <v>0.60654770815320902</v>
      </c>
      <c r="AR138">
        <v>2.8198938812653802</v>
      </c>
      <c r="AT138">
        <v>6150</v>
      </c>
      <c r="AU138">
        <v>0.67137657510618398</v>
      </c>
      <c r="AV138">
        <v>0.49018900135189802</v>
      </c>
      <c r="AW138">
        <v>0.67170073989383905</v>
      </c>
      <c r="AX138">
        <v>1.8332663163519201</v>
      </c>
      <c r="AY138">
        <v>0.54319518843458003</v>
      </c>
      <c r="AZ138">
        <v>0.43740858522026799</v>
      </c>
      <c r="BA138">
        <v>0.47715933094581697</v>
      </c>
      <c r="BB138">
        <v>1.4577631046006601</v>
      </c>
      <c r="BC138">
        <v>0.557888161140631</v>
      </c>
      <c r="BD138">
        <v>7.9623633230226296E-3</v>
      </c>
      <c r="BE138">
        <v>0.120165118720404</v>
      </c>
      <c r="BF138">
        <v>0.68601564318405694</v>
      </c>
      <c r="BH138">
        <v>6150</v>
      </c>
      <c r="BI138">
        <v>0.39122426306524299</v>
      </c>
      <c r="BJ138">
        <v>0.35297308619737999</v>
      </c>
      <c r="BK138">
        <v>0.30827250054385102</v>
      </c>
      <c r="BL138">
        <v>1.05246984980647</v>
      </c>
      <c r="BM138">
        <v>0.27464642733873801</v>
      </c>
      <c r="BN138">
        <v>0.166747463687204</v>
      </c>
      <c r="BO138">
        <v>0.223994599332242</v>
      </c>
      <c r="BP138">
        <v>0.66538849035818404</v>
      </c>
      <c r="BQ138">
        <v>0.21159008418136899</v>
      </c>
      <c r="BR138">
        <v>4.48065469136575E-2</v>
      </c>
      <c r="BS138">
        <v>1.05044454674124</v>
      </c>
      <c r="BT138">
        <v>1.3068411778362701</v>
      </c>
    </row>
    <row r="139" spans="3:72" x14ac:dyDescent="0.2">
      <c r="C139">
        <v>6200</v>
      </c>
      <c r="D139">
        <v>0.61480792775888204</v>
      </c>
      <c r="E139">
        <v>0.55743119666839103</v>
      </c>
      <c r="F139">
        <v>0.38144118555732698</v>
      </c>
      <c r="G139">
        <v>1.5536803099845999</v>
      </c>
      <c r="H139">
        <v>0.31867676570108699</v>
      </c>
      <c r="I139">
        <v>0.340397256232434</v>
      </c>
      <c r="J139">
        <v>0.32135722599195399</v>
      </c>
      <c r="K139">
        <v>0.98043124792547498</v>
      </c>
      <c r="L139">
        <v>0.424667627747432</v>
      </c>
      <c r="M139">
        <v>0.18633438596214799</v>
      </c>
      <c r="N139">
        <v>2.17391739694314</v>
      </c>
      <c r="O139">
        <v>2.7849194106527202</v>
      </c>
      <c r="P139">
        <f t="shared" si="21"/>
        <v>1.6688077812176931</v>
      </c>
      <c r="R139">
        <v>6200</v>
      </c>
      <c r="S139">
        <v>0.30047256696313601</v>
      </c>
      <c r="T139">
        <v>0.51982656624366297</v>
      </c>
      <c r="U139">
        <v>0.60212017191043699</v>
      </c>
      <c r="V139">
        <v>1.42241930511724</v>
      </c>
      <c r="W139">
        <v>0.25876871717220101</v>
      </c>
      <c r="X139">
        <v>0.36016389252296599</v>
      </c>
      <c r="Y139">
        <v>0.51807766119731102</v>
      </c>
      <c r="Z139">
        <v>1.1370102708924801</v>
      </c>
      <c r="AA139">
        <v>1.9041393866983101</v>
      </c>
      <c r="AB139">
        <v>1.79840615180702E-2</v>
      </c>
      <c r="AC139">
        <v>3.5086819708618098E-3</v>
      </c>
      <c r="AD139">
        <v>1.9256321301872401</v>
      </c>
      <c r="AF139">
        <v>6200</v>
      </c>
      <c r="AG139">
        <v>0.30916620764338099</v>
      </c>
      <c r="AH139">
        <v>0.71077965646666197</v>
      </c>
      <c r="AI139">
        <v>0.39114313733810102</v>
      </c>
      <c r="AJ139">
        <v>1.4110890014481401</v>
      </c>
      <c r="AK139">
        <v>0.222479189561613</v>
      </c>
      <c r="AL139">
        <v>0.68473528054924304</v>
      </c>
      <c r="AM139">
        <v>0.29043587498603601</v>
      </c>
      <c r="AN139">
        <v>1.1976503450968901</v>
      </c>
      <c r="AO139">
        <v>2.0923673360996</v>
      </c>
      <c r="AP139">
        <v>0.15187611497970499</v>
      </c>
      <c r="AQ139">
        <v>0.63205273238460702</v>
      </c>
      <c r="AR139">
        <v>2.8762961834639098</v>
      </c>
      <c r="AT139">
        <v>6200</v>
      </c>
      <c r="AU139">
        <v>0.70695653899290001</v>
      </c>
      <c r="AV139">
        <v>0.481948851932682</v>
      </c>
      <c r="AW139">
        <v>0.68174084758404996</v>
      </c>
      <c r="AX139">
        <v>1.8706462385096301</v>
      </c>
      <c r="AY139">
        <v>0.57079467300654896</v>
      </c>
      <c r="AZ139">
        <v>0.47271419290143901</v>
      </c>
      <c r="BA139">
        <v>0.47248167070922598</v>
      </c>
      <c r="BB139">
        <v>1.5159905366172099</v>
      </c>
      <c r="BC139">
        <v>0.53512255457215696</v>
      </c>
      <c r="BD139">
        <v>5.9130236474943199E-2</v>
      </c>
      <c r="BE139">
        <v>8.9392554460088106E-2</v>
      </c>
      <c r="BF139">
        <v>0.68364534550718803</v>
      </c>
      <c r="BH139">
        <v>6200</v>
      </c>
      <c r="BI139">
        <v>0.37861447121375402</v>
      </c>
      <c r="BJ139">
        <v>0.37900696689630697</v>
      </c>
      <c r="BK139">
        <v>0.31463220038613199</v>
      </c>
      <c r="BL139">
        <v>1.07225363849619</v>
      </c>
      <c r="BM139">
        <v>0.289344811831517</v>
      </c>
      <c r="BN139">
        <v>0.16966231168425999</v>
      </c>
      <c r="BO139">
        <v>0.227145600542246</v>
      </c>
      <c r="BP139">
        <v>0.68615272405802397</v>
      </c>
      <c r="BQ139">
        <v>0.14739849337491101</v>
      </c>
      <c r="BR139">
        <v>5.1286045112490502E-3</v>
      </c>
      <c r="BS139">
        <v>1.1813394146873999</v>
      </c>
      <c r="BT139">
        <v>1.33386651257356</v>
      </c>
    </row>
    <row r="140" spans="3:72" x14ac:dyDescent="0.2">
      <c r="C140">
        <v>6250</v>
      </c>
      <c r="D140">
        <v>0.65840924980520499</v>
      </c>
      <c r="E140">
        <v>0.576379110608366</v>
      </c>
      <c r="F140">
        <v>0.34397652752769597</v>
      </c>
      <c r="G140">
        <v>1.5787648879412699</v>
      </c>
      <c r="H140">
        <v>0.33451993443253403</v>
      </c>
      <c r="I140">
        <v>0.33868908540008502</v>
      </c>
      <c r="J140">
        <v>0.30825201397178098</v>
      </c>
      <c r="K140">
        <v>0.98146103380439997</v>
      </c>
      <c r="L140">
        <v>0.39813079590269501</v>
      </c>
      <c r="M140">
        <v>0.17657255509467201</v>
      </c>
      <c r="N140">
        <v>2.2855167110909802</v>
      </c>
      <c r="O140">
        <v>2.8602200620883398</v>
      </c>
      <c r="P140">
        <f t="shared" si="21"/>
        <v>1.6912185139976263</v>
      </c>
      <c r="R140">
        <v>6250</v>
      </c>
      <c r="S140">
        <v>0.26166871257989299</v>
      </c>
      <c r="T140">
        <v>0.46635321277957198</v>
      </c>
      <c r="U140">
        <v>0.59307393899685401</v>
      </c>
      <c r="V140">
        <v>1.32109586435632</v>
      </c>
      <c r="W140">
        <v>0.23528097475368701</v>
      </c>
      <c r="X140">
        <v>0.34692888288365897</v>
      </c>
      <c r="Y140">
        <v>0.53035765683394498</v>
      </c>
      <c r="Z140">
        <v>1.1125675144712901</v>
      </c>
      <c r="AA140">
        <v>1.5770376981705401</v>
      </c>
      <c r="AB140">
        <v>5.4950353359000101E-2</v>
      </c>
      <c r="AC140">
        <v>3.07886380771316E-2</v>
      </c>
      <c r="AD140">
        <v>1.66277668960668</v>
      </c>
      <c r="AF140">
        <v>6250</v>
      </c>
      <c r="AG140">
        <v>0.33590687632598598</v>
      </c>
      <c r="AH140">
        <v>0.72626932596208005</v>
      </c>
      <c r="AI140">
        <v>0.40743199241894301</v>
      </c>
      <c r="AJ140">
        <v>1.4696081947070101</v>
      </c>
      <c r="AK140">
        <v>0.233343357894544</v>
      </c>
      <c r="AL140">
        <v>0.70289877550242896</v>
      </c>
      <c r="AM140">
        <v>0.30340408121575602</v>
      </c>
      <c r="AN140">
        <v>1.2396462146127301</v>
      </c>
      <c r="AO140">
        <v>1.9752442039042799</v>
      </c>
      <c r="AP140">
        <v>0.22539202699514799</v>
      </c>
      <c r="AQ140">
        <v>0.65857432105542801</v>
      </c>
      <c r="AR140">
        <v>2.8592105519548601</v>
      </c>
      <c r="AT140">
        <v>6250</v>
      </c>
      <c r="AU140">
        <v>0.67674833737639495</v>
      </c>
      <c r="AV140">
        <v>0.53451479511253597</v>
      </c>
      <c r="AW140">
        <v>0.676853993694151</v>
      </c>
      <c r="AX140">
        <v>1.88811712618308</v>
      </c>
      <c r="AY140">
        <v>0.55529717986815796</v>
      </c>
      <c r="AZ140">
        <v>0.50475427653655802</v>
      </c>
      <c r="BA140">
        <v>0.43255233958186801</v>
      </c>
      <c r="BB140">
        <v>1.4926037959865801</v>
      </c>
      <c r="BC140">
        <v>0.382223045060884</v>
      </c>
      <c r="BD140">
        <v>0.28725653462485601</v>
      </c>
      <c r="BE140">
        <v>1.0197722467886101E-2</v>
      </c>
      <c r="BF140">
        <v>0.67967730215362598</v>
      </c>
      <c r="BH140">
        <v>6250</v>
      </c>
      <c r="BI140">
        <v>0.427432925530977</v>
      </c>
      <c r="BJ140">
        <v>0.37174525916883799</v>
      </c>
      <c r="BK140">
        <v>0.292285589640217</v>
      </c>
      <c r="BL140">
        <v>1.0914637743400299</v>
      </c>
      <c r="BM140">
        <v>0.29308678224037399</v>
      </c>
      <c r="BN140">
        <v>0.19031895313000899</v>
      </c>
      <c r="BO140">
        <v>0.22700442634429799</v>
      </c>
      <c r="BP140">
        <v>0.71041016171468097</v>
      </c>
      <c r="BQ140">
        <v>0.19540754573802599</v>
      </c>
      <c r="BR140">
        <v>6.4831548615585405E-2</v>
      </c>
      <c r="BS140">
        <v>1.42019766615163</v>
      </c>
      <c r="BT140">
        <v>1.6804367605052399</v>
      </c>
    </row>
    <row r="141" spans="3:72" x14ac:dyDescent="0.2">
      <c r="C141">
        <v>6300</v>
      </c>
      <c r="D141">
        <v>0.70969841705627101</v>
      </c>
      <c r="E141">
        <v>0.57332965075090403</v>
      </c>
      <c r="F141">
        <v>0.435881534345955</v>
      </c>
      <c r="G141">
        <v>1.71890960215313</v>
      </c>
      <c r="H141">
        <v>0.31303676455655799</v>
      </c>
      <c r="I141">
        <v>0.37856276792340199</v>
      </c>
      <c r="J141">
        <v>0.34579601581764202</v>
      </c>
      <c r="K141">
        <v>1.0373955482976001</v>
      </c>
      <c r="L141">
        <v>0.19379307187070799</v>
      </c>
      <c r="M141">
        <v>0.15198471372858399</v>
      </c>
      <c r="N141">
        <v>2.6497986877840201</v>
      </c>
      <c r="O141">
        <v>2.9955764733833101</v>
      </c>
      <c r="P141">
        <f t="shared" si="21"/>
        <v>1.7307733743570561</v>
      </c>
      <c r="R141">
        <v>6300</v>
      </c>
      <c r="S141">
        <v>0.30365260372393199</v>
      </c>
      <c r="T141">
        <v>0.48190828242739397</v>
      </c>
      <c r="U141">
        <v>0.59730476658368903</v>
      </c>
      <c r="V141">
        <v>1.3828656527350101</v>
      </c>
      <c r="W141">
        <v>0.288719105172769</v>
      </c>
      <c r="X141">
        <v>0.38312357992653001</v>
      </c>
      <c r="Y141">
        <v>0.51539677095324599</v>
      </c>
      <c r="Z141">
        <v>1.1872394560525401</v>
      </c>
      <c r="AA141">
        <v>1.09843497571337</v>
      </c>
      <c r="AB141">
        <v>8.4961945664983302E-2</v>
      </c>
      <c r="AC141">
        <v>2.0570657856679398E-3</v>
      </c>
      <c r="AD141">
        <v>1.18545398716402</v>
      </c>
      <c r="AF141">
        <v>6300</v>
      </c>
      <c r="AG141">
        <v>0.34097653049818799</v>
      </c>
      <c r="AH141">
        <v>0.71288833491440395</v>
      </c>
      <c r="AI141">
        <v>0.40465044634340902</v>
      </c>
      <c r="AJ141">
        <v>1.4585153117559999</v>
      </c>
      <c r="AK141">
        <v>0.247179925779559</v>
      </c>
      <c r="AL141">
        <v>0.69135468261203004</v>
      </c>
      <c r="AM141">
        <v>0.33281234787500502</v>
      </c>
      <c r="AN141">
        <v>1.27134695626659</v>
      </c>
      <c r="AO141">
        <v>2.0112246959118401</v>
      </c>
      <c r="AP141">
        <v>0.42041698147020201</v>
      </c>
      <c r="AQ141">
        <v>0.50022413610666505</v>
      </c>
      <c r="AR141">
        <v>2.9318658134887001</v>
      </c>
      <c r="AT141">
        <v>6300</v>
      </c>
      <c r="AU141">
        <v>0.79442856202905199</v>
      </c>
      <c r="AV141">
        <v>0.555940674291592</v>
      </c>
      <c r="AW141">
        <v>0.63756265025636005</v>
      </c>
      <c r="AX141">
        <v>1.9879318865770099</v>
      </c>
      <c r="AY141">
        <v>0.60432197254098396</v>
      </c>
      <c r="AZ141">
        <v>0.48460291294811902</v>
      </c>
      <c r="BA141">
        <v>0.40327443272654101</v>
      </c>
      <c r="BB141">
        <v>1.4921993182156399</v>
      </c>
      <c r="BC141">
        <v>0.60780110672316101</v>
      </c>
      <c r="BD141">
        <v>0.35417585531429902</v>
      </c>
      <c r="BE141" s="2">
        <v>6.2967370990887201E-6</v>
      </c>
      <c r="BF141">
        <v>0.96198325877455904</v>
      </c>
      <c r="BH141">
        <v>6300</v>
      </c>
      <c r="BI141">
        <v>0.37821601865752502</v>
      </c>
      <c r="BJ141">
        <v>0.36164300526026799</v>
      </c>
      <c r="BK141">
        <v>0.28378818158230901</v>
      </c>
      <c r="BL141">
        <v>1.0236472055001</v>
      </c>
      <c r="BM141">
        <v>0.27921271881298099</v>
      </c>
      <c r="BN141">
        <v>0.20070246344849299</v>
      </c>
      <c r="BO141">
        <v>0.232596190051922</v>
      </c>
      <c r="BP141">
        <v>0.71251137231339501</v>
      </c>
      <c r="BQ141">
        <v>8.4728894405309202E-2</v>
      </c>
      <c r="BR141">
        <v>1.8024916639529098E-2</v>
      </c>
      <c r="BS141">
        <v>1.59341634157451</v>
      </c>
      <c r="BT141">
        <v>1.69617015261935</v>
      </c>
    </row>
    <row r="142" spans="3:72" x14ac:dyDescent="0.2">
      <c r="C142">
        <v>6350</v>
      </c>
      <c r="D142">
        <v>0.68318289811604005</v>
      </c>
      <c r="E142">
        <v>0.62516038608660895</v>
      </c>
      <c r="F142">
        <v>0.41502896374294601</v>
      </c>
      <c r="G142">
        <v>1.72337224794559</v>
      </c>
      <c r="H142">
        <v>0.322805595762645</v>
      </c>
      <c r="I142">
        <v>0.370527480730171</v>
      </c>
      <c r="J142">
        <v>0.31285645693841702</v>
      </c>
      <c r="K142">
        <v>1.0061895334312301</v>
      </c>
      <c r="L142">
        <v>0.148227937749356</v>
      </c>
      <c r="M142">
        <v>0.28253525320733702</v>
      </c>
      <c r="N142">
        <v>1.96207702260266</v>
      </c>
      <c r="O142">
        <v>2.3928402135593498</v>
      </c>
      <c r="P142">
        <f t="shared" si="21"/>
        <v>1.5468808013416386</v>
      </c>
      <c r="R142">
        <v>6350</v>
      </c>
      <c r="S142">
        <v>0.27828557315989599</v>
      </c>
      <c r="T142">
        <v>0.49060365485160001</v>
      </c>
      <c r="U142">
        <v>0.549001021327718</v>
      </c>
      <c r="V142">
        <v>1.31789024933921</v>
      </c>
      <c r="W142">
        <v>0.28943285186979201</v>
      </c>
      <c r="X142">
        <v>0.38596805997069</v>
      </c>
      <c r="Y142">
        <v>0.48961817815734598</v>
      </c>
      <c r="Z142">
        <v>1.1650190899978301</v>
      </c>
      <c r="AA142">
        <v>0.75539756515560696</v>
      </c>
      <c r="AB142">
        <v>2.9515193174210599E-2</v>
      </c>
      <c r="AC142" s="2">
        <v>1.26335397701249E-5</v>
      </c>
      <c r="AD142">
        <v>0.78492539186958799</v>
      </c>
      <c r="AF142">
        <v>6350</v>
      </c>
      <c r="AG142">
        <v>0.37476846206585002</v>
      </c>
      <c r="AH142">
        <v>0.69882738521654697</v>
      </c>
      <c r="AI142">
        <v>0.39827966838145201</v>
      </c>
      <c r="AJ142">
        <v>1.4718755156638501</v>
      </c>
      <c r="AK142">
        <v>0.27775176909292498</v>
      </c>
      <c r="AL142">
        <v>0.65665423764175701</v>
      </c>
      <c r="AM142">
        <v>0.30529424706727498</v>
      </c>
      <c r="AN142">
        <v>1.2397002538019599</v>
      </c>
      <c r="AO142">
        <v>2.0066312137982498</v>
      </c>
      <c r="AP142">
        <v>0.492961182090009</v>
      </c>
      <c r="AQ142">
        <v>0.32079449376334102</v>
      </c>
      <c r="AR142">
        <v>2.8203868896516</v>
      </c>
      <c r="AT142">
        <v>6350</v>
      </c>
      <c r="AU142">
        <v>0.77162683334819204</v>
      </c>
      <c r="AV142">
        <v>0.53972521388166295</v>
      </c>
      <c r="AW142">
        <v>0.57230130980881899</v>
      </c>
      <c r="AX142">
        <v>1.88365335703867</v>
      </c>
      <c r="AY142">
        <v>0.590339737190819</v>
      </c>
      <c r="AZ142">
        <v>0.50339112247902096</v>
      </c>
      <c r="BA142">
        <v>0.404175198864204</v>
      </c>
      <c r="BB142">
        <v>1.49790605853404</v>
      </c>
      <c r="BC142">
        <v>0.47581377470009301</v>
      </c>
      <c r="BD142">
        <v>0.26956928768162097</v>
      </c>
      <c r="BE142" s="2">
        <v>6.2727130226062102E-7</v>
      </c>
      <c r="BF142">
        <v>0.74538368965301605</v>
      </c>
      <c r="BH142">
        <v>6350</v>
      </c>
      <c r="BI142">
        <v>0.387614004768703</v>
      </c>
      <c r="BJ142">
        <v>0.37221406347332697</v>
      </c>
      <c r="BK142">
        <v>0.27900610387542601</v>
      </c>
      <c r="BL142">
        <v>1.0388341721174601</v>
      </c>
      <c r="BM142">
        <v>0.30176296841429001</v>
      </c>
      <c r="BN142">
        <v>0.185051161998633</v>
      </c>
      <c r="BO142">
        <v>0.20850635397013101</v>
      </c>
      <c r="BP142">
        <v>0.69532048438305505</v>
      </c>
      <c r="BQ142">
        <v>3.3020787983741501E-2</v>
      </c>
      <c r="BR142">
        <v>3.3898333923445402E-3</v>
      </c>
      <c r="BS142">
        <v>1.76436861405871</v>
      </c>
      <c r="BT142">
        <v>1.8007792354348</v>
      </c>
    </row>
    <row r="143" spans="3:72" x14ac:dyDescent="0.2">
      <c r="C143">
        <v>6400</v>
      </c>
      <c r="D143">
        <v>0.71650901147046397</v>
      </c>
      <c r="E143">
        <v>0.56285876512400301</v>
      </c>
      <c r="F143">
        <v>0.44019681103695502</v>
      </c>
      <c r="G143">
        <v>1.7195645876314201</v>
      </c>
      <c r="H143">
        <v>0.28986562958985201</v>
      </c>
      <c r="I143">
        <v>0.352398995069096</v>
      </c>
      <c r="J143">
        <v>0.293492139830487</v>
      </c>
      <c r="K143">
        <v>0.93575676448943501</v>
      </c>
      <c r="L143">
        <v>0.12077841395531599</v>
      </c>
      <c r="M143">
        <v>0.32556808473994497</v>
      </c>
      <c r="N143">
        <v>2.0947998887270201</v>
      </c>
      <c r="O143">
        <v>2.5411463874222799</v>
      </c>
      <c r="P143">
        <f t="shared" si="21"/>
        <v>1.5940973582006464</v>
      </c>
      <c r="R143">
        <v>6400</v>
      </c>
      <c r="S143">
        <v>0.30228280026153798</v>
      </c>
      <c r="T143">
        <v>0.46146700400427898</v>
      </c>
      <c r="U143">
        <v>0.55267373390080998</v>
      </c>
      <c r="V143">
        <v>1.31642353816663</v>
      </c>
      <c r="W143">
        <v>0.29668704309876698</v>
      </c>
      <c r="X143">
        <v>0.34349362273656198</v>
      </c>
      <c r="Y143">
        <v>0.51902476458383795</v>
      </c>
      <c r="Z143">
        <v>1.1592054304191699</v>
      </c>
      <c r="AA143">
        <v>0.43858051259602199</v>
      </c>
      <c r="AB143">
        <v>2.1397000861576601E-2</v>
      </c>
      <c r="AC143">
        <v>4.7265442232296699E-4</v>
      </c>
      <c r="AD143">
        <v>0.46045016787992199</v>
      </c>
      <c r="AF143">
        <v>6400</v>
      </c>
      <c r="AG143">
        <v>0.38287739985092301</v>
      </c>
      <c r="AH143">
        <v>0.747978399822541</v>
      </c>
      <c r="AI143">
        <v>0.41232487745665802</v>
      </c>
      <c r="AJ143">
        <v>1.54318067713012</v>
      </c>
      <c r="AK143">
        <v>0.30301087891872602</v>
      </c>
      <c r="AL143">
        <v>0.67971116400422205</v>
      </c>
      <c r="AM143">
        <v>0.31527423036271901</v>
      </c>
      <c r="AN143">
        <v>1.29799627328567</v>
      </c>
      <c r="AO143">
        <v>2.0458558547761401</v>
      </c>
      <c r="AP143">
        <v>0.22570796802896001</v>
      </c>
      <c r="AQ143">
        <v>0.343158014177046</v>
      </c>
      <c r="AR143">
        <v>2.6147218369821501</v>
      </c>
      <c r="AT143">
        <v>6400</v>
      </c>
      <c r="AU143">
        <v>0.77921276570228404</v>
      </c>
      <c r="AV143">
        <v>0.57090319444543103</v>
      </c>
      <c r="AW143">
        <v>0.62580021731174296</v>
      </c>
      <c r="AX143">
        <v>1.97591617745946</v>
      </c>
      <c r="AY143">
        <v>0.60831455200193196</v>
      </c>
      <c r="AZ143">
        <v>0.50177539328169396</v>
      </c>
      <c r="BA143">
        <v>0.43757742722002302</v>
      </c>
      <c r="BB143">
        <v>1.5476673725036501</v>
      </c>
      <c r="BC143">
        <v>0.35774787408439102</v>
      </c>
      <c r="BD143">
        <v>0.19610509855958999</v>
      </c>
      <c r="BE143">
        <v>7.6303310198247197E-3</v>
      </c>
      <c r="BF143">
        <v>0.56148330366380605</v>
      </c>
      <c r="BH143">
        <v>6400</v>
      </c>
      <c r="BI143">
        <v>0.373484396515532</v>
      </c>
      <c r="BJ143">
        <v>0.36775471789126202</v>
      </c>
      <c r="BK143">
        <v>0.22226894017799401</v>
      </c>
      <c r="BL143">
        <v>0.96350805458478805</v>
      </c>
      <c r="BM143">
        <v>0.309604154977487</v>
      </c>
      <c r="BN143">
        <v>0.187126534230557</v>
      </c>
      <c r="BO143">
        <v>0.192790886817441</v>
      </c>
      <c r="BP143">
        <v>0.68952157602548503</v>
      </c>
      <c r="BQ143">
        <v>0.136650060583551</v>
      </c>
      <c r="BR143">
        <v>2.5347534946806902E-2</v>
      </c>
      <c r="BS143">
        <v>2.10114574994317</v>
      </c>
      <c r="BT143">
        <v>2.2631433454735301</v>
      </c>
    </row>
    <row r="144" spans="3:72" x14ac:dyDescent="0.2">
      <c r="C144">
        <v>6450</v>
      </c>
      <c r="D144">
        <v>0.75557007913097196</v>
      </c>
      <c r="E144">
        <v>0.51382555843855604</v>
      </c>
      <c r="F144">
        <v>0.42945982757502699</v>
      </c>
      <c r="G144">
        <v>1.69885546514455</v>
      </c>
      <c r="H144">
        <v>0.26854121480711102</v>
      </c>
      <c r="I144">
        <v>0.30972628456981399</v>
      </c>
      <c r="J144">
        <v>0.26450444845872401</v>
      </c>
      <c r="K144">
        <v>0.84277194783565001</v>
      </c>
      <c r="L144">
        <v>0.11877955629206199</v>
      </c>
      <c r="M144">
        <v>0.15695356664337601</v>
      </c>
      <c r="N144">
        <v>1.9322997029572899</v>
      </c>
      <c r="O144">
        <v>2.2080328258927202</v>
      </c>
      <c r="P144">
        <f t="shared" si="21"/>
        <v>1.4859450951810838</v>
      </c>
      <c r="R144">
        <v>6450</v>
      </c>
      <c r="S144">
        <v>0.34686373506519202</v>
      </c>
      <c r="T144">
        <v>0.48045011669455101</v>
      </c>
      <c r="U144">
        <v>0.63407704836928203</v>
      </c>
      <c r="V144">
        <v>1.4613909001290299</v>
      </c>
      <c r="W144">
        <v>0.29155944631332598</v>
      </c>
      <c r="X144">
        <v>0.32790866602983199</v>
      </c>
      <c r="Y144">
        <v>0.522652299285565</v>
      </c>
      <c r="Z144">
        <v>1.14212041162872</v>
      </c>
      <c r="AA144">
        <v>0.23416664756334701</v>
      </c>
      <c r="AB144">
        <v>9.8609089122462898E-2</v>
      </c>
      <c r="AC144">
        <v>3.2928580468092702E-2</v>
      </c>
      <c r="AD144">
        <v>0.365704317153902</v>
      </c>
      <c r="AF144">
        <v>6450</v>
      </c>
      <c r="AG144">
        <v>0.411575711209964</v>
      </c>
      <c r="AH144">
        <v>0.68776056404132502</v>
      </c>
      <c r="AI144">
        <v>0.40314273091404801</v>
      </c>
      <c r="AJ144">
        <v>1.5024790061653399</v>
      </c>
      <c r="AK144">
        <v>0.32894317313730298</v>
      </c>
      <c r="AL144">
        <v>0.67391643395068801</v>
      </c>
      <c r="AM144">
        <v>0.33527307024238601</v>
      </c>
      <c r="AN144">
        <v>1.3381326773303801</v>
      </c>
      <c r="AO144">
        <v>1.95154735135184</v>
      </c>
      <c r="AP144">
        <v>0.25353688855544898</v>
      </c>
      <c r="AQ144">
        <v>0.35446509232374201</v>
      </c>
      <c r="AR144">
        <v>2.5595493322310299</v>
      </c>
      <c r="AT144">
        <v>6450</v>
      </c>
      <c r="AU144">
        <v>0.82324737142242199</v>
      </c>
      <c r="AV144">
        <v>0.53911986626763597</v>
      </c>
      <c r="AW144">
        <v>0.599824221281124</v>
      </c>
      <c r="AX144">
        <v>1.96219145897118</v>
      </c>
      <c r="AY144">
        <v>0.61844510503665495</v>
      </c>
      <c r="AZ144">
        <v>0.48302868431042401</v>
      </c>
      <c r="BA144">
        <v>0.44428951394879801</v>
      </c>
      <c r="BB144">
        <v>1.54576330329588</v>
      </c>
      <c r="BC144">
        <v>0.26839357287272703</v>
      </c>
      <c r="BD144">
        <v>0.21651798169849201</v>
      </c>
      <c r="BE144">
        <v>2.1414558241925001E-2</v>
      </c>
      <c r="BF144">
        <v>0.50632611281314399</v>
      </c>
      <c r="BH144">
        <v>6450</v>
      </c>
      <c r="BI144">
        <v>0.38850227307968599</v>
      </c>
      <c r="BJ144">
        <v>0.35859523690036299</v>
      </c>
      <c r="BK144">
        <v>0.24099651170279801</v>
      </c>
      <c r="BL144">
        <v>0.98809402168284799</v>
      </c>
      <c r="BM144">
        <v>0.319384993718557</v>
      </c>
      <c r="BN144">
        <v>0.190101678763757</v>
      </c>
      <c r="BO144">
        <v>0.16265525380763299</v>
      </c>
      <c r="BP144">
        <v>0.67214192628994796</v>
      </c>
      <c r="BQ144">
        <v>0.13902143452131599</v>
      </c>
      <c r="BR144">
        <v>7.9604797470982803E-3</v>
      </c>
      <c r="BS144">
        <v>2.2656346463539601</v>
      </c>
      <c r="BT144">
        <v>2.4126165606223799</v>
      </c>
    </row>
    <row r="145" spans="3:72" x14ac:dyDescent="0.2">
      <c r="C145">
        <v>6500</v>
      </c>
      <c r="D145">
        <v>0.78570858132489896</v>
      </c>
      <c r="E145">
        <v>0.53000076487161296</v>
      </c>
      <c r="F145">
        <v>0.34614716741189899</v>
      </c>
      <c r="G145">
        <v>1.66185651360841</v>
      </c>
      <c r="H145">
        <v>0.27768142901621001</v>
      </c>
      <c r="I145">
        <v>0.29672428470439599</v>
      </c>
      <c r="J145">
        <v>0.230359248800109</v>
      </c>
      <c r="K145">
        <v>0.80476496252071505</v>
      </c>
      <c r="L145">
        <v>0.291069134888294</v>
      </c>
      <c r="M145">
        <v>0.12561159484512399</v>
      </c>
      <c r="N145">
        <v>2.06638046038172</v>
      </c>
      <c r="O145">
        <v>2.48306119011513</v>
      </c>
      <c r="P145">
        <f t="shared" ref="P145:P208" si="22">O145^0.5</f>
        <v>1.575773203895513</v>
      </c>
      <c r="R145">
        <v>6500</v>
      </c>
      <c r="S145">
        <v>0.293649125100504</v>
      </c>
      <c r="T145">
        <v>0.41330144983390099</v>
      </c>
      <c r="U145">
        <v>0.61672778107980497</v>
      </c>
      <c r="V145">
        <v>1.32367835601421</v>
      </c>
      <c r="W145">
        <v>0.25113105902240801</v>
      </c>
      <c r="X145">
        <v>0.349561188054691</v>
      </c>
      <c r="Y145">
        <v>0.54299395046083299</v>
      </c>
      <c r="Z145">
        <v>1.14368619753793</v>
      </c>
      <c r="AA145">
        <v>0.22502821956884</v>
      </c>
      <c r="AB145">
        <v>0.159540841961306</v>
      </c>
      <c r="AC145">
        <v>1.5020785430992299E-2</v>
      </c>
      <c r="AD145">
        <v>0.39958984696113797</v>
      </c>
      <c r="AF145">
        <v>6500</v>
      </c>
      <c r="AG145">
        <v>0.42918534699866101</v>
      </c>
      <c r="AH145">
        <v>0.74522962642291102</v>
      </c>
      <c r="AI145">
        <v>0.45236127046946301</v>
      </c>
      <c r="AJ145">
        <v>1.62677624389104</v>
      </c>
      <c r="AK145">
        <v>0.33144099101343899</v>
      </c>
      <c r="AL145">
        <v>0.70964849514630401</v>
      </c>
      <c r="AM145">
        <v>0.38172576126883301</v>
      </c>
      <c r="AN145">
        <v>1.42281524742858</v>
      </c>
      <c r="AO145">
        <v>1.92505474169935</v>
      </c>
      <c r="AP145">
        <v>0.181674192714956</v>
      </c>
      <c r="AQ145">
        <v>0.38916429035966199</v>
      </c>
      <c r="AR145">
        <v>2.4958932247739698</v>
      </c>
      <c r="AT145">
        <v>6500</v>
      </c>
      <c r="AU145">
        <v>0.78519433539485595</v>
      </c>
      <c r="AV145">
        <v>0.54984316586516302</v>
      </c>
      <c r="AW145">
        <v>0.61570212827489101</v>
      </c>
      <c r="AX145">
        <v>1.95073962953491</v>
      </c>
      <c r="AY145">
        <v>0.57822924703308798</v>
      </c>
      <c r="AZ145">
        <v>0.48905344149982</v>
      </c>
      <c r="BA145">
        <v>0.44690443308841399</v>
      </c>
      <c r="BB145">
        <v>1.5141871216213201</v>
      </c>
      <c r="BC145">
        <v>0.39343011171109499</v>
      </c>
      <c r="BD145">
        <v>7.8262311303314902E-2</v>
      </c>
      <c r="BE145">
        <v>2.9867816494781002E-3</v>
      </c>
      <c r="BF145">
        <v>0.47467920466388802</v>
      </c>
      <c r="BH145">
        <v>6500</v>
      </c>
      <c r="BI145">
        <v>0.36894138386624498</v>
      </c>
      <c r="BJ145">
        <v>0.35400563766134602</v>
      </c>
      <c r="BK145">
        <v>0.24974785812966999</v>
      </c>
      <c r="BL145">
        <v>0.97269487965726098</v>
      </c>
      <c r="BM145">
        <v>0.30266845395457898</v>
      </c>
      <c r="BN145">
        <v>0.18809064820933299</v>
      </c>
      <c r="BO145">
        <v>0.186563149245556</v>
      </c>
      <c r="BP145">
        <v>0.677322251409468</v>
      </c>
      <c r="BQ145">
        <v>5.3970986870556799E-2</v>
      </c>
      <c r="BR145">
        <v>1.1394452527720301E-2</v>
      </c>
      <c r="BS145">
        <v>1.9600995528001</v>
      </c>
      <c r="BT145">
        <v>2.0254649921983701</v>
      </c>
    </row>
    <row r="146" spans="3:72" x14ac:dyDescent="0.2">
      <c r="C146">
        <v>6550</v>
      </c>
      <c r="D146">
        <v>0.75170401230814599</v>
      </c>
      <c r="E146">
        <v>0.530576810575769</v>
      </c>
      <c r="F146">
        <v>0.337999453680492</v>
      </c>
      <c r="G146">
        <v>1.62028027656441</v>
      </c>
      <c r="H146">
        <v>0.278691930446336</v>
      </c>
      <c r="I146">
        <v>0.30035165829722998</v>
      </c>
      <c r="J146">
        <v>0.21522489780117099</v>
      </c>
      <c r="K146">
        <v>0.79426848654473703</v>
      </c>
      <c r="L146">
        <v>0.25933907532858103</v>
      </c>
      <c r="M146">
        <v>0.114108581785826</v>
      </c>
      <c r="N146">
        <v>1.44240696883205</v>
      </c>
      <c r="O146">
        <v>1.8158546259464601</v>
      </c>
      <c r="P146">
        <f t="shared" si="22"/>
        <v>1.3475365026397097</v>
      </c>
      <c r="R146">
        <v>6550</v>
      </c>
      <c r="S146">
        <v>0.29629865638731101</v>
      </c>
      <c r="T146">
        <v>0.46067124725620401</v>
      </c>
      <c r="U146">
        <v>0.57203615841057098</v>
      </c>
      <c r="V146">
        <v>1.32900606205409</v>
      </c>
      <c r="W146">
        <v>0.242253517656872</v>
      </c>
      <c r="X146">
        <v>0.32478301125088399</v>
      </c>
      <c r="Y146">
        <v>0.53504766386865499</v>
      </c>
      <c r="Z146">
        <v>1.10208419277641</v>
      </c>
      <c r="AA146">
        <v>0.106106931497967</v>
      </c>
      <c r="AB146">
        <v>0.114124129056346</v>
      </c>
      <c r="AC146">
        <v>7.23248648925653E-3</v>
      </c>
      <c r="AD146">
        <v>0.227463547043569</v>
      </c>
      <c r="AF146">
        <v>6550</v>
      </c>
      <c r="AG146">
        <v>0.40360002448934501</v>
      </c>
      <c r="AH146">
        <v>0.76379935880438399</v>
      </c>
      <c r="AI146">
        <v>0.52135678932280705</v>
      </c>
      <c r="AJ146">
        <v>1.6887561726165401</v>
      </c>
      <c r="AK146">
        <v>0.32256143550894301</v>
      </c>
      <c r="AL146">
        <v>0.72811912684742097</v>
      </c>
      <c r="AM146">
        <v>0.39945779052914199</v>
      </c>
      <c r="AN146">
        <v>1.4501383528855101</v>
      </c>
      <c r="AO146">
        <v>1.6609118962435701</v>
      </c>
      <c r="AP146">
        <v>0.112956101025479</v>
      </c>
      <c r="AQ146">
        <v>0.55135764413711597</v>
      </c>
      <c r="AR146">
        <v>2.3252256414061701</v>
      </c>
      <c r="AT146">
        <v>6550</v>
      </c>
      <c r="AU146">
        <v>0.69221584309786699</v>
      </c>
      <c r="AV146">
        <v>0.59289339557475096</v>
      </c>
      <c r="AW146">
        <v>0.61653921809516099</v>
      </c>
      <c r="AX146">
        <v>1.90164845676778</v>
      </c>
      <c r="AY146">
        <v>0.59459090847143303</v>
      </c>
      <c r="AZ146">
        <v>0.483352662697283</v>
      </c>
      <c r="BA146">
        <v>0.40326005572641399</v>
      </c>
      <c r="BB146">
        <v>1.4812036268951301</v>
      </c>
      <c r="BC146">
        <v>0.63324593232707105</v>
      </c>
      <c r="BD146">
        <v>5.8653715438314998E-2</v>
      </c>
      <c r="BE146">
        <v>4.9697152958517003E-3</v>
      </c>
      <c r="BF146">
        <v>0.69686936306123803</v>
      </c>
      <c r="BH146">
        <v>6550</v>
      </c>
      <c r="BI146">
        <v>0.33485789265992599</v>
      </c>
      <c r="BJ146">
        <v>0.33567341035324999</v>
      </c>
      <c r="BK146">
        <v>0.268707568091408</v>
      </c>
      <c r="BL146">
        <v>0.93923887110458404</v>
      </c>
      <c r="BM146">
        <v>0.28614399658598499</v>
      </c>
      <c r="BN146">
        <v>0.176009471667468</v>
      </c>
      <c r="BO146">
        <v>0.20288545364607999</v>
      </c>
      <c r="BP146">
        <v>0.66503892189953295</v>
      </c>
      <c r="BQ146">
        <v>9.2701519043942804E-2</v>
      </c>
      <c r="BR146">
        <v>5.3649237687551704E-3</v>
      </c>
      <c r="BS146">
        <v>2.0228321316249298</v>
      </c>
      <c r="BT146">
        <v>2.1208985744376299</v>
      </c>
    </row>
    <row r="147" spans="3:72" x14ac:dyDescent="0.2">
      <c r="C147">
        <v>6600</v>
      </c>
      <c r="D147">
        <v>0.70255769523887301</v>
      </c>
      <c r="E147">
        <v>0.52321645491338498</v>
      </c>
      <c r="F147">
        <v>0.34298823648705101</v>
      </c>
      <c r="G147">
        <v>1.5687623866393099</v>
      </c>
      <c r="H147">
        <v>0.28356601043738699</v>
      </c>
      <c r="I147">
        <v>0.28458610477011298</v>
      </c>
      <c r="J147">
        <v>0.225412014078753</v>
      </c>
      <c r="K147">
        <v>0.79356412928625397</v>
      </c>
      <c r="L147">
        <v>0.28381313765537403</v>
      </c>
      <c r="M147">
        <v>4.4769679583230297E-2</v>
      </c>
      <c r="N147">
        <v>1.68683767482808</v>
      </c>
      <c r="O147">
        <v>2.0154204920666801</v>
      </c>
      <c r="P147">
        <f t="shared" si="22"/>
        <v>1.4196550609449747</v>
      </c>
      <c r="R147">
        <v>6600</v>
      </c>
      <c r="S147">
        <v>0.27748087905368801</v>
      </c>
      <c r="T147">
        <v>0.38587599341442302</v>
      </c>
      <c r="U147">
        <v>0.55162344430862098</v>
      </c>
      <c r="V147">
        <v>1.2149803167767299</v>
      </c>
      <c r="W147">
        <v>0.24165592816868101</v>
      </c>
      <c r="X147">
        <v>0.31062296414364299</v>
      </c>
      <c r="Y147">
        <v>0.51678843926472695</v>
      </c>
      <c r="Z147">
        <v>1.06906733157705</v>
      </c>
      <c r="AA147">
        <v>2.6757420524411501E-2</v>
      </c>
      <c r="AB147">
        <v>9.9425958473221596E-2</v>
      </c>
      <c r="AC147" s="2">
        <v>4.9964794948533602E-6</v>
      </c>
      <c r="AD147">
        <v>0.126188375477128</v>
      </c>
      <c r="AF147">
        <v>6600</v>
      </c>
      <c r="AG147">
        <v>0.42530886658604999</v>
      </c>
      <c r="AH147">
        <v>0.74480498675402995</v>
      </c>
      <c r="AI147">
        <v>0.55833123425070197</v>
      </c>
      <c r="AJ147">
        <v>1.72844508759078</v>
      </c>
      <c r="AK147">
        <v>0.28427389183949398</v>
      </c>
      <c r="AL147">
        <v>0.71153669150541099</v>
      </c>
      <c r="AM147">
        <v>0.389960857787152</v>
      </c>
      <c r="AN147">
        <v>1.3857714411320601</v>
      </c>
      <c r="AO147">
        <v>1.5788769736144499</v>
      </c>
      <c r="AP147">
        <v>7.0195796252596906E-2</v>
      </c>
      <c r="AQ147">
        <v>0.78669257736823295</v>
      </c>
      <c r="AR147">
        <v>2.43576534723528</v>
      </c>
      <c r="AT147">
        <v>6600</v>
      </c>
      <c r="AU147">
        <v>0.69430028882425998</v>
      </c>
      <c r="AV147">
        <v>0.56216693209332802</v>
      </c>
      <c r="AW147">
        <v>0.64649708960601304</v>
      </c>
      <c r="AX147">
        <v>1.9029643105236</v>
      </c>
      <c r="AY147">
        <v>0.58148519125931597</v>
      </c>
      <c r="AZ147">
        <v>0.46885224811260601</v>
      </c>
      <c r="BA147">
        <v>0.405961224006467</v>
      </c>
      <c r="BB147">
        <v>1.4562986633783901</v>
      </c>
      <c r="BC147">
        <v>0.433396558007204</v>
      </c>
      <c r="BD147">
        <v>0.120574997437102</v>
      </c>
      <c r="BE147" s="2">
        <v>1.5033414578380501E-5</v>
      </c>
      <c r="BF147">
        <v>0.55398658885888497</v>
      </c>
      <c r="BH147">
        <v>6600</v>
      </c>
      <c r="BI147">
        <v>0.34165943242852997</v>
      </c>
      <c r="BJ147">
        <v>0.33136708549794502</v>
      </c>
      <c r="BK147">
        <v>0.234753421167574</v>
      </c>
      <c r="BL147">
        <v>0.90777993909404897</v>
      </c>
      <c r="BM147">
        <v>0.25681535962045499</v>
      </c>
      <c r="BN147">
        <v>0.177080145899698</v>
      </c>
      <c r="BO147">
        <v>0.17898944596581901</v>
      </c>
      <c r="BP147">
        <v>0.612884951485971</v>
      </c>
      <c r="BQ147">
        <v>0.11675805847453</v>
      </c>
      <c r="BR147">
        <v>4.6534599271267602E-2</v>
      </c>
      <c r="BS147">
        <v>1.7739174707034799</v>
      </c>
      <c r="BT147">
        <v>1.93721012844928</v>
      </c>
    </row>
    <row r="148" spans="3:72" x14ac:dyDescent="0.2">
      <c r="C148">
        <v>6650</v>
      </c>
      <c r="D148">
        <v>0.80660909768595301</v>
      </c>
      <c r="E148">
        <v>0.528672502304668</v>
      </c>
      <c r="F148">
        <v>0.37599440727822703</v>
      </c>
      <c r="G148">
        <v>1.71127600726885</v>
      </c>
      <c r="H148">
        <v>0.32252298359438802</v>
      </c>
      <c r="I148">
        <v>0.25710575591026202</v>
      </c>
      <c r="J148">
        <v>0.207482195409153</v>
      </c>
      <c r="K148">
        <v>0.78711093491380302</v>
      </c>
      <c r="L148">
        <v>0.274001302112867</v>
      </c>
      <c r="M148">
        <v>5.48292043892806E-2</v>
      </c>
      <c r="N148">
        <v>1.25697154719391</v>
      </c>
      <c r="O148">
        <v>1.58580205369606</v>
      </c>
      <c r="P148">
        <f t="shared" si="22"/>
        <v>1.2592863271297994</v>
      </c>
      <c r="R148">
        <v>6650</v>
      </c>
      <c r="S148">
        <v>0.29549172630596798</v>
      </c>
      <c r="T148">
        <v>0.42053087415458401</v>
      </c>
      <c r="U148">
        <v>0.524083431536706</v>
      </c>
      <c r="V148">
        <v>1.2401060319972601</v>
      </c>
      <c r="W148">
        <v>0.23757607871556799</v>
      </c>
      <c r="X148">
        <v>0.28462514385202797</v>
      </c>
      <c r="Y148">
        <v>0.512032091385065</v>
      </c>
      <c r="Z148">
        <v>1.03423331395266</v>
      </c>
      <c r="AA148">
        <v>5.3483088550965702E-2</v>
      </c>
      <c r="AB148">
        <v>2.1643963045834502E-2</v>
      </c>
      <c r="AC148">
        <v>4.7824220898595301E-3</v>
      </c>
      <c r="AD148">
        <v>7.9909473686659696E-2</v>
      </c>
      <c r="AF148">
        <v>6650</v>
      </c>
      <c r="AG148">
        <v>0.42040619684498798</v>
      </c>
      <c r="AH148">
        <v>0.73061877414799703</v>
      </c>
      <c r="AI148">
        <v>0.57774810272229005</v>
      </c>
      <c r="AJ148">
        <v>1.72877307371528</v>
      </c>
      <c r="AK148">
        <v>0.28336203584596098</v>
      </c>
      <c r="AL148">
        <v>0.70342427695656795</v>
      </c>
      <c r="AM148">
        <v>0.406007478065111</v>
      </c>
      <c r="AN148">
        <v>1.39279379086764</v>
      </c>
      <c r="AO148">
        <v>2.3823629704814899</v>
      </c>
      <c r="AP148">
        <v>0.123124721068992</v>
      </c>
      <c r="AQ148">
        <v>0.89396365184042603</v>
      </c>
      <c r="AR148">
        <v>3.3994513433909099</v>
      </c>
      <c r="AT148">
        <v>6650</v>
      </c>
      <c r="AU148">
        <v>0.65848665715767496</v>
      </c>
      <c r="AV148">
        <v>0.52115096647208503</v>
      </c>
      <c r="AW148">
        <v>0.56188540804160203</v>
      </c>
      <c r="AX148">
        <v>1.7415230316713599</v>
      </c>
      <c r="AY148">
        <v>0.56850107088152202</v>
      </c>
      <c r="AZ148">
        <v>0.44334611656436501</v>
      </c>
      <c r="BA148">
        <v>0.38487267456612301</v>
      </c>
      <c r="BB148">
        <v>1.39671986201201</v>
      </c>
      <c r="BC148">
        <v>0.58785020914549901</v>
      </c>
      <c r="BD148">
        <v>0.14385740548203901</v>
      </c>
      <c r="BE148">
        <v>3.1502898622084502E-3</v>
      </c>
      <c r="BF148">
        <v>0.73485790448974597</v>
      </c>
      <c r="BH148">
        <v>6650</v>
      </c>
      <c r="BI148">
        <v>0.32712485195970098</v>
      </c>
      <c r="BJ148">
        <v>0.31041316404359898</v>
      </c>
      <c r="BK148">
        <v>0.26694391678198298</v>
      </c>
      <c r="BL148">
        <v>0.90448193278528199</v>
      </c>
      <c r="BM148">
        <v>0.208255484108233</v>
      </c>
      <c r="BN148">
        <v>0.147189439075668</v>
      </c>
      <c r="BO148">
        <v>0.18101850493244601</v>
      </c>
      <c r="BP148">
        <v>0.53646342811634695</v>
      </c>
      <c r="BQ148">
        <v>4.6125045251851599E-2</v>
      </c>
      <c r="BR148">
        <v>4.8582914978193004E-3</v>
      </c>
      <c r="BS148">
        <v>1.47451285977325</v>
      </c>
      <c r="BT148">
        <v>1.5254961965229199</v>
      </c>
    </row>
    <row r="149" spans="3:72" x14ac:dyDescent="0.2">
      <c r="C149">
        <v>6700</v>
      </c>
      <c r="D149">
        <v>0.86211398086685898</v>
      </c>
      <c r="E149">
        <v>0.61532538834381501</v>
      </c>
      <c r="F149">
        <v>0.41027760983265799</v>
      </c>
      <c r="G149">
        <v>1.8877169790433299</v>
      </c>
      <c r="H149">
        <v>0.30069060450364798</v>
      </c>
      <c r="I149">
        <v>0.27328983089939701</v>
      </c>
      <c r="J149">
        <v>0.21667661866138599</v>
      </c>
      <c r="K149">
        <v>0.79065705406443199</v>
      </c>
      <c r="L149">
        <v>0.45277586884750898</v>
      </c>
      <c r="M149">
        <v>0.171430321109101</v>
      </c>
      <c r="N149">
        <v>1.26445536847715</v>
      </c>
      <c r="O149">
        <v>1.88866155843376</v>
      </c>
      <c r="P149">
        <f t="shared" si="22"/>
        <v>1.3742858357829932</v>
      </c>
      <c r="R149">
        <v>6700</v>
      </c>
      <c r="S149">
        <v>0.26696031910972201</v>
      </c>
      <c r="T149">
        <v>0.37199933407187502</v>
      </c>
      <c r="U149">
        <v>0.55562862979044603</v>
      </c>
      <c r="V149">
        <v>1.19458828297204</v>
      </c>
      <c r="W149">
        <v>0.23654378101574999</v>
      </c>
      <c r="X149">
        <v>0.25603039642268099</v>
      </c>
      <c r="Y149">
        <v>0.50955716968241904</v>
      </c>
      <c r="Z149">
        <v>1.0021313471208499</v>
      </c>
      <c r="AA149">
        <v>6.1810643609657899E-2</v>
      </c>
      <c r="AB149">
        <v>6.9662570604891796E-3</v>
      </c>
      <c r="AC149">
        <v>5.1932002839248301E-2</v>
      </c>
      <c r="AD149">
        <v>0.120708903509395</v>
      </c>
      <c r="AF149">
        <v>6700</v>
      </c>
      <c r="AG149">
        <v>0.41274026624939902</v>
      </c>
      <c r="AH149">
        <v>0.70930058938792295</v>
      </c>
      <c r="AI149">
        <v>0.59740890470736596</v>
      </c>
      <c r="AJ149">
        <v>1.7194497603446901</v>
      </c>
      <c r="AK149">
        <v>0.28433113057305198</v>
      </c>
      <c r="AL149">
        <v>0.67038295432271799</v>
      </c>
      <c r="AM149">
        <v>0.42505988611127199</v>
      </c>
      <c r="AN149">
        <v>1.37977397100704</v>
      </c>
      <c r="AO149">
        <v>2.23713326003196</v>
      </c>
      <c r="AP149">
        <v>0.31259802841517498</v>
      </c>
      <c r="AQ149">
        <v>0.82557378498962197</v>
      </c>
      <c r="AR149">
        <v>3.3753050734367598</v>
      </c>
      <c r="AT149">
        <v>6700</v>
      </c>
      <c r="AU149">
        <v>0.69386270851891896</v>
      </c>
      <c r="AV149">
        <v>0.49453266771750398</v>
      </c>
      <c r="AW149">
        <v>0.54197708171529402</v>
      </c>
      <c r="AX149">
        <v>1.7303724579517199</v>
      </c>
      <c r="AY149">
        <v>0.55815967524988697</v>
      </c>
      <c r="AZ149">
        <v>0.41761780885857402</v>
      </c>
      <c r="BA149">
        <v>0.38166565765553401</v>
      </c>
      <c r="BB149">
        <v>1.357443141764</v>
      </c>
      <c r="BC149">
        <v>0.25941326759692601</v>
      </c>
      <c r="BD149">
        <v>6.7198064633366403E-2</v>
      </c>
      <c r="BE149">
        <v>2.05178503285019E-2</v>
      </c>
      <c r="BF149">
        <v>0.34712918255879499</v>
      </c>
      <c r="BH149">
        <v>6700</v>
      </c>
      <c r="BI149">
        <v>0.33934257022945202</v>
      </c>
      <c r="BJ149">
        <v>0.283420046244243</v>
      </c>
      <c r="BK149">
        <v>0.28634455452671997</v>
      </c>
      <c r="BL149">
        <v>0.90910717100041505</v>
      </c>
      <c r="BM149">
        <v>0.213101302562995</v>
      </c>
      <c r="BN149">
        <v>0.15648536611679101</v>
      </c>
      <c r="BO149">
        <v>0.19139209820109701</v>
      </c>
      <c r="BP149">
        <v>0.560978766880883</v>
      </c>
      <c r="BQ149">
        <v>5.5354355876820298E-3</v>
      </c>
      <c r="BR149">
        <v>4.1035505891740397E-2</v>
      </c>
      <c r="BS149">
        <v>1.5000097092992599</v>
      </c>
      <c r="BT149">
        <v>1.5465806507786799</v>
      </c>
    </row>
    <row r="150" spans="3:72" x14ac:dyDescent="0.2">
      <c r="C150">
        <v>6750</v>
      </c>
      <c r="D150">
        <v>0.87517124112077305</v>
      </c>
      <c r="E150">
        <v>0.58671891980922597</v>
      </c>
      <c r="F150">
        <v>0.40008066980870199</v>
      </c>
      <c r="G150">
        <v>1.8619708307387</v>
      </c>
      <c r="H150">
        <v>0.327085114382557</v>
      </c>
      <c r="I150">
        <v>0.30180866657282002</v>
      </c>
      <c r="J150">
        <v>0.22795749325967199</v>
      </c>
      <c r="K150">
        <v>0.85685127421505003</v>
      </c>
      <c r="L150">
        <v>0.21706619210240799</v>
      </c>
      <c r="M150">
        <v>0.16307146485427701</v>
      </c>
      <c r="N150">
        <v>0.82110313397785395</v>
      </c>
      <c r="O150">
        <v>1.2012407909345399</v>
      </c>
      <c r="P150">
        <f t="shared" si="22"/>
        <v>1.0960113096745581</v>
      </c>
      <c r="R150">
        <v>6750</v>
      </c>
      <c r="S150">
        <v>0.25284046859714698</v>
      </c>
      <c r="T150">
        <v>0.37662103709948702</v>
      </c>
      <c r="U150">
        <v>0.57336708918199597</v>
      </c>
      <c r="V150">
        <v>1.2028285948786299</v>
      </c>
      <c r="W150">
        <v>0.25379494836018801</v>
      </c>
      <c r="X150">
        <v>0.24088029454125501</v>
      </c>
      <c r="Y150">
        <v>0.51913081652502002</v>
      </c>
      <c r="Z150">
        <v>1.01380605942646</v>
      </c>
      <c r="AA150">
        <v>2.9471480435191199E-3</v>
      </c>
      <c r="AB150">
        <v>1.3187854965691401E-2</v>
      </c>
      <c r="AC150">
        <v>5.7011131571815601E-2</v>
      </c>
      <c r="AD150">
        <v>7.3146134581026104E-2</v>
      </c>
      <c r="AF150">
        <v>6750</v>
      </c>
      <c r="AG150">
        <v>0.41740904126769501</v>
      </c>
      <c r="AH150">
        <v>0.73614565285892797</v>
      </c>
      <c r="AI150">
        <v>0.62213321528929599</v>
      </c>
      <c r="AJ150">
        <v>1.7756879094159199</v>
      </c>
      <c r="AK150">
        <v>0.27917956390750398</v>
      </c>
      <c r="AL150">
        <v>0.75863895741166398</v>
      </c>
      <c r="AM150">
        <v>0.44867608703692602</v>
      </c>
      <c r="AN150">
        <v>1.4864946083560899</v>
      </c>
      <c r="AO150">
        <v>2.5416019376380299</v>
      </c>
      <c r="AP150">
        <v>0.23239714559323901</v>
      </c>
      <c r="AQ150">
        <v>0.864542194682276</v>
      </c>
      <c r="AR150">
        <v>3.63854127791355</v>
      </c>
      <c r="AT150">
        <v>6750</v>
      </c>
      <c r="AU150">
        <v>0.67611854855994802</v>
      </c>
      <c r="AV150">
        <v>0.54027129114049399</v>
      </c>
      <c r="AW150">
        <v>0.60603511852606495</v>
      </c>
      <c r="AX150">
        <v>1.82242495822651</v>
      </c>
      <c r="AY150">
        <v>0.55495641524671202</v>
      </c>
      <c r="AZ150">
        <v>0.42935765867988701</v>
      </c>
      <c r="BA150">
        <v>0.39701965629936298</v>
      </c>
      <c r="BB150">
        <v>1.3813337302259601</v>
      </c>
      <c r="BC150">
        <v>0.23310830972238999</v>
      </c>
      <c r="BD150">
        <v>0.21848388445733</v>
      </c>
      <c r="BE150">
        <v>5.1545280529100299E-3</v>
      </c>
      <c r="BF150">
        <v>0.45674672223263002</v>
      </c>
      <c r="BH150">
        <v>6750</v>
      </c>
      <c r="BI150">
        <v>0.338571884892514</v>
      </c>
      <c r="BJ150">
        <v>0.29377663159981798</v>
      </c>
      <c r="BK150">
        <v>0.245590705672909</v>
      </c>
      <c r="BL150">
        <v>0.87793922216524101</v>
      </c>
      <c r="BM150">
        <v>0.197789776386366</v>
      </c>
      <c r="BN150">
        <v>0.158298630445872</v>
      </c>
      <c r="BO150">
        <v>0.19757295364715699</v>
      </c>
      <c r="BP150">
        <v>0.55366136047939496</v>
      </c>
      <c r="BQ150">
        <v>7.1598558788436E-3</v>
      </c>
      <c r="BR150">
        <v>0.109804698656966</v>
      </c>
      <c r="BS150">
        <v>1.82645921124883</v>
      </c>
      <c r="BT150">
        <v>1.94342376578464</v>
      </c>
    </row>
    <row r="151" spans="3:72" x14ac:dyDescent="0.2">
      <c r="C151">
        <v>6800</v>
      </c>
      <c r="D151">
        <v>0.82986232472481603</v>
      </c>
      <c r="E151">
        <v>0.59623403016728604</v>
      </c>
      <c r="F151">
        <v>0.45765445873385902</v>
      </c>
      <c r="G151">
        <v>1.88375081362596</v>
      </c>
      <c r="H151">
        <v>0.32973537033435302</v>
      </c>
      <c r="I151">
        <v>0.30847281473064497</v>
      </c>
      <c r="J151">
        <v>0.22374963469360001</v>
      </c>
      <c r="K151">
        <v>0.86195781975859798</v>
      </c>
      <c r="L151">
        <v>0.13641015379703</v>
      </c>
      <c r="M151">
        <v>0.123090556393209</v>
      </c>
      <c r="N151">
        <v>0.68858813579492995</v>
      </c>
      <c r="O151">
        <v>0.94808884598516896</v>
      </c>
      <c r="P151">
        <f t="shared" si="22"/>
        <v>0.97369853958253882</v>
      </c>
      <c r="R151">
        <v>6800</v>
      </c>
      <c r="S151">
        <v>0.265260304064731</v>
      </c>
      <c r="T151">
        <v>0.34272679460975902</v>
      </c>
      <c r="U151">
        <v>0.52863705688177998</v>
      </c>
      <c r="V151">
        <v>1.1366241555562699</v>
      </c>
      <c r="W151">
        <v>0.25097615984663502</v>
      </c>
      <c r="X151">
        <v>0.230412912749594</v>
      </c>
      <c r="Y151">
        <v>0.50855633067744099</v>
      </c>
      <c r="Z151">
        <v>0.98994540327366998</v>
      </c>
      <c r="AA151">
        <v>5.0829084499858103E-2</v>
      </c>
      <c r="AB151">
        <v>1.3896800025584599E-2</v>
      </c>
      <c r="AC151">
        <v>7.9403134021334906E-2</v>
      </c>
      <c r="AD151">
        <v>0.14412901854677801</v>
      </c>
      <c r="AF151">
        <v>6800</v>
      </c>
      <c r="AG151">
        <v>0.44319728999097802</v>
      </c>
      <c r="AH151">
        <v>0.75104775351041098</v>
      </c>
      <c r="AI151">
        <v>0.56679065731906697</v>
      </c>
      <c r="AJ151">
        <v>1.76103570082046</v>
      </c>
      <c r="AK151">
        <v>0.29071901708426401</v>
      </c>
      <c r="AL151">
        <v>0.82077802552995505</v>
      </c>
      <c r="AM151">
        <v>0.46991610429258601</v>
      </c>
      <c r="AN151">
        <v>1.58141314690681</v>
      </c>
      <c r="AO151">
        <v>2.3688932664381399</v>
      </c>
      <c r="AP151">
        <v>0.13123492478215401</v>
      </c>
      <c r="AQ151">
        <v>0.80233311720072897</v>
      </c>
      <c r="AR151">
        <v>3.3024613084210301</v>
      </c>
      <c r="AT151">
        <v>6800</v>
      </c>
      <c r="AU151">
        <v>0.69460573134428105</v>
      </c>
      <c r="AV151">
        <v>0.54119060242680295</v>
      </c>
      <c r="AW151">
        <v>0.56915979639740799</v>
      </c>
      <c r="AX151">
        <v>1.80495613016849</v>
      </c>
      <c r="AY151">
        <v>0.53638061196353504</v>
      </c>
      <c r="AZ151">
        <v>0.45237751676072002</v>
      </c>
      <c r="BA151">
        <v>0.38045632544299302</v>
      </c>
      <c r="BB151">
        <v>1.36921445416725</v>
      </c>
      <c r="BC151">
        <v>0.24205112130378301</v>
      </c>
      <c r="BD151">
        <v>0.186864679403655</v>
      </c>
      <c r="BE151">
        <v>4.2199092510994103E-3</v>
      </c>
      <c r="BF151">
        <v>0.43313570995853801</v>
      </c>
      <c r="BH151">
        <v>6800</v>
      </c>
      <c r="BI151">
        <v>0.31577789530070699</v>
      </c>
      <c r="BJ151">
        <v>0.350249144185102</v>
      </c>
      <c r="BK151">
        <v>0.26620639004205199</v>
      </c>
      <c r="BL151">
        <v>0.93223342952786103</v>
      </c>
      <c r="BM151">
        <v>0.196997500626267</v>
      </c>
      <c r="BN151">
        <v>0.163821295030497</v>
      </c>
      <c r="BO151">
        <v>0.21987982783408799</v>
      </c>
      <c r="BP151">
        <v>0.580698623490852</v>
      </c>
      <c r="BQ151">
        <v>9.6516536370440303E-2</v>
      </c>
      <c r="BR151">
        <v>4.0112453024614497E-2</v>
      </c>
      <c r="BS151">
        <v>1.6084940968803101</v>
      </c>
      <c r="BT151">
        <v>1.7451230862753599</v>
      </c>
    </row>
    <row r="152" spans="3:72" x14ac:dyDescent="0.2">
      <c r="C152">
        <v>6850</v>
      </c>
      <c r="D152">
        <v>0.85574013914633096</v>
      </c>
      <c r="E152">
        <v>0.61480654369014798</v>
      </c>
      <c r="F152">
        <v>0.40475993692496998</v>
      </c>
      <c r="G152">
        <v>1.8753066197614501</v>
      </c>
      <c r="H152">
        <v>0.36767224226901302</v>
      </c>
      <c r="I152">
        <v>0.30724121818643801</v>
      </c>
      <c r="J152">
        <v>0.21254694576257999</v>
      </c>
      <c r="K152">
        <v>0.88746040621803102</v>
      </c>
      <c r="L152">
        <v>0.116698605433552</v>
      </c>
      <c r="M152">
        <v>0.118206408015577</v>
      </c>
      <c r="N152">
        <v>0.58245732266530204</v>
      </c>
      <c r="O152">
        <v>0.81736233611443099</v>
      </c>
      <c r="P152">
        <f t="shared" si="22"/>
        <v>0.90408093449338423</v>
      </c>
      <c r="R152">
        <v>6850</v>
      </c>
      <c r="S152">
        <v>0.27540236561578801</v>
      </c>
      <c r="T152">
        <v>0.35984701215451498</v>
      </c>
      <c r="U152">
        <v>0.544262480963287</v>
      </c>
      <c r="V152">
        <v>1.17951185873359</v>
      </c>
      <c r="W152">
        <v>0.236758500096964</v>
      </c>
      <c r="X152">
        <v>0.24921137125388501</v>
      </c>
      <c r="Y152">
        <v>0.518898629912384</v>
      </c>
      <c r="Z152">
        <v>1.0048685012632299</v>
      </c>
      <c r="AA152">
        <v>7.3329891270358299E-2</v>
      </c>
      <c r="AB152">
        <v>1.37379449902963E-2</v>
      </c>
      <c r="AC152">
        <v>0.106015328195395</v>
      </c>
      <c r="AD152">
        <v>0.19308316445604901</v>
      </c>
      <c r="AF152">
        <v>6850</v>
      </c>
      <c r="AG152">
        <v>0.45817727515627599</v>
      </c>
      <c r="AH152">
        <v>0.75285940680497798</v>
      </c>
      <c r="AI152">
        <v>0.60259535763329797</v>
      </c>
      <c r="AJ152">
        <v>1.81363203959455</v>
      </c>
      <c r="AK152">
        <v>0.33736126829848401</v>
      </c>
      <c r="AL152">
        <v>0.80470042312620604</v>
      </c>
      <c r="AM152">
        <v>0.520266850840295</v>
      </c>
      <c r="AN152">
        <v>1.6623285422649901</v>
      </c>
      <c r="AO152">
        <v>2.4633159459744398</v>
      </c>
      <c r="AP152">
        <v>0.124983242326638</v>
      </c>
      <c r="AQ152">
        <v>1.16074268165213</v>
      </c>
      <c r="AR152">
        <v>3.74904186995321</v>
      </c>
      <c r="AT152">
        <v>6850</v>
      </c>
      <c r="AU152">
        <v>0.71542209862330797</v>
      </c>
      <c r="AV152">
        <v>0.55470323826267998</v>
      </c>
      <c r="AW152">
        <v>0.58024577318936099</v>
      </c>
      <c r="AX152">
        <v>1.8503711100753499</v>
      </c>
      <c r="AY152">
        <v>0.55229367675728902</v>
      </c>
      <c r="AZ152">
        <v>0.46165046890715999</v>
      </c>
      <c r="BA152">
        <v>0.39221081782631101</v>
      </c>
      <c r="BB152">
        <v>1.40615496349076</v>
      </c>
      <c r="BC152">
        <v>0.22332466040669299</v>
      </c>
      <c r="BD152">
        <v>0.269564350625495</v>
      </c>
      <c r="BE152">
        <v>1.7662831986599899E-4</v>
      </c>
      <c r="BF152">
        <v>0.493065639352055</v>
      </c>
      <c r="BH152">
        <v>6850</v>
      </c>
      <c r="BI152">
        <v>0.35017893484476997</v>
      </c>
      <c r="BJ152">
        <v>0.33195482702326201</v>
      </c>
      <c r="BK152">
        <v>0.30503882205550198</v>
      </c>
      <c r="BL152">
        <v>0.98717258392353402</v>
      </c>
      <c r="BM152">
        <v>0.198720115871413</v>
      </c>
      <c r="BN152">
        <v>0.16846692968853499</v>
      </c>
      <c r="BO152">
        <v>0.21062563918699001</v>
      </c>
      <c r="BP152">
        <v>0.57781268474693803</v>
      </c>
      <c r="BQ152">
        <v>9.6026295337716894E-2</v>
      </c>
      <c r="BR152">
        <v>7.45302279153775E-2</v>
      </c>
      <c r="BS152">
        <v>1.2997937576084999</v>
      </c>
      <c r="BT152">
        <v>1.4703502808616</v>
      </c>
    </row>
    <row r="153" spans="3:72" x14ac:dyDescent="0.2">
      <c r="C153">
        <v>6900</v>
      </c>
      <c r="D153">
        <v>0.88346747069197995</v>
      </c>
      <c r="E153">
        <v>0.67733429202667805</v>
      </c>
      <c r="F153">
        <v>0.49265592998633501</v>
      </c>
      <c r="G153">
        <v>2.0534576927049901</v>
      </c>
      <c r="H153">
        <v>0.38757119983613902</v>
      </c>
      <c r="I153">
        <v>0.30168750505493303</v>
      </c>
      <c r="J153">
        <v>0.22534576514074001</v>
      </c>
      <c r="K153">
        <v>0.914604470031812</v>
      </c>
      <c r="L153">
        <v>0.12349569919445499</v>
      </c>
      <c r="M153">
        <v>0.125045509020169</v>
      </c>
      <c r="N153">
        <v>0.97972886358899403</v>
      </c>
      <c r="O153">
        <v>1.2282700718036199</v>
      </c>
      <c r="P153">
        <f t="shared" si="22"/>
        <v>1.1082734643595957</v>
      </c>
      <c r="R153">
        <v>6900</v>
      </c>
      <c r="S153">
        <v>0.266165893157499</v>
      </c>
      <c r="T153">
        <v>0.36804886463223702</v>
      </c>
      <c r="U153">
        <v>0.50048831361634205</v>
      </c>
      <c r="V153">
        <v>1.13470307140608</v>
      </c>
      <c r="W153">
        <v>0.23091711344833599</v>
      </c>
      <c r="X153">
        <v>0.23857065241047901</v>
      </c>
      <c r="Y153">
        <v>0.53456693710108705</v>
      </c>
      <c r="Z153">
        <v>1.0040547029599001</v>
      </c>
      <c r="AA153">
        <v>0.10569338969509599</v>
      </c>
      <c r="AB153">
        <v>1.3136254024655901E-2</v>
      </c>
      <c r="AC153">
        <v>2.5047280600307999E-2</v>
      </c>
      <c r="AD153">
        <v>0.14387692432006</v>
      </c>
      <c r="AF153">
        <v>6900</v>
      </c>
      <c r="AG153">
        <v>0.54252712588862495</v>
      </c>
      <c r="AH153">
        <v>0.74289321312507295</v>
      </c>
      <c r="AI153">
        <v>0.69165857702636502</v>
      </c>
      <c r="AJ153">
        <v>1.9770789160400599</v>
      </c>
      <c r="AK153">
        <v>0.37183374008808201</v>
      </c>
      <c r="AL153">
        <v>0.81346062942213404</v>
      </c>
      <c r="AM153">
        <v>0.55963324531881298</v>
      </c>
      <c r="AN153">
        <v>1.74492761482903</v>
      </c>
      <c r="AO153">
        <v>2.7060385875854598</v>
      </c>
      <c r="AP153">
        <v>0.18370163900081299</v>
      </c>
      <c r="AQ153">
        <v>1.42808369183305</v>
      </c>
      <c r="AR153">
        <v>4.3178239184193199</v>
      </c>
      <c r="AT153">
        <v>6900</v>
      </c>
      <c r="AU153">
        <v>0.69650759036737198</v>
      </c>
      <c r="AV153">
        <v>0.61256556199532597</v>
      </c>
      <c r="AW153">
        <v>0.57819957212263895</v>
      </c>
      <c r="AX153">
        <v>1.88727272448534</v>
      </c>
      <c r="AY153">
        <v>0.57774458801051198</v>
      </c>
      <c r="AZ153">
        <v>0.51550266591264304</v>
      </c>
      <c r="BA153">
        <v>0.37439019530038098</v>
      </c>
      <c r="BB153">
        <v>1.46763744922353</v>
      </c>
      <c r="BC153">
        <v>0.25555020769143399</v>
      </c>
      <c r="BD153">
        <v>0.31443150802278302</v>
      </c>
      <c r="BE153" s="2">
        <v>1.28787432868572E-7</v>
      </c>
      <c r="BF153">
        <v>0.56998184450164902</v>
      </c>
      <c r="BH153">
        <v>6900</v>
      </c>
      <c r="BI153">
        <v>0.36762567547924202</v>
      </c>
      <c r="BJ153">
        <v>0.32097767389138798</v>
      </c>
      <c r="BK153">
        <v>0.295687482144665</v>
      </c>
      <c r="BL153">
        <v>0.98429083151529495</v>
      </c>
      <c r="BM153">
        <v>0.21965466307187001</v>
      </c>
      <c r="BN153">
        <v>0.162548532566512</v>
      </c>
      <c r="BO153">
        <v>0.20274901421321201</v>
      </c>
      <c r="BP153">
        <v>0.58495220985159402</v>
      </c>
      <c r="BQ153">
        <v>0.123784787104653</v>
      </c>
      <c r="BR153">
        <v>7.6223594137384302E-4</v>
      </c>
      <c r="BS153">
        <v>0.93890018933533403</v>
      </c>
      <c r="BT153">
        <v>1.0634472123813601</v>
      </c>
    </row>
    <row r="154" spans="3:72" x14ac:dyDescent="0.2">
      <c r="C154">
        <v>6950</v>
      </c>
      <c r="D154">
        <v>0.91751529681720201</v>
      </c>
      <c r="E154">
        <v>0.65916206922604403</v>
      </c>
      <c r="F154">
        <v>0.44589949628665798</v>
      </c>
      <c r="G154">
        <v>2.0225768623298999</v>
      </c>
      <c r="H154">
        <v>0.41720479779518799</v>
      </c>
      <c r="I154">
        <v>0.30739638605380398</v>
      </c>
      <c r="J154">
        <v>0.21706255457851301</v>
      </c>
      <c r="K154">
        <v>0.94166373842750595</v>
      </c>
      <c r="L154">
        <v>0.122527856529466</v>
      </c>
      <c r="M154">
        <v>0.21194172781441101</v>
      </c>
      <c r="N154">
        <v>0.92513656954733103</v>
      </c>
      <c r="O154">
        <v>1.25960615389121</v>
      </c>
      <c r="P154">
        <f t="shared" si="22"/>
        <v>1.1223217693207284</v>
      </c>
      <c r="R154">
        <v>6950</v>
      </c>
      <c r="S154">
        <v>0.25288251824151098</v>
      </c>
      <c r="T154">
        <v>0.35569968425818999</v>
      </c>
      <c r="U154">
        <v>0.55791587990562697</v>
      </c>
      <c r="V154">
        <v>1.1664980824053299</v>
      </c>
      <c r="W154">
        <v>0.23542931462191399</v>
      </c>
      <c r="X154">
        <v>0.244725802637588</v>
      </c>
      <c r="Y154">
        <v>0.58647491614867597</v>
      </c>
      <c r="Z154">
        <v>1.06663003340818</v>
      </c>
      <c r="AA154">
        <v>7.0495516365199698E-2</v>
      </c>
      <c r="AB154">
        <v>9.1662119822122301E-2</v>
      </c>
      <c r="AC154">
        <v>0.15711333721120699</v>
      </c>
      <c r="AD154">
        <v>0.319270973398529</v>
      </c>
      <c r="AF154">
        <v>6950</v>
      </c>
      <c r="AG154">
        <v>0.51167757915002798</v>
      </c>
      <c r="AH154">
        <v>0.83851436798178403</v>
      </c>
      <c r="AI154">
        <v>0.723734356773864</v>
      </c>
      <c r="AJ154">
        <v>2.0739263039056799</v>
      </c>
      <c r="AK154">
        <v>0.33676670418320098</v>
      </c>
      <c r="AL154">
        <v>0.84695853974920499</v>
      </c>
      <c r="AM154">
        <v>0.55839306950362499</v>
      </c>
      <c r="AN154">
        <v>1.7421183134360301</v>
      </c>
      <c r="AO154">
        <v>2.8105340631895999</v>
      </c>
      <c r="AP154">
        <v>0.25624528934685498</v>
      </c>
      <c r="AQ154">
        <v>1.34131909967887</v>
      </c>
      <c r="AR154">
        <v>4.4080984522153299</v>
      </c>
      <c r="AT154">
        <v>6950</v>
      </c>
      <c r="AU154">
        <v>0.70338441755382397</v>
      </c>
      <c r="AV154">
        <v>0.541145334119851</v>
      </c>
      <c r="AW154">
        <v>0.58999956612333104</v>
      </c>
      <c r="AX154">
        <v>1.8345293177969999</v>
      </c>
      <c r="AY154">
        <v>0.60383213375026101</v>
      </c>
      <c r="AZ154">
        <v>0.47993682211050198</v>
      </c>
      <c r="BA154">
        <v>0.38751274126372998</v>
      </c>
      <c r="BB154">
        <v>1.47128169712449</v>
      </c>
      <c r="BC154">
        <v>0.35263803746517902</v>
      </c>
      <c r="BD154">
        <v>0.44288520335484599</v>
      </c>
      <c r="BE154">
        <v>9.7640957526982496E-3</v>
      </c>
      <c r="BF154">
        <v>0.805287336572723</v>
      </c>
      <c r="BH154">
        <v>6950</v>
      </c>
      <c r="BI154">
        <v>0.34693020310656902</v>
      </c>
      <c r="BJ154">
        <v>0.35863889900707802</v>
      </c>
      <c r="BK154">
        <v>0.27748823755764401</v>
      </c>
      <c r="BL154">
        <v>0.98305733967129105</v>
      </c>
      <c r="BM154">
        <v>0.21323411175471799</v>
      </c>
      <c r="BN154">
        <v>0.16619091808849101</v>
      </c>
      <c r="BO154">
        <v>0.19536304066756999</v>
      </c>
      <c r="BP154">
        <v>0.57478807051077896</v>
      </c>
      <c r="BQ154">
        <v>4.5568472255136702E-2</v>
      </c>
      <c r="BR154">
        <v>2.1836437379044799E-2</v>
      </c>
      <c r="BS154">
        <v>1.2230438966036601</v>
      </c>
      <c r="BT154">
        <v>1.2904488062378401</v>
      </c>
    </row>
    <row r="155" spans="3:72" x14ac:dyDescent="0.2">
      <c r="C155">
        <v>7000</v>
      </c>
      <c r="D155">
        <v>0.91641769754466795</v>
      </c>
      <c r="E155">
        <v>0.63026525256847199</v>
      </c>
      <c r="F155">
        <v>0.53875550694972996</v>
      </c>
      <c r="G155">
        <v>2.0854384570628701</v>
      </c>
      <c r="H155">
        <v>0.41394783043056399</v>
      </c>
      <c r="I155">
        <v>0.286415608235982</v>
      </c>
      <c r="J155">
        <v>0.21516418845051699</v>
      </c>
      <c r="K155">
        <v>0.91552762711706304</v>
      </c>
      <c r="L155">
        <v>0.20149193096927001</v>
      </c>
      <c r="M155">
        <v>0.171942923055587</v>
      </c>
      <c r="N155">
        <v>0.89404744737328301</v>
      </c>
      <c r="O155">
        <v>1.26748230139814</v>
      </c>
      <c r="P155">
        <f t="shared" si="22"/>
        <v>1.1258251646672941</v>
      </c>
      <c r="R155">
        <v>7000</v>
      </c>
      <c r="S155">
        <v>0.23734420097771899</v>
      </c>
      <c r="T155">
        <v>0.37594320459631603</v>
      </c>
      <c r="U155">
        <v>0.532262933330508</v>
      </c>
      <c r="V155">
        <v>1.1455503389045401</v>
      </c>
      <c r="W155">
        <v>0.208482740142859</v>
      </c>
      <c r="X155">
        <v>0.229028173143072</v>
      </c>
      <c r="Y155">
        <v>0.56126303338804895</v>
      </c>
      <c r="Z155">
        <v>0.99877394667397901</v>
      </c>
      <c r="AA155">
        <v>3.43155057519378E-2</v>
      </c>
      <c r="AB155">
        <v>8.0571644179720597E-2</v>
      </c>
      <c r="AC155">
        <v>0.10804442716359899</v>
      </c>
      <c r="AD155">
        <v>0.22293157709525799</v>
      </c>
      <c r="AF155">
        <v>7000</v>
      </c>
      <c r="AG155">
        <v>0.433990186120433</v>
      </c>
      <c r="AH155">
        <v>0.84577031665448899</v>
      </c>
      <c r="AI155">
        <v>0.70399533591358199</v>
      </c>
      <c r="AJ155">
        <v>1.9837558386884999</v>
      </c>
      <c r="AK155">
        <v>0.31264282061309001</v>
      </c>
      <c r="AL155">
        <v>0.824589862083004</v>
      </c>
      <c r="AM155">
        <v>0.58328644316751099</v>
      </c>
      <c r="AN155">
        <v>1.7205191258636101</v>
      </c>
      <c r="AO155">
        <v>2.32474479617427</v>
      </c>
      <c r="AP155">
        <v>0.48861127636059398</v>
      </c>
      <c r="AQ155">
        <v>1.0701772444917199</v>
      </c>
      <c r="AR155">
        <v>3.8835333170265902</v>
      </c>
      <c r="AT155">
        <v>7000</v>
      </c>
      <c r="AU155">
        <v>0.72091448807702097</v>
      </c>
      <c r="AV155">
        <v>0.53768052017812196</v>
      </c>
      <c r="AW155">
        <v>0.57990548045220602</v>
      </c>
      <c r="AX155">
        <v>1.8385004887073499</v>
      </c>
      <c r="AY155">
        <v>0.64950806483153201</v>
      </c>
      <c r="AZ155">
        <v>0.447971336757369</v>
      </c>
      <c r="BA155">
        <v>0.41255295326324698</v>
      </c>
      <c r="BB155">
        <v>1.5100323548521499</v>
      </c>
      <c r="BC155">
        <v>0.21644020281663601</v>
      </c>
      <c r="BD155">
        <v>0.59530802278580597</v>
      </c>
      <c r="BE155">
        <v>5.26552534768781E-3</v>
      </c>
      <c r="BF155">
        <v>0.81701375095012996</v>
      </c>
      <c r="BH155">
        <v>7000</v>
      </c>
      <c r="BI155">
        <v>0.363456379969546</v>
      </c>
      <c r="BJ155">
        <v>0.27356601106579598</v>
      </c>
      <c r="BK155">
        <v>0.28127030735445702</v>
      </c>
      <c r="BL155">
        <v>0.91829269838979899</v>
      </c>
      <c r="BM155">
        <v>0.221861072386938</v>
      </c>
      <c r="BN155">
        <v>0.15718191950171401</v>
      </c>
      <c r="BO155">
        <v>0.19124002705002099</v>
      </c>
      <c r="BP155">
        <v>0.57028301893867195</v>
      </c>
      <c r="BQ155">
        <v>0.15083317823464801</v>
      </c>
      <c r="BR155">
        <v>2.8273343387493498E-2</v>
      </c>
      <c r="BS155">
        <v>1.1689842308755101</v>
      </c>
      <c r="BT155">
        <v>1.34809075249765</v>
      </c>
    </row>
    <row r="156" spans="3:72" x14ac:dyDescent="0.2">
      <c r="C156">
        <v>7050</v>
      </c>
      <c r="D156">
        <v>0.87144238733353996</v>
      </c>
      <c r="E156">
        <v>0.63483659467614995</v>
      </c>
      <c r="F156">
        <v>0.49875487141999397</v>
      </c>
      <c r="G156">
        <v>2.0050338534296799</v>
      </c>
      <c r="H156">
        <v>0.40468226615299402</v>
      </c>
      <c r="I156">
        <v>0.30696258754454703</v>
      </c>
      <c r="J156">
        <v>0.20699462508545</v>
      </c>
      <c r="K156">
        <v>0.91863947878299101</v>
      </c>
      <c r="L156">
        <v>0.39941269573614302</v>
      </c>
      <c r="M156">
        <v>0.20802880856971701</v>
      </c>
      <c r="N156">
        <v>0.71068354671158296</v>
      </c>
      <c r="O156">
        <v>1.31812505101744</v>
      </c>
      <c r="P156">
        <f t="shared" si="22"/>
        <v>1.1480962725387798</v>
      </c>
      <c r="R156">
        <v>7050</v>
      </c>
      <c r="S156">
        <v>0.197201468637451</v>
      </c>
      <c r="T156">
        <v>0.36512210009851798</v>
      </c>
      <c r="U156">
        <v>0.51715026650266005</v>
      </c>
      <c r="V156">
        <v>1.0794738352386299</v>
      </c>
      <c r="W156">
        <v>0.20841032014074601</v>
      </c>
      <c r="X156">
        <v>0.22795044348811999</v>
      </c>
      <c r="Y156">
        <v>0.56330152048969695</v>
      </c>
      <c r="Z156">
        <v>0.99966228411856195</v>
      </c>
      <c r="AA156">
        <v>6.2813321851115198E-2</v>
      </c>
      <c r="AB156">
        <v>1.65683500527905E-2</v>
      </c>
      <c r="AC156">
        <v>0.18087928920351601</v>
      </c>
      <c r="AD156">
        <v>0.26026096110742197</v>
      </c>
      <c r="AF156">
        <v>7050</v>
      </c>
      <c r="AG156">
        <v>0.44516208642083299</v>
      </c>
      <c r="AH156">
        <v>0.90348425801507903</v>
      </c>
      <c r="AI156">
        <v>0.72346286754189404</v>
      </c>
      <c r="AJ156">
        <v>2.0721092119778102</v>
      </c>
      <c r="AK156">
        <v>0.31394929905602198</v>
      </c>
      <c r="AL156">
        <v>0.89819141130103097</v>
      </c>
      <c r="AM156">
        <v>0.62699731949432203</v>
      </c>
      <c r="AN156">
        <v>1.83913802985137</v>
      </c>
      <c r="AO156">
        <v>2.0503030913606199</v>
      </c>
      <c r="AP156">
        <v>0.463290426097484</v>
      </c>
      <c r="AQ156">
        <v>1.23283626753242</v>
      </c>
      <c r="AR156">
        <v>3.7464297849905299</v>
      </c>
      <c r="AT156">
        <v>7050</v>
      </c>
      <c r="AU156">
        <v>0.67097154712990803</v>
      </c>
      <c r="AV156">
        <v>0.56530031783303503</v>
      </c>
      <c r="AW156">
        <v>0.67370923626189205</v>
      </c>
      <c r="AX156">
        <v>1.90998110122483</v>
      </c>
      <c r="AY156">
        <v>0.61958249516438701</v>
      </c>
      <c r="AZ156">
        <v>0.46943141855429998</v>
      </c>
      <c r="BA156">
        <v>0.41927258354834501</v>
      </c>
      <c r="BB156">
        <v>1.50828649726703</v>
      </c>
      <c r="BC156">
        <v>9.9517069715845494E-2</v>
      </c>
      <c r="BD156">
        <v>0.49891838148453899</v>
      </c>
      <c r="BE156">
        <v>1.18068528211916E-2</v>
      </c>
      <c r="BF156">
        <v>0.61024230402157598</v>
      </c>
      <c r="BH156">
        <v>7050</v>
      </c>
      <c r="BI156">
        <v>0.41309267005973399</v>
      </c>
      <c r="BJ156">
        <v>0.31684954217646299</v>
      </c>
      <c r="BK156">
        <v>0.23322568794971499</v>
      </c>
      <c r="BL156">
        <v>0.96316790018591103</v>
      </c>
      <c r="BM156">
        <v>0.24229845404963599</v>
      </c>
      <c r="BN156">
        <v>0.16692263179358099</v>
      </c>
      <c r="BO156">
        <v>0.19495390835047499</v>
      </c>
      <c r="BP156">
        <v>0.60417499419369303</v>
      </c>
      <c r="BQ156">
        <v>0.116452183132202</v>
      </c>
      <c r="BR156">
        <v>2.40023750284417E-2</v>
      </c>
      <c r="BS156">
        <v>1.3264933480376799</v>
      </c>
      <c r="BT156">
        <v>1.4669479061983299</v>
      </c>
    </row>
    <row r="157" spans="3:72" x14ac:dyDescent="0.2">
      <c r="C157">
        <v>7100</v>
      </c>
      <c r="D157">
        <v>0.90443822623051995</v>
      </c>
      <c r="E157">
        <v>0.62210780381508801</v>
      </c>
      <c r="F157">
        <v>0.45643074332598399</v>
      </c>
      <c r="G157">
        <v>1.98297677337159</v>
      </c>
      <c r="H157">
        <v>0.38758125748642103</v>
      </c>
      <c r="I157">
        <v>0.30551902138386</v>
      </c>
      <c r="J157">
        <v>0.21081597640055399</v>
      </c>
      <c r="K157">
        <v>0.90391625527083497</v>
      </c>
      <c r="L157">
        <v>0.56229809023716504</v>
      </c>
      <c r="M157">
        <v>0.229054272631568</v>
      </c>
      <c r="N157">
        <v>0.49690047519059799</v>
      </c>
      <c r="O157">
        <v>1.2882528380593301</v>
      </c>
      <c r="P157">
        <f t="shared" si="22"/>
        <v>1.1350122633960085</v>
      </c>
      <c r="R157">
        <v>7100</v>
      </c>
      <c r="S157">
        <v>0.231830946685122</v>
      </c>
      <c r="T157">
        <v>0.36785812746206198</v>
      </c>
      <c r="U157">
        <v>0.58477609984546997</v>
      </c>
      <c r="V157">
        <v>1.1844651739926499</v>
      </c>
      <c r="W157">
        <v>0.20371868454046399</v>
      </c>
      <c r="X157">
        <v>0.25260537842158998</v>
      </c>
      <c r="Y157">
        <v>0.578691259862265</v>
      </c>
      <c r="Z157">
        <v>1.03501532282432</v>
      </c>
      <c r="AA157">
        <v>4.39200997102136E-2</v>
      </c>
      <c r="AB157">
        <v>2.91644101739363E-3</v>
      </c>
      <c r="AC157">
        <v>0.28642264405081203</v>
      </c>
      <c r="AD157">
        <v>0.33325918477841898</v>
      </c>
      <c r="AF157">
        <v>7100</v>
      </c>
      <c r="AG157">
        <v>0.47641939143907802</v>
      </c>
      <c r="AH157">
        <v>0.89442119790060404</v>
      </c>
      <c r="AI157">
        <v>0.71720424342807898</v>
      </c>
      <c r="AJ157">
        <v>2.0880448327677601</v>
      </c>
      <c r="AK157">
        <v>0.32633071152133197</v>
      </c>
      <c r="AL157">
        <v>0.92542783800569195</v>
      </c>
      <c r="AM157">
        <v>0.61400775650836004</v>
      </c>
      <c r="AN157">
        <v>1.86576630603538</v>
      </c>
      <c r="AO157">
        <v>1.98618701420252</v>
      </c>
      <c r="AP157">
        <v>0.53527114569656897</v>
      </c>
      <c r="AQ157">
        <v>1.31106613369194</v>
      </c>
      <c r="AR157">
        <v>3.83252429359103</v>
      </c>
      <c r="AT157">
        <v>7100</v>
      </c>
      <c r="AU157">
        <v>0.72992966794825598</v>
      </c>
      <c r="AV157">
        <v>0.55484066394890497</v>
      </c>
      <c r="AW157">
        <v>0.626872965019449</v>
      </c>
      <c r="AX157">
        <v>1.9116432969166099</v>
      </c>
      <c r="AY157">
        <v>0.61864565887441103</v>
      </c>
      <c r="AZ157">
        <v>0.429497535932787</v>
      </c>
      <c r="BA157">
        <v>0.45442852652536803</v>
      </c>
      <c r="BB157">
        <v>1.50257172133256</v>
      </c>
      <c r="BC157">
        <v>0.148564061560789</v>
      </c>
      <c r="BD157">
        <v>0.81889774456743902</v>
      </c>
      <c r="BE157">
        <v>5.4736350279389397E-2</v>
      </c>
      <c r="BF157">
        <v>1.0221981564076199</v>
      </c>
      <c r="BH157">
        <v>7100</v>
      </c>
      <c r="BI157">
        <v>0.41574973506546198</v>
      </c>
      <c r="BJ157">
        <v>0.32559244818212202</v>
      </c>
      <c r="BK157">
        <v>0.26435337935177899</v>
      </c>
      <c r="BL157">
        <v>1.00569556259936</v>
      </c>
      <c r="BM157">
        <v>0.28190492838857401</v>
      </c>
      <c r="BN157">
        <v>0.18390755959969499</v>
      </c>
      <c r="BO157">
        <v>0.196994681629063</v>
      </c>
      <c r="BP157">
        <v>0.66280716961733299</v>
      </c>
      <c r="BQ157">
        <v>0.130751725418499</v>
      </c>
      <c r="BR157">
        <v>6.3264745720563204E-2</v>
      </c>
      <c r="BS157">
        <v>1.5442711992784099</v>
      </c>
      <c r="BT157">
        <v>1.7382876704174699</v>
      </c>
    </row>
    <row r="158" spans="3:72" x14ac:dyDescent="0.2">
      <c r="C158">
        <v>7150</v>
      </c>
      <c r="D158">
        <v>0.930821021189844</v>
      </c>
      <c r="E158">
        <v>0.69769704504238805</v>
      </c>
      <c r="F158">
        <v>0.48912216226799099</v>
      </c>
      <c r="G158">
        <v>2.1176402285002198</v>
      </c>
      <c r="H158">
        <v>0.38830481737313699</v>
      </c>
      <c r="I158">
        <v>0.291653750486775</v>
      </c>
      <c r="J158">
        <v>0.195890364208686</v>
      </c>
      <c r="K158">
        <v>0.87584893206859804</v>
      </c>
      <c r="L158">
        <v>0.24235970692904901</v>
      </c>
      <c r="M158">
        <v>0.43692913517638698</v>
      </c>
      <c r="N158">
        <v>0.257157395197806</v>
      </c>
      <c r="O158">
        <v>0.93644623730324295</v>
      </c>
      <c r="P158">
        <f t="shared" si="22"/>
        <v>0.96770152283813371</v>
      </c>
      <c r="R158">
        <v>7150</v>
      </c>
      <c r="S158">
        <v>0.198582778503442</v>
      </c>
      <c r="T158">
        <v>0.32881082273032203</v>
      </c>
      <c r="U158">
        <v>0.55277731856412804</v>
      </c>
      <c r="V158">
        <v>1.0801709197978899</v>
      </c>
      <c r="W158">
        <v>0.19332623549603101</v>
      </c>
      <c r="X158">
        <v>0.23533794031906799</v>
      </c>
      <c r="Y158">
        <v>0.52030880631132603</v>
      </c>
      <c r="Z158">
        <v>0.948972982126425</v>
      </c>
      <c r="AA158">
        <v>7.5423621367463306E-2</v>
      </c>
      <c r="AB158">
        <v>2.7413564882990699E-2</v>
      </c>
      <c r="AC158">
        <v>0.32362176544635701</v>
      </c>
      <c r="AD158">
        <v>0.42645895169681097</v>
      </c>
      <c r="AF158">
        <v>7150</v>
      </c>
      <c r="AG158">
        <v>0.54173345968739595</v>
      </c>
      <c r="AH158">
        <v>0.98492221919425205</v>
      </c>
      <c r="AI158">
        <v>0.70733086099431297</v>
      </c>
      <c r="AJ158">
        <v>2.2339865398759602</v>
      </c>
      <c r="AK158">
        <v>0.39188500150564698</v>
      </c>
      <c r="AL158">
        <v>0.95333452684475195</v>
      </c>
      <c r="AM158">
        <v>0.56439478257370801</v>
      </c>
      <c r="AN158">
        <v>1.9096143109241099</v>
      </c>
      <c r="AO158">
        <v>2.03687571040106</v>
      </c>
      <c r="AP158">
        <v>0.40669133558638498</v>
      </c>
      <c r="AQ158">
        <v>1.73219027233753</v>
      </c>
      <c r="AR158">
        <v>4.1757573183249699</v>
      </c>
      <c r="AT158">
        <v>7150</v>
      </c>
      <c r="AU158">
        <v>0.72632195302947</v>
      </c>
      <c r="AV158">
        <v>0.488587957639396</v>
      </c>
      <c r="AW158">
        <v>0.57884731916294596</v>
      </c>
      <c r="AX158">
        <v>1.7937572298318101</v>
      </c>
      <c r="AY158">
        <v>0.68892978976278296</v>
      </c>
      <c r="AZ158">
        <v>0.395442160313486</v>
      </c>
      <c r="BA158">
        <v>0.41353166646003903</v>
      </c>
      <c r="BB158">
        <v>1.49790361653631</v>
      </c>
      <c r="BC158">
        <v>6.3228874561030199E-2</v>
      </c>
      <c r="BD158">
        <v>0.92335393211344197</v>
      </c>
      <c r="BE158">
        <v>0.103853107523939</v>
      </c>
      <c r="BF158">
        <v>1.0904359141984099</v>
      </c>
      <c r="BH158">
        <v>7150</v>
      </c>
      <c r="BI158">
        <v>0.43619152395796201</v>
      </c>
      <c r="BJ158">
        <v>0.34319714273040502</v>
      </c>
      <c r="BK158">
        <v>0.271795984847227</v>
      </c>
      <c r="BL158">
        <v>1.05118465153559</v>
      </c>
      <c r="BM158">
        <v>0.26880394236875699</v>
      </c>
      <c r="BN158">
        <v>0.191084710136698</v>
      </c>
      <c r="BO158">
        <v>0.22102182993065</v>
      </c>
      <c r="BP158">
        <v>0.68091048243610497</v>
      </c>
      <c r="BQ158">
        <v>0.13851715731300701</v>
      </c>
      <c r="BR158">
        <v>5.4534222398314701E-2</v>
      </c>
      <c r="BS158">
        <v>1.4541817384833799</v>
      </c>
      <c r="BT158">
        <v>1.6472331181947</v>
      </c>
    </row>
    <row r="159" spans="3:72" x14ac:dyDescent="0.2">
      <c r="C159">
        <v>7200</v>
      </c>
      <c r="D159">
        <v>0.89353796288635201</v>
      </c>
      <c r="E159">
        <v>0.669839006109608</v>
      </c>
      <c r="F159">
        <v>0.516253887107333</v>
      </c>
      <c r="G159">
        <v>2.0796308561032899</v>
      </c>
      <c r="H159">
        <v>0.41975328757499603</v>
      </c>
      <c r="I159">
        <v>0.30188768324197601</v>
      </c>
      <c r="J159">
        <v>0.19459517987022901</v>
      </c>
      <c r="K159">
        <v>0.91623615068720099</v>
      </c>
      <c r="L159">
        <v>0.30054078920169902</v>
      </c>
      <c r="M159">
        <v>0.577961365853364</v>
      </c>
      <c r="N159">
        <v>0.310213452799255</v>
      </c>
      <c r="O159">
        <v>1.18871560785432</v>
      </c>
      <c r="P159">
        <f t="shared" si="22"/>
        <v>1.0902823523538845</v>
      </c>
      <c r="R159">
        <v>7200</v>
      </c>
      <c r="S159">
        <v>0.23008085848698001</v>
      </c>
      <c r="T159">
        <v>0.37328630722349698</v>
      </c>
      <c r="U159">
        <v>0.46976250669862102</v>
      </c>
      <c r="V159">
        <v>1.0731296724091</v>
      </c>
      <c r="W159">
        <v>0.222541635775098</v>
      </c>
      <c r="X159">
        <v>0.23713445816350701</v>
      </c>
      <c r="Y159">
        <v>0.48114317579517502</v>
      </c>
      <c r="Z159">
        <v>0.94081926973378005</v>
      </c>
      <c r="AA159">
        <v>0.219029414100818</v>
      </c>
      <c r="AB159">
        <v>1.26822863231666E-2</v>
      </c>
      <c r="AC159">
        <v>0.47505858162244102</v>
      </c>
      <c r="AD159">
        <v>0.706770282046425</v>
      </c>
      <c r="AF159">
        <v>7200</v>
      </c>
      <c r="AG159">
        <v>0.51457513436615998</v>
      </c>
      <c r="AH159">
        <v>1.09572459172248</v>
      </c>
      <c r="AI159">
        <v>0.79316976076219403</v>
      </c>
      <c r="AJ159">
        <v>2.4034694868508399</v>
      </c>
      <c r="AK159">
        <v>0.34983151919834599</v>
      </c>
      <c r="AL159">
        <v>1.00683710288529</v>
      </c>
      <c r="AM159">
        <v>0.63292794225883997</v>
      </c>
      <c r="AN159">
        <v>1.98959656434247</v>
      </c>
      <c r="AO159">
        <v>1.99969422620853</v>
      </c>
      <c r="AP159">
        <v>0.53074548654074405</v>
      </c>
      <c r="AQ159">
        <v>1.6655599784323001</v>
      </c>
      <c r="AR159">
        <v>4.19599969118158</v>
      </c>
      <c r="AT159">
        <v>7200</v>
      </c>
      <c r="AU159">
        <v>0.76364618522781402</v>
      </c>
      <c r="AV159">
        <v>0.54842138568652998</v>
      </c>
      <c r="AW159">
        <v>0.60126992460934803</v>
      </c>
      <c r="AX159">
        <v>1.9133374955236899</v>
      </c>
      <c r="AY159">
        <v>0.70973477763067605</v>
      </c>
      <c r="AZ159">
        <v>0.41004088471370698</v>
      </c>
      <c r="BA159">
        <v>0.395160895354081</v>
      </c>
      <c r="BB159">
        <v>1.5149365576984599</v>
      </c>
      <c r="BC159">
        <v>2.8499624077055901E-2</v>
      </c>
      <c r="BD159">
        <v>0.60926123004995902</v>
      </c>
      <c r="BE159">
        <v>0.29950887970677098</v>
      </c>
      <c r="BF159">
        <v>0.93726973383378498</v>
      </c>
      <c r="BH159">
        <v>7200</v>
      </c>
      <c r="BI159">
        <v>0.47167536645181302</v>
      </c>
      <c r="BJ159">
        <v>0.33719604344732501</v>
      </c>
      <c r="BK159">
        <v>0.26671764512797802</v>
      </c>
      <c r="BL159">
        <v>1.0755890550271101</v>
      </c>
      <c r="BM159">
        <v>0.28500311777130899</v>
      </c>
      <c r="BN159">
        <v>0.202816694617279</v>
      </c>
      <c r="BO159">
        <v>0.18763060101946799</v>
      </c>
      <c r="BP159">
        <v>0.67545041340805501</v>
      </c>
      <c r="BQ159">
        <v>0.37291642702954098</v>
      </c>
      <c r="BR159">
        <v>1.95169267952057E-2</v>
      </c>
      <c r="BS159">
        <v>1.18175120807259</v>
      </c>
      <c r="BT159">
        <v>1.57418456189734</v>
      </c>
    </row>
    <row r="160" spans="3:72" x14ac:dyDescent="0.2">
      <c r="C160">
        <v>7250</v>
      </c>
      <c r="D160">
        <v>0.911448183212761</v>
      </c>
      <c r="E160">
        <v>0.72939366723134702</v>
      </c>
      <c r="F160">
        <v>0.52172686719223305</v>
      </c>
      <c r="G160">
        <v>2.16256871763634</v>
      </c>
      <c r="H160">
        <v>0.43127031307125202</v>
      </c>
      <c r="I160">
        <v>0.33138691183778701</v>
      </c>
      <c r="J160">
        <v>0.20845801172114001</v>
      </c>
      <c r="K160">
        <v>0.97111523663017996</v>
      </c>
      <c r="L160">
        <v>0.28007176557218799</v>
      </c>
      <c r="M160">
        <v>0.54087009170970501</v>
      </c>
      <c r="N160">
        <v>0.31795571184184301</v>
      </c>
      <c r="O160">
        <v>1.13889756912374</v>
      </c>
      <c r="P160">
        <f t="shared" si="22"/>
        <v>1.067191439772518</v>
      </c>
      <c r="R160">
        <v>7250</v>
      </c>
      <c r="S160">
        <v>0.21513612063253301</v>
      </c>
      <c r="T160">
        <v>0.42651051965931802</v>
      </c>
      <c r="U160">
        <v>0.49158724738385601</v>
      </c>
      <c r="V160">
        <v>1.13323388767571</v>
      </c>
      <c r="W160">
        <v>0.22889277791561399</v>
      </c>
      <c r="X160">
        <v>0.26647133338222001</v>
      </c>
      <c r="Y160">
        <v>0.54648425607326501</v>
      </c>
      <c r="Z160">
        <v>1.0418483673711001</v>
      </c>
      <c r="AA160">
        <v>6.5880059714782904E-2</v>
      </c>
      <c r="AB160">
        <v>1.18155129740171E-2</v>
      </c>
      <c r="AC160">
        <v>0.40711411410230203</v>
      </c>
      <c r="AD160">
        <v>0.48480968679110198</v>
      </c>
      <c r="AF160">
        <v>7250</v>
      </c>
      <c r="AG160">
        <v>0.50581725242027398</v>
      </c>
      <c r="AH160">
        <v>1.0691494890612601</v>
      </c>
      <c r="AI160">
        <v>0.84150488187565098</v>
      </c>
      <c r="AJ160">
        <v>2.4164716233571899</v>
      </c>
      <c r="AK160">
        <v>0.35321393050354299</v>
      </c>
      <c r="AL160">
        <v>1.0407609866477801</v>
      </c>
      <c r="AM160">
        <v>0.67543225830016196</v>
      </c>
      <c r="AN160">
        <v>2.06940717545148</v>
      </c>
      <c r="AO160">
        <v>2.0824336194918698</v>
      </c>
      <c r="AP160">
        <v>0.70004151072605902</v>
      </c>
      <c r="AQ160">
        <v>1.38611940940837</v>
      </c>
      <c r="AR160">
        <v>4.1685945396262998</v>
      </c>
      <c r="AT160">
        <v>7250</v>
      </c>
      <c r="AU160">
        <v>0.80477425465623997</v>
      </c>
      <c r="AV160">
        <v>0.55426135219419204</v>
      </c>
      <c r="AW160">
        <v>0.55956607064298902</v>
      </c>
      <c r="AX160">
        <v>1.91860167749342</v>
      </c>
      <c r="AY160">
        <v>0.68679311845221303</v>
      </c>
      <c r="AZ160">
        <v>0.39832697378705501</v>
      </c>
      <c r="BA160">
        <v>0.38214184739208201</v>
      </c>
      <c r="BB160">
        <v>1.46726193963135</v>
      </c>
      <c r="BC160">
        <v>1.1455354665650499E-2</v>
      </c>
      <c r="BD160">
        <v>0.82652774152459096</v>
      </c>
      <c r="BE160">
        <v>0.27336325999244898</v>
      </c>
      <c r="BF160">
        <v>1.11134635618269</v>
      </c>
      <c r="BH160">
        <v>7250</v>
      </c>
      <c r="BI160">
        <v>0.39080496136265802</v>
      </c>
      <c r="BJ160">
        <v>0.36170534902651802</v>
      </c>
      <c r="BK160">
        <v>0.27739035111027899</v>
      </c>
      <c r="BL160">
        <v>1.0299006614994599</v>
      </c>
      <c r="BM160">
        <v>0.24465302827010901</v>
      </c>
      <c r="BN160">
        <v>0.17755931562431401</v>
      </c>
      <c r="BO160">
        <v>0.17819326607393901</v>
      </c>
      <c r="BP160">
        <v>0.60040560996836301</v>
      </c>
      <c r="BQ160">
        <v>0.38888660354737697</v>
      </c>
      <c r="BR160">
        <v>2.5063689341735399E-3</v>
      </c>
      <c r="BS160">
        <v>1.4979467236825299</v>
      </c>
      <c r="BT160">
        <v>1.88933969616408</v>
      </c>
    </row>
    <row r="161" spans="3:72" x14ac:dyDescent="0.2">
      <c r="C161">
        <v>7300</v>
      </c>
      <c r="D161">
        <v>0.95375680104264504</v>
      </c>
      <c r="E161">
        <v>0.74829853170007299</v>
      </c>
      <c r="F161">
        <v>0.56154066805130098</v>
      </c>
      <c r="G161">
        <v>2.2635960007940201</v>
      </c>
      <c r="H161">
        <v>0.41523117422320599</v>
      </c>
      <c r="I161">
        <v>0.32564705088172202</v>
      </c>
      <c r="J161">
        <v>0.24887262216418801</v>
      </c>
      <c r="K161">
        <v>0.989750847269115</v>
      </c>
      <c r="L161">
        <v>0.33713528249214803</v>
      </c>
      <c r="M161">
        <v>0.41344252704721501</v>
      </c>
      <c r="N161">
        <v>0.27217204856129101</v>
      </c>
      <c r="O161">
        <v>1.02274985810065</v>
      </c>
      <c r="P161">
        <f t="shared" si="22"/>
        <v>1.0113109601406731</v>
      </c>
      <c r="R161">
        <v>7300</v>
      </c>
      <c r="S161">
        <v>0.20315085152686299</v>
      </c>
      <c r="T161">
        <v>0.37417444458237098</v>
      </c>
      <c r="U161">
        <v>0.52646384125357504</v>
      </c>
      <c r="V161">
        <v>1.1037891373628099</v>
      </c>
      <c r="W161">
        <v>0.21196069236340101</v>
      </c>
      <c r="X161">
        <v>0.27493298717896902</v>
      </c>
      <c r="Y161">
        <v>0.52402125022733603</v>
      </c>
      <c r="Z161">
        <v>1.01091492976971</v>
      </c>
      <c r="AA161">
        <v>0.12774804604714199</v>
      </c>
      <c r="AB161">
        <v>4.4594407816617304E-3</v>
      </c>
      <c r="AC161">
        <v>0.57763147680162796</v>
      </c>
      <c r="AD161">
        <v>0.70983896363043097</v>
      </c>
      <c r="AF161">
        <v>7300</v>
      </c>
      <c r="AG161">
        <v>0.55232430801433796</v>
      </c>
      <c r="AH161">
        <v>1.0305704861109699</v>
      </c>
      <c r="AI161">
        <v>0.745673684221141</v>
      </c>
      <c r="AJ161">
        <v>2.3285684783464502</v>
      </c>
      <c r="AK161">
        <v>0.39518403568602101</v>
      </c>
      <c r="AL161">
        <v>1.0274879173137299</v>
      </c>
      <c r="AM161">
        <v>0.63982276536456995</v>
      </c>
      <c r="AN161">
        <v>2.0624947183643201</v>
      </c>
      <c r="AO161">
        <v>1.9723388116099301</v>
      </c>
      <c r="AP161">
        <v>0.554102463081388</v>
      </c>
      <c r="AQ161">
        <v>0.80121447806757495</v>
      </c>
      <c r="AR161">
        <v>3.3276557527588899</v>
      </c>
      <c r="AT161">
        <v>7300</v>
      </c>
      <c r="AU161">
        <v>0.74752161234958003</v>
      </c>
      <c r="AV161">
        <v>0.48700633549311201</v>
      </c>
      <c r="AW161">
        <v>0.61029773192414905</v>
      </c>
      <c r="AX161">
        <v>1.8448256797668401</v>
      </c>
      <c r="AY161">
        <v>0.69274073985998597</v>
      </c>
      <c r="AZ161">
        <v>0.41689862037358999</v>
      </c>
      <c r="BA161">
        <v>0.395341156995417</v>
      </c>
      <c r="BB161">
        <v>1.5049805172289901</v>
      </c>
      <c r="BC161">
        <v>4.0119821673735697E-3</v>
      </c>
      <c r="BD161">
        <v>0.63009293400352095</v>
      </c>
      <c r="BE161">
        <v>0.30572201313733799</v>
      </c>
      <c r="BF161">
        <v>0.93982692930823297</v>
      </c>
      <c r="BH161">
        <v>7300</v>
      </c>
      <c r="BI161">
        <v>0.42580907437022603</v>
      </c>
      <c r="BJ161">
        <v>0.35943601218444499</v>
      </c>
      <c r="BK161">
        <v>0.298552152187951</v>
      </c>
      <c r="BL161">
        <v>1.08379723874262</v>
      </c>
      <c r="BM161">
        <v>0.24320557186046701</v>
      </c>
      <c r="BN161">
        <v>0.181066638151897</v>
      </c>
      <c r="BO161">
        <v>0.20768313786636</v>
      </c>
      <c r="BP161">
        <v>0.63195534787872398</v>
      </c>
      <c r="BQ161">
        <v>0.33117156299361999</v>
      </c>
      <c r="BR161">
        <v>1.0311675650127E-3</v>
      </c>
      <c r="BS161">
        <v>1.48743435811755</v>
      </c>
      <c r="BT161">
        <v>1.8196370886761799</v>
      </c>
    </row>
    <row r="162" spans="3:72" x14ac:dyDescent="0.2">
      <c r="C162">
        <v>7350</v>
      </c>
      <c r="D162">
        <v>0.89580044801867198</v>
      </c>
      <c r="E162">
        <v>0.80759692147943496</v>
      </c>
      <c r="F162">
        <v>0.56761277514727004</v>
      </c>
      <c r="G162">
        <v>2.2710101446453801</v>
      </c>
      <c r="H162">
        <v>0.41709874481798997</v>
      </c>
      <c r="I162">
        <v>0.35110600517888602</v>
      </c>
      <c r="J162">
        <v>0.26618764486769603</v>
      </c>
      <c r="K162">
        <v>1.0343923948645699</v>
      </c>
      <c r="L162">
        <v>0.20563870075475199</v>
      </c>
      <c r="M162">
        <v>0.51107674717711205</v>
      </c>
      <c r="N162">
        <v>0.12135841914991199</v>
      </c>
      <c r="O162">
        <v>0.838073867081777</v>
      </c>
      <c r="P162">
        <f t="shared" si="22"/>
        <v>0.91546374427487676</v>
      </c>
      <c r="R162">
        <v>7350</v>
      </c>
      <c r="S162">
        <v>0.22096681756369899</v>
      </c>
      <c r="T162">
        <v>0.36457598725104001</v>
      </c>
      <c r="U162">
        <v>0.55775772681537805</v>
      </c>
      <c r="V162">
        <v>1.1433005316301199</v>
      </c>
      <c r="W162">
        <v>0.22737043783455699</v>
      </c>
      <c r="X162">
        <v>0.29433389726239001</v>
      </c>
      <c r="Y162">
        <v>0.53433850993212295</v>
      </c>
      <c r="Z162">
        <v>1.05604284502907</v>
      </c>
      <c r="AA162">
        <v>0.125390071289288</v>
      </c>
      <c r="AB162">
        <v>2.4922857731415098E-2</v>
      </c>
      <c r="AC162">
        <v>0.37492504273925398</v>
      </c>
      <c r="AD162">
        <v>0.52523797175995801</v>
      </c>
      <c r="AF162">
        <v>7350</v>
      </c>
      <c r="AG162">
        <v>0.56817549671637402</v>
      </c>
      <c r="AH162">
        <v>1.0637912729069099</v>
      </c>
      <c r="AI162">
        <v>0.73352789337587199</v>
      </c>
      <c r="AJ162">
        <v>2.3654946629991498</v>
      </c>
      <c r="AK162">
        <v>0.41504548101705802</v>
      </c>
      <c r="AL162">
        <v>1.0045514149508701</v>
      </c>
      <c r="AM162">
        <v>0.62548939367630296</v>
      </c>
      <c r="AN162">
        <v>2.0450862896442299</v>
      </c>
      <c r="AO162">
        <v>1.66905736605979</v>
      </c>
      <c r="AP162">
        <v>0.68382459093469405</v>
      </c>
      <c r="AQ162">
        <v>0.74437128262014596</v>
      </c>
      <c r="AR162">
        <v>3.0972532396146302</v>
      </c>
      <c r="AT162">
        <v>7350</v>
      </c>
      <c r="AU162">
        <v>0.70335335098319796</v>
      </c>
      <c r="AV162">
        <v>0.50200372764728296</v>
      </c>
      <c r="AW162">
        <v>0.62829546852404095</v>
      </c>
      <c r="AX162">
        <v>1.83365254715452</v>
      </c>
      <c r="AY162">
        <v>0.61675227539722799</v>
      </c>
      <c r="AZ162">
        <v>0.41926803408337798</v>
      </c>
      <c r="BA162">
        <v>0.42467522352464698</v>
      </c>
      <c r="BB162">
        <v>1.46069553300525</v>
      </c>
      <c r="BC162">
        <v>7.2869483468024502E-3</v>
      </c>
      <c r="BD162">
        <v>0.49546331906048802</v>
      </c>
      <c r="BE162">
        <v>0.206041301350605</v>
      </c>
      <c r="BF162">
        <v>0.70879156875789595</v>
      </c>
      <c r="BH162">
        <v>7350</v>
      </c>
      <c r="BI162">
        <v>0.44449584858955599</v>
      </c>
      <c r="BJ162">
        <v>0.35794291352756302</v>
      </c>
      <c r="BK162">
        <v>0.35185277183958402</v>
      </c>
      <c r="BL162">
        <v>1.1542915339566999</v>
      </c>
      <c r="BM162">
        <v>0.27518397961069802</v>
      </c>
      <c r="BN162">
        <v>0.218760515904623</v>
      </c>
      <c r="BO162">
        <v>0.23401548907202099</v>
      </c>
      <c r="BP162">
        <v>0.72795998458734201</v>
      </c>
      <c r="BQ162">
        <v>0.36340205578165102</v>
      </c>
      <c r="BR162">
        <v>2.9661847498173102E-2</v>
      </c>
      <c r="BS162">
        <v>1.0430633537468199</v>
      </c>
      <c r="BT162">
        <v>1.4361272570266399</v>
      </c>
    </row>
    <row r="163" spans="3:72" x14ac:dyDescent="0.2">
      <c r="C163">
        <v>7400</v>
      </c>
      <c r="D163">
        <v>0.94653437828430298</v>
      </c>
      <c r="E163">
        <v>0.72826695174487099</v>
      </c>
      <c r="F163">
        <v>0.57752855971037698</v>
      </c>
      <c r="G163">
        <v>2.2523298897395501</v>
      </c>
      <c r="H163">
        <v>0.41608606693622602</v>
      </c>
      <c r="I163">
        <v>0.36343397773007102</v>
      </c>
      <c r="J163">
        <v>0.29565309189176497</v>
      </c>
      <c r="K163">
        <v>1.0751731365580599</v>
      </c>
      <c r="L163">
        <v>0.25336895283712602</v>
      </c>
      <c r="M163">
        <v>0.45670264421054502</v>
      </c>
      <c r="N163">
        <v>3.3729480458746797E-2</v>
      </c>
      <c r="O163">
        <v>0.743801077506418</v>
      </c>
      <c r="P163">
        <f t="shared" si="22"/>
        <v>0.86243902828340158</v>
      </c>
      <c r="R163">
        <v>7400</v>
      </c>
      <c r="S163">
        <v>0.19578090490905001</v>
      </c>
      <c r="T163">
        <v>0.37229023758773599</v>
      </c>
      <c r="U163">
        <v>0.52222250665300096</v>
      </c>
      <c r="V163">
        <v>1.0902936491497901</v>
      </c>
      <c r="W163">
        <v>0.216892584081777</v>
      </c>
      <c r="X163">
        <v>0.24482924872598499</v>
      </c>
      <c r="Y163">
        <v>0.52815240273210895</v>
      </c>
      <c r="Z163">
        <v>0.98987423553987097</v>
      </c>
      <c r="AA163">
        <v>8.8216579121656993E-2</v>
      </c>
      <c r="AB163">
        <v>1.6287836197404901E-2</v>
      </c>
      <c r="AC163">
        <v>0.33201602215989801</v>
      </c>
      <c r="AD163">
        <v>0.43652043747896002</v>
      </c>
      <c r="AF163">
        <v>7400</v>
      </c>
      <c r="AG163">
        <v>0.62975062404431503</v>
      </c>
      <c r="AH163">
        <v>1.0565411016572199</v>
      </c>
      <c r="AI163">
        <v>0.74031447014885898</v>
      </c>
      <c r="AJ163">
        <v>2.4266061958503999</v>
      </c>
      <c r="AK163">
        <v>0.41552802497454899</v>
      </c>
      <c r="AL163">
        <v>1.02852718790024</v>
      </c>
      <c r="AM163">
        <v>0.63153144742667899</v>
      </c>
      <c r="AN163">
        <v>2.0755866603014699</v>
      </c>
      <c r="AO163">
        <v>1.3101264520557701</v>
      </c>
      <c r="AP163">
        <v>1.0023680136748201</v>
      </c>
      <c r="AQ163">
        <v>0.76491563397391804</v>
      </c>
      <c r="AR163">
        <v>3.07741009970451</v>
      </c>
      <c r="AT163">
        <v>7400</v>
      </c>
      <c r="AU163">
        <v>0.72980740868603999</v>
      </c>
      <c r="AV163">
        <v>0.54301727051234305</v>
      </c>
      <c r="AW163">
        <v>0.64357675014985505</v>
      </c>
      <c r="AX163">
        <v>1.9164014293482401</v>
      </c>
      <c r="AY163">
        <v>0.64252922264047496</v>
      </c>
      <c r="AZ163">
        <v>0.43906816666936099</v>
      </c>
      <c r="BA163">
        <v>0.43873893915383</v>
      </c>
      <c r="BB163">
        <v>1.52033632846367</v>
      </c>
      <c r="BC163">
        <v>2.6348634190823301E-2</v>
      </c>
      <c r="BD163">
        <v>0.51702817462762896</v>
      </c>
      <c r="BE163">
        <v>0.24482031848501401</v>
      </c>
      <c r="BF163">
        <v>0.78819712730346603</v>
      </c>
      <c r="BH163">
        <v>7400</v>
      </c>
      <c r="BI163">
        <v>0.43715029881246498</v>
      </c>
      <c r="BJ163">
        <v>0.353801024491955</v>
      </c>
      <c r="BK163">
        <v>0.330574372027306</v>
      </c>
      <c r="BL163">
        <v>1.1215256953317301</v>
      </c>
      <c r="BM163">
        <v>0.27936034173274399</v>
      </c>
      <c r="BN163">
        <v>0.21780352225678301</v>
      </c>
      <c r="BO163">
        <v>0.24764464984082199</v>
      </c>
      <c r="BP163">
        <v>0.74480851383034896</v>
      </c>
      <c r="BQ163">
        <v>0.244630556030276</v>
      </c>
      <c r="BR163">
        <v>9.3152501115202305E-2</v>
      </c>
      <c r="BS163">
        <v>1.2430334162624399</v>
      </c>
      <c r="BT163">
        <v>1.58081647340792</v>
      </c>
    </row>
    <row r="164" spans="3:72" x14ac:dyDescent="0.2">
      <c r="C164">
        <v>7450</v>
      </c>
      <c r="D164">
        <v>0.87768498658733496</v>
      </c>
      <c r="E164">
        <v>0.70902389745174599</v>
      </c>
      <c r="F164">
        <v>0.60651870699681698</v>
      </c>
      <c r="G164">
        <v>2.1932275910359</v>
      </c>
      <c r="H164">
        <v>0.421370471029622</v>
      </c>
      <c r="I164">
        <v>0.356890080592069</v>
      </c>
      <c r="J164">
        <v>0.299422092252278</v>
      </c>
      <c r="K164">
        <v>1.0776826438739699</v>
      </c>
      <c r="L164">
        <v>0.33008250850358301</v>
      </c>
      <c r="M164">
        <v>0.31425525366954299</v>
      </c>
      <c r="N164">
        <v>3.9832642596294501E-2</v>
      </c>
      <c r="O164">
        <v>0.68417040476942104</v>
      </c>
      <c r="P164">
        <f t="shared" si="22"/>
        <v>0.82714593922077684</v>
      </c>
      <c r="R164">
        <v>7450</v>
      </c>
      <c r="S164">
        <v>0.19463486406456401</v>
      </c>
      <c r="T164">
        <v>0.37943968875440598</v>
      </c>
      <c r="U164">
        <v>0.47245018803982097</v>
      </c>
      <c r="V164">
        <v>1.0465247408587901</v>
      </c>
      <c r="W164">
        <v>0.211830876515677</v>
      </c>
      <c r="X164">
        <v>0.265494820698916</v>
      </c>
      <c r="Y164">
        <v>0.51323214880835799</v>
      </c>
      <c r="Z164">
        <v>0.99055784602295105</v>
      </c>
      <c r="AA164">
        <v>5.5360816676090101E-2</v>
      </c>
      <c r="AB164">
        <v>7.8357136126288203E-3</v>
      </c>
      <c r="AC164">
        <v>0.52851896517939201</v>
      </c>
      <c r="AD164">
        <v>0.59171549546811097</v>
      </c>
      <c r="AF164">
        <v>7450</v>
      </c>
      <c r="AG164">
        <v>0.51763054008713505</v>
      </c>
      <c r="AH164">
        <v>1.01314067892713</v>
      </c>
      <c r="AI164">
        <v>0.79789140666957603</v>
      </c>
      <c r="AJ164">
        <v>2.3286626256838399</v>
      </c>
      <c r="AK164">
        <v>0.43155259832406501</v>
      </c>
      <c r="AL164">
        <v>0.95714091439242299</v>
      </c>
      <c r="AM164">
        <v>0.65447481716120703</v>
      </c>
      <c r="AN164">
        <v>2.0431683298776999</v>
      </c>
      <c r="AO164">
        <v>1.1574425219915301</v>
      </c>
      <c r="AP164">
        <v>1.242382979954</v>
      </c>
      <c r="AQ164">
        <v>0.88540886186859302</v>
      </c>
      <c r="AR164">
        <v>3.2852343638141202</v>
      </c>
      <c r="AT164">
        <v>7450</v>
      </c>
      <c r="AU164">
        <v>0.70549911978026603</v>
      </c>
      <c r="AV164">
        <v>0.53161637170468001</v>
      </c>
      <c r="AW164">
        <v>0.70599045795047599</v>
      </c>
      <c r="AX164">
        <v>1.9431059494354199</v>
      </c>
      <c r="AY164">
        <v>0.66258540274521405</v>
      </c>
      <c r="AZ164">
        <v>0.47111759521338697</v>
      </c>
      <c r="BA164">
        <v>0.45242439694522901</v>
      </c>
      <c r="BB164">
        <v>1.5861273949038299</v>
      </c>
      <c r="BC164">
        <v>9.1594550871909597E-3</v>
      </c>
      <c r="BD164">
        <v>0.69011029982273997</v>
      </c>
      <c r="BE164">
        <v>0.15867384458179401</v>
      </c>
      <c r="BF164">
        <v>0.85794359949172505</v>
      </c>
      <c r="BH164">
        <v>7450</v>
      </c>
      <c r="BI164">
        <v>0.47305424894908199</v>
      </c>
      <c r="BJ164">
        <v>0.38745056813324003</v>
      </c>
      <c r="BK164">
        <v>0.349637844081639</v>
      </c>
      <c r="BL164">
        <v>1.2101426611639601</v>
      </c>
      <c r="BM164">
        <v>0.28233719048851702</v>
      </c>
      <c r="BN164">
        <v>0.24513252476047101</v>
      </c>
      <c r="BO164">
        <v>0.25504897956948702</v>
      </c>
      <c r="BP164">
        <v>0.78251869481847502</v>
      </c>
      <c r="BQ164">
        <v>0.46060894239206301</v>
      </c>
      <c r="BR164">
        <v>0.150619205931905</v>
      </c>
      <c r="BS164">
        <v>0.92054579553912896</v>
      </c>
      <c r="BT164">
        <v>1.5317739438631</v>
      </c>
    </row>
    <row r="165" spans="3:72" x14ac:dyDescent="0.2">
      <c r="C165">
        <v>7500</v>
      </c>
      <c r="D165">
        <v>0.94407779333155795</v>
      </c>
      <c r="E165">
        <v>0.72013479560313698</v>
      </c>
      <c r="F165">
        <v>0.61652853491709902</v>
      </c>
      <c r="G165">
        <v>2.2807411238517901</v>
      </c>
      <c r="H165">
        <v>0.43167907503967801</v>
      </c>
      <c r="I165">
        <v>0.32566185810241099</v>
      </c>
      <c r="J165">
        <v>0.27222121401423499</v>
      </c>
      <c r="K165">
        <v>1.0295621471563201</v>
      </c>
      <c r="L165">
        <v>0.62187452462294202</v>
      </c>
      <c r="M165">
        <v>8.0688073274452099E-2</v>
      </c>
      <c r="N165">
        <v>0.105027805896485</v>
      </c>
      <c r="O165">
        <v>0.80759040379388003</v>
      </c>
      <c r="P165">
        <f t="shared" si="22"/>
        <v>0.8986603383892493</v>
      </c>
      <c r="R165">
        <v>7500</v>
      </c>
      <c r="S165">
        <v>0.23683623618105601</v>
      </c>
      <c r="T165">
        <v>0.35984725621589198</v>
      </c>
      <c r="U165">
        <v>0.48545930078214</v>
      </c>
      <c r="V165">
        <v>1.0821427931790899</v>
      </c>
      <c r="W165">
        <v>0.22903686701422099</v>
      </c>
      <c r="X165">
        <v>0.295219671110938</v>
      </c>
      <c r="Y165">
        <v>0.56151520459800397</v>
      </c>
      <c r="Z165">
        <v>1.0857717427231599</v>
      </c>
      <c r="AA165">
        <v>0.102349254870746</v>
      </c>
      <c r="AB165">
        <v>1.27437853591533E-2</v>
      </c>
      <c r="AC165">
        <v>0.483254974302403</v>
      </c>
      <c r="AD165">
        <v>0.59834801453230302</v>
      </c>
      <c r="AF165">
        <v>7500</v>
      </c>
      <c r="AG165">
        <v>0.58158160074611298</v>
      </c>
      <c r="AH165">
        <v>0.95389277944889195</v>
      </c>
      <c r="AI165">
        <v>0.81186211012416498</v>
      </c>
      <c r="AJ165">
        <v>2.34733649031917</v>
      </c>
      <c r="AK165">
        <v>0.478074721118524</v>
      </c>
      <c r="AL165">
        <v>0.93102762908243997</v>
      </c>
      <c r="AM165">
        <v>0.68251553674967302</v>
      </c>
      <c r="AN165">
        <v>2.0916178869506399</v>
      </c>
      <c r="AO165">
        <v>0.79698692941715099</v>
      </c>
      <c r="AP165">
        <v>1.40828735320469</v>
      </c>
      <c r="AQ165">
        <v>0.27757547738982402</v>
      </c>
      <c r="AR165">
        <v>2.4828497600116601</v>
      </c>
      <c r="AT165">
        <v>7500</v>
      </c>
      <c r="AU165">
        <v>0.67672888605187098</v>
      </c>
      <c r="AV165">
        <v>0.54221537696963695</v>
      </c>
      <c r="AW165">
        <v>0.67197173683338796</v>
      </c>
      <c r="AX165">
        <v>1.8909159998549001</v>
      </c>
      <c r="AY165">
        <v>0.60961468104487804</v>
      </c>
      <c r="AZ165">
        <v>0.46379632593539399</v>
      </c>
      <c r="BA165">
        <v>0.42278991696569401</v>
      </c>
      <c r="BB165">
        <v>1.4962009239459699</v>
      </c>
      <c r="BC165">
        <v>1.3905163686328401E-4</v>
      </c>
      <c r="BD165">
        <v>0.54290873391359296</v>
      </c>
      <c r="BE165">
        <v>0.35825367378044698</v>
      </c>
      <c r="BF165">
        <v>0.901301459330903</v>
      </c>
      <c r="BH165">
        <v>7500</v>
      </c>
      <c r="BI165">
        <v>0.55764276118323497</v>
      </c>
      <c r="BJ165">
        <v>0.408135934441132</v>
      </c>
      <c r="BK165">
        <v>0.37341995145854301</v>
      </c>
      <c r="BL165">
        <v>1.33919864708291</v>
      </c>
      <c r="BM165">
        <v>0.31850176797662899</v>
      </c>
      <c r="BN165">
        <v>0.218300331650785</v>
      </c>
      <c r="BO165">
        <v>0.27949800357558802</v>
      </c>
      <c r="BP165">
        <v>0.81630010320300195</v>
      </c>
      <c r="BQ165">
        <v>0.51611755873698695</v>
      </c>
      <c r="BR165">
        <v>0.124926570257221</v>
      </c>
      <c r="BS165">
        <v>0.72522528830755095</v>
      </c>
      <c r="BT165">
        <v>1.36626941730176</v>
      </c>
    </row>
    <row r="166" spans="3:72" x14ac:dyDescent="0.2">
      <c r="C166">
        <v>7550</v>
      </c>
      <c r="D166">
        <v>0.97789063398760401</v>
      </c>
      <c r="E166">
        <v>0.70040731425302805</v>
      </c>
      <c r="F166">
        <v>0.57558615405758995</v>
      </c>
      <c r="G166">
        <v>2.2538841022982199</v>
      </c>
      <c r="H166">
        <v>0.43091655612893998</v>
      </c>
      <c r="I166">
        <v>0.31825150055454998</v>
      </c>
      <c r="J166">
        <v>0.28744229662739701</v>
      </c>
      <c r="K166">
        <v>1.0366103533108899</v>
      </c>
      <c r="L166">
        <v>0.92497158056624595</v>
      </c>
      <c r="M166">
        <v>5.3078651638327499E-2</v>
      </c>
      <c r="N166">
        <v>0.12749164146127301</v>
      </c>
      <c r="O166">
        <v>1.10554187366585</v>
      </c>
      <c r="P166">
        <f t="shared" si="22"/>
        <v>1.0514475135097567</v>
      </c>
      <c r="R166">
        <v>7550</v>
      </c>
      <c r="S166">
        <v>0.23162590897558999</v>
      </c>
      <c r="T166">
        <v>0.39889823384762002</v>
      </c>
      <c r="U166">
        <v>0.53916518376723799</v>
      </c>
      <c r="V166">
        <v>1.16968932659045</v>
      </c>
      <c r="W166">
        <v>0.23412426322721899</v>
      </c>
      <c r="X166">
        <v>0.264352321536658</v>
      </c>
      <c r="Y166">
        <v>0.57309786510333205</v>
      </c>
      <c r="Z166">
        <v>1.07157444986721</v>
      </c>
      <c r="AA166">
        <v>0.34543436521589599</v>
      </c>
      <c r="AB166">
        <v>8.0270054731310103E-4</v>
      </c>
      <c r="AC166">
        <v>0.36466850406221102</v>
      </c>
      <c r="AD166">
        <v>0.71090556982541997</v>
      </c>
      <c r="AF166">
        <v>7550</v>
      </c>
      <c r="AG166">
        <v>0.56919702670115702</v>
      </c>
      <c r="AH166">
        <v>1.04296253679581</v>
      </c>
      <c r="AI166">
        <v>0.82147059583264503</v>
      </c>
      <c r="AJ166">
        <v>2.4336301593296099</v>
      </c>
      <c r="AK166">
        <v>0.44351892578461199</v>
      </c>
      <c r="AL166">
        <v>0.99575912940689904</v>
      </c>
      <c r="AM166">
        <v>0.71512082494275697</v>
      </c>
      <c r="AN166">
        <v>2.1543988801342699</v>
      </c>
      <c r="AO166">
        <v>0.81481685443998897</v>
      </c>
      <c r="AP166">
        <v>1.29451692216273</v>
      </c>
      <c r="AQ166">
        <v>0.12982452104879599</v>
      </c>
      <c r="AR166">
        <v>2.2391582976515201</v>
      </c>
      <c r="AT166">
        <v>7550</v>
      </c>
      <c r="AU166">
        <v>0.62100438982369699</v>
      </c>
      <c r="AV166">
        <v>0.54534874851722104</v>
      </c>
      <c r="AW166">
        <v>0.58441161328705904</v>
      </c>
      <c r="AX166">
        <v>1.7507647516279801</v>
      </c>
      <c r="AY166">
        <v>0.59356650742153005</v>
      </c>
      <c r="AZ166">
        <v>0.47930118938250599</v>
      </c>
      <c r="BA166">
        <v>0.390798721028351</v>
      </c>
      <c r="BB166">
        <v>1.4636664178323899</v>
      </c>
      <c r="BC166">
        <v>7.5443884359396697E-3</v>
      </c>
      <c r="BD166">
        <v>0.43741765558488699</v>
      </c>
      <c r="BE166">
        <v>0.31353646056760398</v>
      </c>
      <c r="BF166">
        <v>0.75849850458843104</v>
      </c>
      <c r="BH166">
        <v>7550</v>
      </c>
      <c r="BI166">
        <v>0.57641108921352902</v>
      </c>
      <c r="BJ166">
        <v>0.40321802107697702</v>
      </c>
      <c r="BK166">
        <v>0.42740865120158</v>
      </c>
      <c r="BL166">
        <v>1.4070377614920899</v>
      </c>
      <c r="BM166">
        <v>0.34450424594647899</v>
      </c>
      <c r="BN166">
        <v>0.20930736340502901</v>
      </c>
      <c r="BO166">
        <v>0.26931628684589598</v>
      </c>
      <c r="BP166">
        <v>0.82312789619740501</v>
      </c>
      <c r="BQ166">
        <v>0.48356293243041298</v>
      </c>
      <c r="BR166">
        <v>7.1616526591752799E-2</v>
      </c>
      <c r="BS166">
        <v>0.874886611262087</v>
      </c>
      <c r="BT166">
        <v>1.43006607028425</v>
      </c>
    </row>
    <row r="167" spans="3:72" x14ac:dyDescent="0.2">
      <c r="C167">
        <v>7600</v>
      </c>
      <c r="D167">
        <v>1.03681097022654</v>
      </c>
      <c r="E167">
        <v>0.71912395909543803</v>
      </c>
      <c r="F167">
        <v>0.56673060196222702</v>
      </c>
      <c r="G167">
        <v>2.3226655312842102</v>
      </c>
      <c r="H167">
        <v>0.43150720088170902</v>
      </c>
      <c r="I167">
        <v>0.36819966323483699</v>
      </c>
      <c r="J167">
        <v>0.31619520325970801</v>
      </c>
      <c r="K167">
        <v>1.1159020673762501</v>
      </c>
      <c r="L167">
        <v>0.82498343425322795</v>
      </c>
      <c r="M167">
        <v>3.5353713175887903E-2</v>
      </c>
      <c r="N167">
        <v>0.129083124170391</v>
      </c>
      <c r="O167">
        <v>0.98942027159950596</v>
      </c>
      <c r="P167">
        <f t="shared" si="22"/>
        <v>0.99469606996283344</v>
      </c>
      <c r="R167">
        <v>7600</v>
      </c>
      <c r="S167">
        <v>0.200601972101634</v>
      </c>
      <c r="T167">
        <v>0.407916768040889</v>
      </c>
      <c r="U167">
        <v>0.57498668838620204</v>
      </c>
      <c r="V167">
        <v>1.1835054285287301</v>
      </c>
      <c r="W167">
        <v>0.23980324538661901</v>
      </c>
      <c r="X167">
        <v>0.26866600324078799</v>
      </c>
      <c r="Y167">
        <v>0.53516510948415497</v>
      </c>
      <c r="Z167">
        <v>1.0436343581115599</v>
      </c>
      <c r="AA167">
        <v>0.122988224200862</v>
      </c>
      <c r="AB167">
        <v>9.1204006614222597E-3</v>
      </c>
      <c r="AC167">
        <v>0.76479521550955698</v>
      </c>
      <c r="AD167">
        <v>0.89690384037184101</v>
      </c>
      <c r="AF167">
        <v>7600</v>
      </c>
      <c r="AG167">
        <v>0.60073943210491598</v>
      </c>
      <c r="AH167">
        <v>0.98344672541668499</v>
      </c>
      <c r="AI167">
        <v>0.85034744977406396</v>
      </c>
      <c r="AJ167">
        <v>2.43453360729566</v>
      </c>
      <c r="AK167">
        <v>0.49103165252381198</v>
      </c>
      <c r="AL167">
        <v>0.93406072343896995</v>
      </c>
      <c r="AM167">
        <v>0.72008200072683204</v>
      </c>
      <c r="AN167">
        <v>2.1451743766896101</v>
      </c>
      <c r="AO167">
        <v>1.20762421328489</v>
      </c>
      <c r="AP167">
        <v>1.56225487686441</v>
      </c>
      <c r="AQ167">
        <v>0.12601539364876899</v>
      </c>
      <c r="AR167">
        <v>2.8958944837980698</v>
      </c>
      <c r="AT167">
        <v>7600</v>
      </c>
      <c r="AU167">
        <v>0.73651268254193503</v>
      </c>
      <c r="AV167">
        <v>0.55560858709227501</v>
      </c>
      <c r="AW167">
        <v>0.51375283689696705</v>
      </c>
      <c r="AX167">
        <v>1.8058741065311801</v>
      </c>
      <c r="AY167">
        <v>0.63105046104279705</v>
      </c>
      <c r="AZ167">
        <v>0.49344813048910702</v>
      </c>
      <c r="BA167">
        <v>0.35256327852543001</v>
      </c>
      <c r="BB167">
        <v>1.4770618700573299</v>
      </c>
      <c r="BC167">
        <v>3.1262638224431302E-2</v>
      </c>
      <c r="BD167">
        <v>0.35035807149988901</v>
      </c>
      <c r="BE167">
        <v>0.31782929096801699</v>
      </c>
      <c r="BF167">
        <v>0.69945000069233798</v>
      </c>
      <c r="BH167">
        <v>7600</v>
      </c>
      <c r="BI167">
        <v>0.555607930610586</v>
      </c>
      <c r="BJ167">
        <v>0.38112151729608901</v>
      </c>
      <c r="BK167">
        <v>0.48693113124465698</v>
      </c>
      <c r="BL167">
        <v>1.4236605791513299</v>
      </c>
      <c r="BM167">
        <v>0.31754023941940501</v>
      </c>
      <c r="BN167">
        <v>0.20351767527727899</v>
      </c>
      <c r="BO167">
        <v>0.27579377319201498</v>
      </c>
      <c r="BP167">
        <v>0.79685168788869898</v>
      </c>
      <c r="BQ167">
        <v>0.50027713354631198</v>
      </c>
      <c r="BR167">
        <v>3.59992900126761E-2</v>
      </c>
      <c r="BS167">
        <v>1.0276813928264901</v>
      </c>
      <c r="BT167">
        <v>1.5639578163854699</v>
      </c>
    </row>
    <row r="168" spans="3:72" x14ac:dyDescent="0.2">
      <c r="C168">
        <v>7650</v>
      </c>
      <c r="D168">
        <v>1.01923320445018</v>
      </c>
      <c r="E168">
        <v>0.80752697693918696</v>
      </c>
      <c r="F168">
        <v>0.62530370869692598</v>
      </c>
      <c r="G168">
        <v>2.4520638900862899</v>
      </c>
      <c r="H168">
        <v>0.43925837131993301</v>
      </c>
      <c r="I168">
        <v>0.40907519322431801</v>
      </c>
      <c r="J168">
        <v>0.33727158612614899</v>
      </c>
      <c r="K168">
        <v>1.1856051506704</v>
      </c>
      <c r="L168">
        <v>0.81927468590175501</v>
      </c>
      <c r="M168">
        <v>5.2835493517267899E-2</v>
      </c>
      <c r="N168">
        <v>0.21444548942146699</v>
      </c>
      <c r="O168">
        <v>1.08655566884049</v>
      </c>
      <c r="P168">
        <f t="shared" si="22"/>
        <v>1.0423798102613511</v>
      </c>
      <c r="R168">
        <v>7650</v>
      </c>
      <c r="S168">
        <v>0.22266035546740501</v>
      </c>
      <c r="T168">
        <v>0.48731037811899203</v>
      </c>
      <c r="U168">
        <v>0.565990846453994</v>
      </c>
      <c r="V168">
        <v>1.2759615800403901</v>
      </c>
      <c r="W168">
        <v>0.25468378094824301</v>
      </c>
      <c r="X168">
        <v>0.30744549043124902</v>
      </c>
      <c r="Y168">
        <v>0.54452007373126399</v>
      </c>
      <c r="Z168">
        <v>1.10664934511076</v>
      </c>
      <c r="AA168">
        <v>4.82607056996796E-2</v>
      </c>
      <c r="AB168">
        <v>3.7731157902783801E-4</v>
      </c>
      <c r="AC168">
        <v>0.66385559550957496</v>
      </c>
      <c r="AD168">
        <v>0.71249361278828305</v>
      </c>
      <c r="AF168">
        <v>7650</v>
      </c>
      <c r="AG168">
        <v>0.61499350216681603</v>
      </c>
      <c r="AH168">
        <v>0.94338465995564802</v>
      </c>
      <c r="AI168">
        <v>0.86780182256909399</v>
      </c>
      <c r="AJ168">
        <v>2.4261799846915602</v>
      </c>
      <c r="AK168">
        <v>0.47285653215724899</v>
      </c>
      <c r="AL168">
        <v>0.90136251537448897</v>
      </c>
      <c r="AM168">
        <v>0.77627489657858795</v>
      </c>
      <c r="AN168">
        <v>2.1504939441103299</v>
      </c>
      <c r="AO168">
        <v>1.2868388169873299</v>
      </c>
      <c r="AP168">
        <v>1.00966117812694</v>
      </c>
      <c r="AQ168">
        <v>0.16681265490214101</v>
      </c>
      <c r="AR168">
        <v>2.4633126500164102</v>
      </c>
      <c r="AT168">
        <v>7650</v>
      </c>
      <c r="AU168">
        <v>0.69605495631854097</v>
      </c>
      <c r="AV168">
        <v>0.53241950670544902</v>
      </c>
      <c r="AW168">
        <v>0.527723846991208</v>
      </c>
      <c r="AX168">
        <v>1.7561983100152001</v>
      </c>
      <c r="AY168">
        <v>0.60022196187978705</v>
      </c>
      <c r="AZ168">
        <v>0.48189806778236399</v>
      </c>
      <c r="BA168">
        <v>0.34933450721486198</v>
      </c>
      <c r="BB168">
        <v>1.43145453687701</v>
      </c>
      <c r="BC168">
        <v>2.2989642876933901E-3</v>
      </c>
      <c r="BD168">
        <v>0.36188126726964298</v>
      </c>
      <c r="BE168">
        <v>0.138704861261669</v>
      </c>
      <c r="BF168">
        <v>0.50288509281900595</v>
      </c>
      <c r="BH168">
        <v>7650</v>
      </c>
      <c r="BI168">
        <v>0.59960120880892998</v>
      </c>
      <c r="BJ168">
        <v>0.38790623064740698</v>
      </c>
      <c r="BK168">
        <v>0.46743247031892099</v>
      </c>
      <c r="BL168">
        <v>1.45493990977526</v>
      </c>
      <c r="BM168">
        <v>0.33388537515887901</v>
      </c>
      <c r="BN168">
        <v>0.20242454081616701</v>
      </c>
      <c r="BO168">
        <v>0.302837489576465</v>
      </c>
      <c r="BP168">
        <v>0.83914740555151102</v>
      </c>
      <c r="BQ168">
        <v>0.40476462851677902</v>
      </c>
      <c r="BR168">
        <v>4.1841169644411903E-2</v>
      </c>
      <c r="BS168">
        <v>0.835361308996597</v>
      </c>
      <c r="BT168">
        <v>1.2819671071577901</v>
      </c>
    </row>
    <row r="169" spans="3:72" x14ac:dyDescent="0.2">
      <c r="C169">
        <v>7700</v>
      </c>
      <c r="D169">
        <v>1.0426399564672899</v>
      </c>
      <c r="E169">
        <v>0.79840796909128298</v>
      </c>
      <c r="F169">
        <v>0.63630713477044898</v>
      </c>
      <c r="G169">
        <v>2.4773550603290202</v>
      </c>
      <c r="H169">
        <v>0.45286914103992298</v>
      </c>
      <c r="I169">
        <v>0.411555456155005</v>
      </c>
      <c r="J169">
        <v>0.350622302326138</v>
      </c>
      <c r="K169">
        <v>1.2150468995210699</v>
      </c>
      <c r="L169">
        <v>0.852955536628202</v>
      </c>
      <c r="M169">
        <v>9.3465994916590509E-3</v>
      </c>
      <c r="N169">
        <v>0.29092109661174398</v>
      </c>
      <c r="O169">
        <v>1.1532232327316101</v>
      </c>
      <c r="P169">
        <f t="shared" si="22"/>
        <v>1.0738823179155201</v>
      </c>
      <c r="R169">
        <v>7700</v>
      </c>
      <c r="S169">
        <v>0.25859253851253899</v>
      </c>
      <c r="T169">
        <v>0.53277171747521501</v>
      </c>
      <c r="U169">
        <v>0.58003436289615795</v>
      </c>
      <c r="V169">
        <v>1.37139861888391</v>
      </c>
      <c r="W169">
        <v>0.26389121064174897</v>
      </c>
      <c r="X169">
        <v>0.33549983980484099</v>
      </c>
      <c r="Y169">
        <v>0.58263431701844903</v>
      </c>
      <c r="Z169">
        <v>1.1820253674650401</v>
      </c>
      <c r="AA169">
        <v>4.43272138985598E-2</v>
      </c>
      <c r="AB169">
        <v>6.1211713834963898E-2</v>
      </c>
      <c r="AC169">
        <v>0.52802549383571895</v>
      </c>
      <c r="AD169">
        <v>0.63356442156924297</v>
      </c>
      <c r="AF169">
        <v>7700</v>
      </c>
      <c r="AG169">
        <v>0.57024077990508404</v>
      </c>
      <c r="AH169">
        <v>0.99268939978992399</v>
      </c>
      <c r="AI169">
        <v>0.90505743051845</v>
      </c>
      <c r="AJ169">
        <v>2.4679876102134601</v>
      </c>
      <c r="AK169">
        <v>0.42560278839930599</v>
      </c>
      <c r="AL169">
        <v>0.95489312248412705</v>
      </c>
      <c r="AM169">
        <v>0.78867274545885302</v>
      </c>
      <c r="AN169">
        <v>2.1691686563422898</v>
      </c>
      <c r="AO169">
        <v>0.85532412846822903</v>
      </c>
      <c r="AP169">
        <v>0.63582798207035196</v>
      </c>
      <c r="AQ169">
        <v>0.301001793814407</v>
      </c>
      <c r="AR169">
        <v>1.7921539043529899</v>
      </c>
      <c r="AT169">
        <v>7700</v>
      </c>
      <c r="AU169">
        <v>0.68703167875946203</v>
      </c>
      <c r="AV169">
        <v>0.51589621679382502</v>
      </c>
      <c r="AW169">
        <v>0.54586814374732195</v>
      </c>
      <c r="AX169">
        <v>1.7487960393006099</v>
      </c>
      <c r="AY169">
        <v>0.60005528176977097</v>
      </c>
      <c r="AZ169">
        <v>0.49115759595412301</v>
      </c>
      <c r="BA169">
        <v>0.34737536481428</v>
      </c>
      <c r="BB169">
        <v>1.43858824253817</v>
      </c>
      <c r="BC169">
        <v>5.5157091352089897E-2</v>
      </c>
      <c r="BD169">
        <v>0.61604660247801701</v>
      </c>
      <c r="BE169">
        <v>0.19430385441584999</v>
      </c>
      <c r="BF169">
        <v>0.86550754824595799</v>
      </c>
      <c r="BH169">
        <v>7700</v>
      </c>
      <c r="BI169">
        <v>0.57970257392968205</v>
      </c>
      <c r="BJ169">
        <v>0.41828898743363202</v>
      </c>
      <c r="BK169">
        <v>0.44752529284272402</v>
      </c>
      <c r="BL169">
        <v>1.4455168542060399</v>
      </c>
      <c r="BM169">
        <v>0.37733787756371301</v>
      </c>
      <c r="BN169">
        <v>0.22803702838548301</v>
      </c>
      <c r="BO169">
        <v>0.30587106324792601</v>
      </c>
      <c r="BP169">
        <v>0.91124596919712197</v>
      </c>
      <c r="BQ169">
        <v>0.291456797964814</v>
      </c>
      <c r="BR169">
        <v>4.5532834802197497E-2</v>
      </c>
      <c r="BS169">
        <v>0.64249982788231397</v>
      </c>
      <c r="BT169">
        <v>0.97948946064932496</v>
      </c>
    </row>
    <row r="170" spans="3:72" x14ac:dyDescent="0.2">
      <c r="C170">
        <v>7750</v>
      </c>
      <c r="D170">
        <v>1.06818384958226</v>
      </c>
      <c r="E170">
        <v>0.84439193092710596</v>
      </c>
      <c r="F170">
        <v>0.66186134276838005</v>
      </c>
      <c r="G170">
        <v>2.5744371232777401</v>
      </c>
      <c r="H170">
        <v>0.46208707000282601</v>
      </c>
      <c r="I170">
        <v>0.439792087917871</v>
      </c>
      <c r="J170">
        <v>0.37481925993883602</v>
      </c>
      <c r="K170">
        <v>1.27669841785953</v>
      </c>
      <c r="L170">
        <v>0.86636468833592495</v>
      </c>
      <c r="M170">
        <v>7.8377339009688303E-3</v>
      </c>
      <c r="N170">
        <v>0.13398870479134101</v>
      </c>
      <c r="O170">
        <v>1.00819112702823</v>
      </c>
      <c r="P170">
        <f t="shared" si="22"/>
        <v>1.0040872108677761</v>
      </c>
      <c r="R170">
        <v>7750</v>
      </c>
      <c r="S170">
        <v>0.32403299962628501</v>
      </c>
      <c r="T170">
        <v>0.54072823849461604</v>
      </c>
      <c r="U170">
        <v>0.563525209032262</v>
      </c>
      <c r="V170">
        <v>1.42828644715316</v>
      </c>
      <c r="W170">
        <v>0.30176517647075801</v>
      </c>
      <c r="X170">
        <v>0.35735590260516897</v>
      </c>
      <c r="Y170">
        <v>0.54449171631470095</v>
      </c>
      <c r="Z170">
        <v>1.2036127953906299</v>
      </c>
      <c r="AA170">
        <v>4.1651118535274097E-2</v>
      </c>
      <c r="AB170">
        <v>9.5931671960559295E-2</v>
      </c>
      <c r="AC170">
        <v>0.57936002985964496</v>
      </c>
      <c r="AD170">
        <v>0.71694282035547896</v>
      </c>
      <c r="AF170">
        <v>7750</v>
      </c>
      <c r="AG170">
        <v>0.52752621358000695</v>
      </c>
      <c r="AH170">
        <v>0.92158880319316205</v>
      </c>
      <c r="AI170">
        <v>0.83721037712208901</v>
      </c>
      <c r="AJ170">
        <v>2.2863253938952601</v>
      </c>
      <c r="AK170">
        <v>0.42685279812327598</v>
      </c>
      <c r="AL170">
        <v>0.893390760494013</v>
      </c>
      <c r="AM170">
        <v>0.76392610591816101</v>
      </c>
      <c r="AN170">
        <v>2.0841696645354499</v>
      </c>
      <c r="AO170">
        <v>0.70096853650798596</v>
      </c>
      <c r="AP170">
        <v>1.00425181337671</v>
      </c>
      <c r="AQ170">
        <v>0.12540583019002299</v>
      </c>
      <c r="AR170">
        <v>1.8306261800747201</v>
      </c>
      <c r="AT170">
        <v>7750</v>
      </c>
      <c r="AU170">
        <v>0.69859773610496301</v>
      </c>
      <c r="AV170">
        <v>0.54828232025235701</v>
      </c>
      <c r="AW170">
        <v>0.59318017492058694</v>
      </c>
      <c r="AX170">
        <v>1.84006023127791</v>
      </c>
      <c r="AY170">
        <v>0.66393294641410106</v>
      </c>
      <c r="AZ170">
        <v>0.48751614708822499</v>
      </c>
      <c r="BA170">
        <v>0.36261822751128397</v>
      </c>
      <c r="BB170">
        <v>1.51406732101361</v>
      </c>
      <c r="BC170">
        <v>8.3132017883924599E-3</v>
      </c>
      <c r="BD170">
        <v>0.44172499198925702</v>
      </c>
      <c r="BE170">
        <v>0.19012876441367399</v>
      </c>
      <c r="BF170">
        <v>0.64016695819132396</v>
      </c>
      <c r="BH170">
        <v>7750</v>
      </c>
      <c r="BI170">
        <v>0.58625215766357897</v>
      </c>
      <c r="BJ170">
        <v>0.41579564080488302</v>
      </c>
      <c r="BK170">
        <v>0.42541565985973701</v>
      </c>
      <c r="BL170">
        <v>1.4274634583282</v>
      </c>
      <c r="BM170">
        <v>0.39328022867977702</v>
      </c>
      <c r="BN170">
        <v>0.224490506409395</v>
      </c>
      <c r="BO170">
        <v>0.28657889638375</v>
      </c>
      <c r="BP170">
        <v>0.90434963147292202</v>
      </c>
      <c r="BQ170">
        <v>0.33599136929566298</v>
      </c>
      <c r="BR170">
        <v>0.100452235585668</v>
      </c>
      <c r="BS170">
        <v>0.643934791684596</v>
      </c>
      <c r="BT170">
        <v>1.0803783965659299</v>
      </c>
    </row>
    <row r="171" spans="3:72" x14ac:dyDescent="0.2">
      <c r="C171">
        <v>7800</v>
      </c>
      <c r="D171">
        <v>1.0918441208571801</v>
      </c>
      <c r="E171">
        <v>0.82917408224340305</v>
      </c>
      <c r="F171">
        <v>0.669378686086879</v>
      </c>
      <c r="G171">
        <v>2.5903968891874598</v>
      </c>
      <c r="H171">
        <v>0.49107691998693398</v>
      </c>
      <c r="I171">
        <v>0.47613503041344202</v>
      </c>
      <c r="J171">
        <v>0.38226485868003302</v>
      </c>
      <c r="K171">
        <v>1.3494768090804099</v>
      </c>
      <c r="L171">
        <v>0.56801636020866497</v>
      </c>
      <c r="M171">
        <v>2.86278030907125E-3</v>
      </c>
      <c r="N171">
        <v>0.154519735183063</v>
      </c>
      <c r="O171">
        <v>0.72539887570079897</v>
      </c>
      <c r="P171">
        <f t="shared" si="22"/>
        <v>0.85170351396527588</v>
      </c>
      <c r="R171">
        <v>7800</v>
      </c>
      <c r="S171">
        <v>0.30722009283108298</v>
      </c>
      <c r="T171">
        <v>0.55253142676673095</v>
      </c>
      <c r="U171">
        <v>0.600249837640216</v>
      </c>
      <c r="V171">
        <v>1.4600013572380299</v>
      </c>
      <c r="W171">
        <v>0.30694736796959199</v>
      </c>
      <c r="X171">
        <v>0.35351679410648901</v>
      </c>
      <c r="Y171">
        <v>0.60320604638158504</v>
      </c>
      <c r="Z171">
        <v>1.2636702084576701</v>
      </c>
      <c r="AA171">
        <v>4.8336690442947403E-2</v>
      </c>
      <c r="AB171">
        <v>6.10893916205957E-2</v>
      </c>
      <c r="AC171">
        <v>0.59127772875214302</v>
      </c>
      <c r="AD171">
        <v>0.700703810815686</v>
      </c>
      <c r="AF171">
        <v>7800</v>
      </c>
      <c r="AG171">
        <v>0.58129722789116001</v>
      </c>
      <c r="AH171">
        <v>0.883397633934491</v>
      </c>
      <c r="AI171">
        <v>0.895299044444134</v>
      </c>
      <c r="AJ171">
        <v>2.3599939062697901</v>
      </c>
      <c r="AK171">
        <v>0.44795946546246301</v>
      </c>
      <c r="AL171">
        <v>0.85311599557106899</v>
      </c>
      <c r="AM171">
        <v>0.757213944564189</v>
      </c>
      <c r="AN171">
        <v>2.0582894055977201</v>
      </c>
      <c r="AO171">
        <v>0.93572058126305602</v>
      </c>
      <c r="AP171">
        <v>1.56285870933522</v>
      </c>
      <c r="AQ171">
        <v>0.16265049605679899</v>
      </c>
      <c r="AR171">
        <v>2.66122978665507</v>
      </c>
      <c r="AT171">
        <v>7800</v>
      </c>
      <c r="AU171">
        <v>0.74627650249240596</v>
      </c>
      <c r="AV171">
        <v>0.46749253356361797</v>
      </c>
      <c r="AW171">
        <v>0.57092771723202995</v>
      </c>
      <c r="AX171">
        <v>1.78469675328805</v>
      </c>
      <c r="AY171">
        <v>0.72840146487012003</v>
      </c>
      <c r="AZ171">
        <v>0.449604953227076</v>
      </c>
      <c r="BA171">
        <v>0.364768825663145</v>
      </c>
      <c r="BB171">
        <v>1.5427752437603399</v>
      </c>
      <c r="BC171">
        <v>3.5967759711650303E-2</v>
      </c>
      <c r="BD171">
        <v>0.427427763977071</v>
      </c>
      <c r="BE171">
        <v>0.21890767171724601</v>
      </c>
      <c r="BF171">
        <v>0.68230319540596795</v>
      </c>
      <c r="BH171">
        <v>7800</v>
      </c>
      <c r="BI171">
        <v>0.58447152043791795</v>
      </c>
      <c r="BJ171">
        <v>0.49300878278670002</v>
      </c>
      <c r="BK171">
        <v>0.48467817736347701</v>
      </c>
      <c r="BL171">
        <v>1.5621584805880999</v>
      </c>
      <c r="BM171">
        <v>0.38033387622633702</v>
      </c>
      <c r="BN171">
        <v>0.25667262629748799</v>
      </c>
      <c r="BO171">
        <v>0.31889315789480199</v>
      </c>
      <c r="BP171">
        <v>0.95589966041862795</v>
      </c>
      <c r="BQ171">
        <v>0.337241850923994</v>
      </c>
      <c r="BR171">
        <v>0.109393503650472</v>
      </c>
      <c r="BS171">
        <v>0.622951654604464</v>
      </c>
      <c r="BT171">
        <v>1.0695870091789299</v>
      </c>
    </row>
    <row r="172" spans="3:72" x14ac:dyDescent="0.2">
      <c r="C172">
        <v>7850</v>
      </c>
      <c r="D172">
        <v>1.2260415907873501</v>
      </c>
      <c r="E172">
        <v>0.84924159476199401</v>
      </c>
      <c r="F172">
        <v>0.66053523784940105</v>
      </c>
      <c r="G172">
        <v>2.7358184233987499</v>
      </c>
      <c r="H172">
        <v>0.53433546575845903</v>
      </c>
      <c r="I172">
        <v>0.44730948717588298</v>
      </c>
      <c r="J172">
        <v>0.39476441741808699</v>
      </c>
      <c r="K172">
        <v>1.3764093703524301</v>
      </c>
      <c r="L172">
        <v>0.478073090390149</v>
      </c>
      <c r="M172">
        <v>8.4919377602885399E-2</v>
      </c>
      <c r="N172">
        <v>0.38131060295517299</v>
      </c>
      <c r="O172">
        <v>0.94430307094820698</v>
      </c>
      <c r="P172">
        <f t="shared" si="22"/>
        <v>0.97175257702164441</v>
      </c>
      <c r="R172">
        <v>7850</v>
      </c>
      <c r="S172">
        <v>0.29063704982274002</v>
      </c>
      <c r="T172">
        <v>0.53745362136739305</v>
      </c>
      <c r="U172">
        <v>0.57417908617105495</v>
      </c>
      <c r="V172">
        <v>1.40226975736119</v>
      </c>
      <c r="W172">
        <v>0.32535657875866297</v>
      </c>
      <c r="X172">
        <v>0.348906310777157</v>
      </c>
      <c r="Y172">
        <v>0.55014288424743096</v>
      </c>
      <c r="Z172">
        <v>1.2244057737832501</v>
      </c>
      <c r="AA172">
        <v>5.3523427472705498E-2</v>
      </c>
      <c r="AB172">
        <v>0.11037993629712201</v>
      </c>
      <c r="AC172">
        <v>0.42025915706061501</v>
      </c>
      <c r="AD172">
        <v>0.58416252083044296</v>
      </c>
      <c r="AF172">
        <v>7850</v>
      </c>
      <c r="AG172">
        <v>0.61479445507542196</v>
      </c>
      <c r="AH172">
        <v>0.876757549814982</v>
      </c>
      <c r="AI172">
        <v>0.89025978915233095</v>
      </c>
      <c r="AJ172">
        <v>2.3818117940427301</v>
      </c>
      <c r="AK172">
        <v>0.460257061294711</v>
      </c>
      <c r="AL172">
        <v>0.85713521890380795</v>
      </c>
      <c r="AM172">
        <v>0.78328913270452705</v>
      </c>
      <c r="AN172">
        <v>2.10068141290304</v>
      </c>
      <c r="AO172">
        <v>0.86133128156696503</v>
      </c>
      <c r="AP172">
        <v>1.63196109311462</v>
      </c>
      <c r="AQ172">
        <v>0.137963425889427</v>
      </c>
      <c r="AR172">
        <v>2.6312558005710098</v>
      </c>
      <c r="AT172">
        <v>7850</v>
      </c>
      <c r="AU172">
        <v>0.79804015980467002</v>
      </c>
      <c r="AV172">
        <v>0.531622524320712</v>
      </c>
      <c r="AW172">
        <v>0.58330200102181795</v>
      </c>
      <c r="AX172">
        <v>1.9129646851472</v>
      </c>
      <c r="AY172">
        <v>0.69763967065779797</v>
      </c>
      <c r="AZ172">
        <v>0.43937287956778298</v>
      </c>
      <c r="BA172">
        <v>0.347194611169999</v>
      </c>
      <c r="BB172">
        <v>1.4842071613955801</v>
      </c>
      <c r="BC172">
        <v>3.9057923997860802E-2</v>
      </c>
      <c r="BD172">
        <v>0.61810690048549399</v>
      </c>
      <c r="BE172">
        <v>0.199706935947256</v>
      </c>
      <c r="BF172">
        <v>0.85687176043061097</v>
      </c>
      <c r="BH172">
        <v>7850</v>
      </c>
      <c r="BI172">
        <v>0.62806158437343995</v>
      </c>
      <c r="BJ172">
        <v>0.49017964434961298</v>
      </c>
      <c r="BK172">
        <v>0.47253433024960101</v>
      </c>
      <c r="BL172">
        <v>1.59077555897265</v>
      </c>
      <c r="BM172">
        <v>0.40628230726445702</v>
      </c>
      <c r="BN172">
        <v>0.23345506918705999</v>
      </c>
      <c r="BO172">
        <v>0.291892175736508</v>
      </c>
      <c r="BP172">
        <v>0.93162955218802501</v>
      </c>
      <c r="BQ172">
        <v>0.32530119502972399</v>
      </c>
      <c r="BR172">
        <v>7.4751673359587795E-2</v>
      </c>
      <c r="BS172">
        <v>0.61134629304282695</v>
      </c>
      <c r="BT172">
        <v>1.01139916143214</v>
      </c>
    </row>
    <row r="173" spans="3:72" x14ac:dyDescent="0.2">
      <c r="C173">
        <v>7900</v>
      </c>
      <c r="D173">
        <v>1.2328213326206701</v>
      </c>
      <c r="E173">
        <v>0.84268918196596199</v>
      </c>
      <c r="F173">
        <v>0.65600653999206104</v>
      </c>
      <c r="G173">
        <v>2.7315170545786902</v>
      </c>
      <c r="H173">
        <v>0.49764252515879898</v>
      </c>
      <c r="I173">
        <v>0.43039286008331901</v>
      </c>
      <c r="J173">
        <v>0.40079918476266502</v>
      </c>
      <c r="K173">
        <v>1.3288345700047799</v>
      </c>
      <c r="L173">
        <v>0.360091434008942</v>
      </c>
      <c r="M173">
        <v>1.9890446491902702E-2</v>
      </c>
      <c r="N173">
        <v>0.24498520904080001</v>
      </c>
      <c r="O173">
        <v>0.62496708954164504</v>
      </c>
      <c r="P173">
        <f t="shared" si="22"/>
        <v>0.79054860036663466</v>
      </c>
      <c r="R173">
        <v>7900</v>
      </c>
      <c r="S173">
        <v>0.255015756692202</v>
      </c>
      <c r="T173">
        <v>0.52273303909033797</v>
      </c>
      <c r="U173">
        <v>0.517545099337962</v>
      </c>
      <c r="V173">
        <v>1.2952938951205</v>
      </c>
      <c r="W173">
        <v>0.32867870502528901</v>
      </c>
      <c r="X173">
        <v>0.35933808770632503</v>
      </c>
      <c r="Y173">
        <v>0.52334238226393204</v>
      </c>
      <c r="Z173">
        <v>1.2113591749955499</v>
      </c>
      <c r="AA173">
        <v>0.18253859821403901</v>
      </c>
      <c r="AB173">
        <v>8.0801559051597499E-2</v>
      </c>
      <c r="AC173">
        <v>0.226345128365601</v>
      </c>
      <c r="AD173">
        <v>0.48968528563123698</v>
      </c>
      <c r="AF173">
        <v>7900</v>
      </c>
      <c r="AG173">
        <v>0.58107812814953497</v>
      </c>
      <c r="AH173">
        <v>0.85455256784915601</v>
      </c>
      <c r="AI173">
        <v>0.97528496985736302</v>
      </c>
      <c r="AJ173">
        <v>2.41091566585605</v>
      </c>
      <c r="AK173">
        <v>0.48874546600205099</v>
      </c>
      <c r="AL173">
        <v>0.84862382336500997</v>
      </c>
      <c r="AM173">
        <v>0.84403683991573497</v>
      </c>
      <c r="AN173">
        <v>2.1814061292828</v>
      </c>
      <c r="AO173">
        <v>0.57490187738749798</v>
      </c>
      <c r="AP173">
        <v>1.6400092876255801</v>
      </c>
      <c r="AQ173">
        <v>0.12673764909704399</v>
      </c>
      <c r="AR173">
        <v>2.3416488141101199</v>
      </c>
      <c r="AT173">
        <v>7900</v>
      </c>
      <c r="AU173">
        <v>0.85053104615859298</v>
      </c>
      <c r="AV173">
        <v>0.51400313099793105</v>
      </c>
      <c r="AW173">
        <v>0.58674450763265096</v>
      </c>
      <c r="AX173">
        <v>1.9512786847891701</v>
      </c>
      <c r="AY173">
        <v>0.76032640967933396</v>
      </c>
      <c r="AZ173">
        <v>0.41192763133242599</v>
      </c>
      <c r="BA173">
        <v>0.37252862340381498</v>
      </c>
      <c r="BB173">
        <v>1.54478266441558</v>
      </c>
      <c r="BC173">
        <v>3.53772105793407E-2</v>
      </c>
      <c r="BD173">
        <v>0.33508109515011397</v>
      </c>
      <c r="BE173">
        <v>6.4170274515410297E-2</v>
      </c>
      <c r="BF173">
        <v>0.434628580244865</v>
      </c>
      <c r="BH173">
        <v>7900</v>
      </c>
      <c r="BI173">
        <v>0.69219162328417305</v>
      </c>
      <c r="BJ173">
        <v>0.45742939891475998</v>
      </c>
      <c r="BK173">
        <v>0.43441319349574598</v>
      </c>
      <c r="BL173">
        <v>1.5840342156946801</v>
      </c>
      <c r="BM173">
        <v>0.42955146094611701</v>
      </c>
      <c r="BN173">
        <v>0.233864584164406</v>
      </c>
      <c r="BO173">
        <v>0.267943222528435</v>
      </c>
      <c r="BP173">
        <v>0.93135926763895804</v>
      </c>
      <c r="BQ173">
        <v>9.7870123927862998E-2</v>
      </c>
      <c r="BR173">
        <v>9.6151510220002998E-2</v>
      </c>
      <c r="BS173">
        <v>0.69165502199470597</v>
      </c>
      <c r="BT173">
        <v>0.88567665614257196</v>
      </c>
    </row>
    <row r="174" spans="3:72" x14ac:dyDescent="0.2">
      <c r="C174">
        <v>7950</v>
      </c>
      <c r="D174">
        <v>1.19454414654464</v>
      </c>
      <c r="E174">
        <v>0.79462583323415903</v>
      </c>
      <c r="F174">
        <v>0.70843480677766801</v>
      </c>
      <c r="G174">
        <v>2.6976047865564698</v>
      </c>
      <c r="H174">
        <v>0.48960304608474198</v>
      </c>
      <c r="I174">
        <v>0.44468619620950101</v>
      </c>
      <c r="J174">
        <v>0.42325932242179398</v>
      </c>
      <c r="K174">
        <v>1.3575485647160399</v>
      </c>
      <c r="L174">
        <v>0.31084126503008203</v>
      </c>
      <c r="M174">
        <v>2.1892229714918599E-2</v>
      </c>
      <c r="N174">
        <v>0.11741616920497799</v>
      </c>
      <c r="O174">
        <v>0.45014966394997802</v>
      </c>
      <c r="P174">
        <f t="shared" si="22"/>
        <v>0.67093193689820585</v>
      </c>
      <c r="R174">
        <v>7950</v>
      </c>
      <c r="S174">
        <v>0.30091825356780899</v>
      </c>
      <c r="T174">
        <v>0.57955128686395896</v>
      </c>
      <c r="U174">
        <v>0.54886610743050601</v>
      </c>
      <c r="V174">
        <v>1.4293356478622701</v>
      </c>
      <c r="W174">
        <v>0.28156497893514498</v>
      </c>
      <c r="X174">
        <v>0.35484950994923098</v>
      </c>
      <c r="Y174">
        <v>0.49216772379161999</v>
      </c>
      <c r="Z174">
        <v>1.1285822126759999</v>
      </c>
      <c r="AA174">
        <v>0.21899416940410499</v>
      </c>
      <c r="AB174">
        <v>7.9140041482120196E-3</v>
      </c>
      <c r="AC174">
        <v>0.129488080502797</v>
      </c>
      <c r="AD174">
        <v>0.35639625405511399</v>
      </c>
      <c r="AF174">
        <v>7950</v>
      </c>
      <c r="AG174">
        <v>0.55850976473477598</v>
      </c>
      <c r="AH174">
        <v>0.878329526071842</v>
      </c>
      <c r="AI174">
        <v>0.916227401940094</v>
      </c>
      <c r="AJ174">
        <v>2.3530666927467099</v>
      </c>
      <c r="AK174">
        <v>0.51553055711254003</v>
      </c>
      <c r="AL174">
        <v>0.83978404813582297</v>
      </c>
      <c r="AM174">
        <v>0.78903328002036299</v>
      </c>
      <c r="AN174">
        <v>2.1443478852687301</v>
      </c>
      <c r="AO174">
        <v>0.56539010795037903</v>
      </c>
      <c r="AP174">
        <v>1.6495454247711101</v>
      </c>
      <c r="AQ174">
        <v>0.17360289223616299</v>
      </c>
      <c r="AR174">
        <v>2.38853842495765</v>
      </c>
      <c r="AT174">
        <v>7950</v>
      </c>
      <c r="AU174">
        <v>0.84313848150350601</v>
      </c>
      <c r="AV174">
        <v>0.47090119044906298</v>
      </c>
      <c r="AW174">
        <v>0.61282467304753796</v>
      </c>
      <c r="AX174">
        <v>1.9268643450001099</v>
      </c>
      <c r="AY174">
        <v>0.74554010568894302</v>
      </c>
      <c r="AZ174">
        <v>0.38669504993238901</v>
      </c>
      <c r="BA174">
        <v>0.36723831117150602</v>
      </c>
      <c r="BB174">
        <v>1.49947346679284</v>
      </c>
      <c r="BC174">
        <v>2.8775661284500501E-4</v>
      </c>
      <c r="BD174">
        <v>0.32317207129377701</v>
      </c>
      <c r="BE174">
        <v>8.2834019381569493E-2</v>
      </c>
      <c r="BF174">
        <v>0.40629384728819101</v>
      </c>
      <c r="BH174">
        <v>7950</v>
      </c>
      <c r="BI174">
        <v>0.69367636875913496</v>
      </c>
      <c r="BJ174">
        <v>0.426555795817677</v>
      </c>
      <c r="BK174">
        <v>0.39323986866265698</v>
      </c>
      <c r="BL174">
        <v>1.51347203323947</v>
      </c>
      <c r="BM174">
        <v>0.43051545329046498</v>
      </c>
      <c r="BN174">
        <v>0.235664958499231</v>
      </c>
      <c r="BO174">
        <v>0.26234782579334198</v>
      </c>
      <c r="BP174">
        <v>0.92852823758303904</v>
      </c>
      <c r="BQ174">
        <v>0.111404246292802</v>
      </c>
      <c r="BR174">
        <v>0.11040476916554499</v>
      </c>
      <c r="BS174">
        <v>0.87279539440102505</v>
      </c>
      <c r="BT174">
        <v>1.0946044098593699</v>
      </c>
    </row>
    <row r="175" spans="3:72" x14ac:dyDescent="0.2">
      <c r="C175">
        <v>8000</v>
      </c>
      <c r="D175">
        <v>1.2193851949043299</v>
      </c>
      <c r="E175">
        <v>0.76177863742017204</v>
      </c>
      <c r="F175">
        <v>0.723712762277546</v>
      </c>
      <c r="G175">
        <v>2.7048765946020499</v>
      </c>
      <c r="H175">
        <v>0.49719447238793202</v>
      </c>
      <c r="I175">
        <v>0.44335725521075597</v>
      </c>
      <c r="J175">
        <v>0.44483128682586298</v>
      </c>
      <c r="K175">
        <v>1.38538301442455</v>
      </c>
      <c r="L175">
        <v>0.36412479860105401</v>
      </c>
      <c r="M175">
        <v>5.0287203392949002E-2</v>
      </c>
      <c r="N175">
        <v>6.6672429156700602E-2</v>
      </c>
      <c r="O175">
        <v>0.48108443115070298</v>
      </c>
      <c r="P175">
        <f t="shared" si="22"/>
        <v>0.69360250226675435</v>
      </c>
      <c r="R175">
        <v>8000</v>
      </c>
      <c r="S175">
        <v>0.270728838461197</v>
      </c>
      <c r="T175">
        <v>0.54164029692277005</v>
      </c>
      <c r="U175">
        <v>0.50558878065489099</v>
      </c>
      <c r="V175">
        <v>1.3179579160388599</v>
      </c>
      <c r="W175">
        <v>0.24810088307087899</v>
      </c>
      <c r="X175">
        <v>0.34383429134215698</v>
      </c>
      <c r="Y175">
        <v>0.53422348150302701</v>
      </c>
      <c r="Z175">
        <v>1.1261586559160599</v>
      </c>
      <c r="AA175">
        <v>0.14635019092840801</v>
      </c>
      <c r="AB175">
        <v>1.3381054861671101E-2</v>
      </c>
      <c r="AC175">
        <v>0.19553821068763899</v>
      </c>
      <c r="AD175">
        <v>0.35526945647771802</v>
      </c>
      <c r="AF175">
        <v>8000</v>
      </c>
      <c r="AG175">
        <v>0.62853638751263896</v>
      </c>
      <c r="AH175">
        <v>0.85948383537173501</v>
      </c>
      <c r="AI175">
        <v>0.92267724821446895</v>
      </c>
      <c r="AJ175">
        <v>2.4106974710988398</v>
      </c>
      <c r="AK175">
        <v>0.55803547976510903</v>
      </c>
      <c r="AL175">
        <v>0.86271625408055896</v>
      </c>
      <c r="AM175">
        <v>0.80644095378094205</v>
      </c>
      <c r="AN175">
        <v>2.2271926876266099</v>
      </c>
      <c r="AO175">
        <v>1.0110773170173799</v>
      </c>
      <c r="AP175">
        <v>1.93312407738364</v>
      </c>
      <c r="AQ175">
        <v>0.21671297696689201</v>
      </c>
      <c r="AR175">
        <v>3.1609143713679102</v>
      </c>
      <c r="AT175">
        <v>8000</v>
      </c>
      <c r="AU175">
        <v>0.80988505172803205</v>
      </c>
      <c r="AV175">
        <v>0.50626771359275902</v>
      </c>
      <c r="AW175">
        <v>0.56035063124413498</v>
      </c>
      <c r="AX175">
        <v>1.87650339656493</v>
      </c>
      <c r="AY175">
        <v>0.70123132950160305</v>
      </c>
      <c r="AZ175">
        <v>0.42194379381388503</v>
      </c>
      <c r="BA175">
        <v>0.34220509794815102</v>
      </c>
      <c r="BB175">
        <v>1.46538022126364</v>
      </c>
      <c r="BC175">
        <v>2.0508725445915001E-2</v>
      </c>
      <c r="BD175">
        <v>0.35040377622519803</v>
      </c>
      <c r="BE175">
        <v>9.7743675676713604E-2</v>
      </c>
      <c r="BF175">
        <v>0.468656177347826</v>
      </c>
      <c r="BH175">
        <v>8000</v>
      </c>
      <c r="BI175">
        <v>0.67412941672187299</v>
      </c>
      <c r="BJ175">
        <v>0.52738399877194198</v>
      </c>
      <c r="BK175">
        <v>0.41687876444166999</v>
      </c>
      <c r="BL175">
        <v>1.6183921799354799</v>
      </c>
      <c r="BM175">
        <v>0.45107855950380799</v>
      </c>
      <c r="BN175">
        <v>0.27793291048480401</v>
      </c>
      <c r="BO175">
        <v>0.27329956012346202</v>
      </c>
      <c r="BP175">
        <v>1.0023110301120699</v>
      </c>
      <c r="BQ175">
        <v>5.45520330263378E-2</v>
      </c>
      <c r="BR175">
        <v>6.1455876659520701E-2</v>
      </c>
      <c r="BS175">
        <v>0.67516163615347602</v>
      </c>
      <c r="BT175">
        <v>0.79116954583933397</v>
      </c>
    </row>
    <row r="176" spans="3:72" x14ac:dyDescent="0.2">
      <c r="C176">
        <v>8050</v>
      </c>
      <c r="D176">
        <v>1.2477011204653801</v>
      </c>
      <c r="E176">
        <v>0.74974161389382099</v>
      </c>
      <c r="F176">
        <v>0.69420564376037397</v>
      </c>
      <c r="G176">
        <v>2.6916483781195799</v>
      </c>
      <c r="H176">
        <v>0.49688785189137802</v>
      </c>
      <c r="I176">
        <v>0.444758099797672</v>
      </c>
      <c r="J176">
        <v>0.41844280012468299</v>
      </c>
      <c r="K176">
        <v>1.3600887518137299</v>
      </c>
      <c r="L176">
        <v>0.64529160684905396</v>
      </c>
      <c r="M176">
        <v>9.5381251633450993E-3</v>
      </c>
      <c r="N176">
        <v>0.190677796138156</v>
      </c>
      <c r="O176">
        <v>0.84550752815055497</v>
      </c>
      <c r="P176">
        <f t="shared" si="22"/>
        <v>0.91951483302367398</v>
      </c>
      <c r="R176">
        <v>8050</v>
      </c>
      <c r="S176">
        <v>0.19461842464152801</v>
      </c>
      <c r="T176">
        <v>0.48510366304309499</v>
      </c>
      <c r="U176">
        <v>0.573789887302246</v>
      </c>
      <c r="V176">
        <v>1.2535119749868699</v>
      </c>
      <c r="W176">
        <v>0.23529327393091401</v>
      </c>
      <c r="X176">
        <v>0.35606861486958702</v>
      </c>
      <c r="Y176">
        <v>0.54058724740866004</v>
      </c>
      <c r="Z176">
        <v>1.13194913620916</v>
      </c>
      <c r="AA176">
        <v>0.107647588565704</v>
      </c>
      <c r="AB176">
        <v>3.6424679853886898E-3</v>
      </c>
      <c r="AC176">
        <v>0.50993831749963203</v>
      </c>
      <c r="AD176">
        <v>0.62122837405072395</v>
      </c>
      <c r="AF176">
        <v>8050</v>
      </c>
      <c r="AG176">
        <v>0.67223147775269698</v>
      </c>
      <c r="AH176">
        <v>0.91029989813908396</v>
      </c>
      <c r="AI176">
        <v>0.90032226504016999</v>
      </c>
      <c r="AJ176">
        <v>2.4828536409319502</v>
      </c>
      <c r="AK176">
        <v>0.57302226497111297</v>
      </c>
      <c r="AL176">
        <v>0.85069493476298197</v>
      </c>
      <c r="AM176">
        <v>0.83568829515484699</v>
      </c>
      <c r="AN176">
        <v>2.2594054948889402</v>
      </c>
      <c r="AO176">
        <v>0.55518115650062805</v>
      </c>
      <c r="AP176">
        <v>1.6194256326032901</v>
      </c>
      <c r="AQ176">
        <v>0.18877237292941701</v>
      </c>
      <c r="AR176">
        <v>2.3633791620333402</v>
      </c>
      <c r="AT176">
        <v>8050</v>
      </c>
      <c r="AU176">
        <v>0.76636031093766099</v>
      </c>
      <c r="AV176">
        <v>0.53327021093570304</v>
      </c>
      <c r="AW176">
        <v>0.61519116606331603</v>
      </c>
      <c r="AX176">
        <v>1.91482168793668</v>
      </c>
      <c r="AY176">
        <v>0.71761979843714496</v>
      </c>
      <c r="AZ176">
        <v>0.422341684801191</v>
      </c>
      <c r="BA176">
        <v>0.41237757669092501</v>
      </c>
      <c r="BB176">
        <v>1.5523390599292599</v>
      </c>
      <c r="BC176">
        <v>1.8389359761129199E-2</v>
      </c>
      <c r="BD176">
        <v>0.171681049786861</v>
      </c>
      <c r="BE176">
        <v>2.3610262020761299E-2</v>
      </c>
      <c r="BF176">
        <v>0.21368067156875201</v>
      </c>
      <c r="BH176">
        <v>8050</v>
      </c>
      <c r="BI176">
        <v>0.72583900527119904</v>
      </c>
      <c r="BJ176">
        <v>0.48872031405425498</v>
      </c>
      <c r="BK176">
        <v>0.39352959679065302</v>
      </c>
      <c r="BL176">
        <v>1.60808891611611</v>
      </c>
      <c r="BM176">
        <v>0.45655561306279802</v>
      </c>
      <c r="BN176">
        <v>0.29769023698590202</v>
      </c>
      <c r="BO176">
        <v>0.27647323985356098</v>
      </c>
      <c r="BP176">
        <v>1.03071908990226</v>
      </c>
      <c r="BQ176">
        <v>1.27722478061543E-2</v>
      </c>
      <c r="BR176">
        <v>4.79295060733749E-2</v>
      </c>
      <c r="BS176">
        <v>0.69682127764354695</v>
      </c>
      <c r="BT176">
        <v>0.75752303152307598</v>
      </c>
    </row>
    <row r="177" spans="3:72" x14ac:dyDescent="0.2">
      <c r="C177">
        <v>8100</v>
      </c>
      <c r="D177">
        <v>1.29717220523899</v>
      </c>
      <c r="E177">
        <v>0.76535770084169197</v>
      </c>
      <c r="F177">
        <v>0.64963980976914604</v>
      </c>
      <c r="G177">
        <v>2.7121697158498299</v>
      </c>
      <c r="H177">
        <v>0.52035034306745298</v>
      </c>
      <c r="I177">
        <v>0.42574338191029498</v>
      </c>
      <c r="J177">
        <v>0.43010647878437103</v>
      </c>
      <c r="K177">
        <v>1.3762002037621199</v>
      </c>
      <c r="L177">
        <v>0.87504084485115996</v>
      </c>
      <c r="M177">
        <v>3.3280452851540597E-2</v>
      </c>
      <c r="N177">
        <v>0.40531183008482702</v>
      </c>
      <c r="O177">
        <v>1.3136331277875299</v>
      </c>
      <c r="P177">
        <f t="shared" si="22"/>
        <v>1.1461383545573938</v>
      </c>
      <c r="R177">
        <v>8100</v>
      </c>
      <c r="S177">
        <v>0.25553031569304702</v>
      </c>
      <c r="T177">
        <v>0.50373164925499103</v>
      </c>
      <c r="U177">
        <v>0.63143304843300896</v>
      </c>
      <c r="V177">
        <v>1.3906950133810501</v>
      </c>
      <c r="W177">
        <v>0.25470461353302798</v>
      </c>
      <c r="X177">
        <v>0.351499807183067</v>
      </c>
      <c r="Y177">
        <v>0.56851078865541105</v>
      </c>
      <c r="Z177">
        <v>1.1747152093715101</v>
      </c>
      <c r="AA177">
        <v>0.17195561975649001</v>
      </c>
      <c r="AB177">
        <v>2.9255272023707901E-3</v>
      </c>
      <c r="AC177">
        <v>0.54292288704247305</v>
      </c>
      <c r="AD177">
        <v>0.71780403400133297</v>
      </c>
      <c r="AF177">
        <v>8100</v>
      </c>
      <c r="AG177">
        <v>0.67369446899785301</v>
      </c>
      <c r="AH177">
        <v>0.86011457978920902</v>
      </c>
      <c r="AI177">
        <v>0.87240398811115005</v>
      </c>
      <c r="AJ177">
        <v>2.40621303689821</v>
      </c>
      <c r="AK177">
        <v>0.54207395407608405</v>
      </c>
      <c r="AL177">
        <v>0.80005392221902105</v>
      </c>
      <c r="AM177">
        <v>0.82649531692974598</v>
      </c>
      <c r="AN177">
        <v>2.1686231932248501</v>
      </c>
      <c r="AO177">
        <v>0.43129685841956</v>
      </c>
      <c r="AP177">
        <v>1.6196637857981599</v>
      </c>
      <c r="AQ177">
        <v>0.23979835745448499</v>
      </c>
      <c r="AR177">
        <v>2.2907590016722099</v>
      </c>
      <c r="AT177">
        <v>8100</v>
      </c>
      <c r="AU177">
        <v>0.85139526830179901</v>
      </c>
      <c r="AV177">
        <v>0.48986456843686799</v>
      </c>
      <c r="AW177">
        <v>0.61896655840835801</v>
      </c>
      <c r="AX177">
        <v>1.96022639514703</v>
      </c>
      <c r="AY177">
        <v>0.73772748524802501</v>
      </c>
      <c r="AZ177">
        <v>0.419151450636217</v>
      </c>
      <c r="BA177">
        <v>0.419020712059131</v>
      </c>
      <c r="BB177">
        <v>1.57589964794337</v>
      </c>
      <c r="BC177">
        <v>9.0425240417558693E-3</v>
      </c>
      <c r="BD177">
        <v>0.391114560067154</v>
      </c>
      <c r="BE177">
        <v>7.8682381702259094E-3</v>
      </c>
      <c r="BF177">
        <v>0.40802532227913602</v>
      </c>
      <c r="BH177">
        <v>8100</v>
      </c>
      <c r="BI177">
        <v>0.76792441133661204</v>
      </c>
      <c r="BJ177">
        <v>0.42776647285631397</v>
      </c>
      <c r="BK177">
        <v>0.42869200865767298</v>
      </c>
      <c r="BL177">
        <v>1.6243828928505999</v>
      </c>
      <c r="BM177">
        <v>0.47399918151905901</v>
      </c>
      <c r="BN177">
        <v>0.272540977512926</v>
      </c>
      <c r="BO177">
        <v>0.32841423139728998</v>
      </c>
      <c r="BP177">
        <v>1.07495439042927</v>
      </c>
      <c r="BQ177">
        <v>3.2727605042549299E-3</v>
      </c>
      <c r="BR177">
        <v>3.80612474107151E-2</v>
      </c>
      <c r="BS177">
        <v>0.73150740270522396</v>
      </c>
      <c r="BT177">
        <v>0.77284141062019396</v>
      </c>
    </row>
    <row r="178" spans="3:72" x14ac:dyDescent="0.2">
      <c r="C178">
        <v>8150</v>
      </c>
      <c r="D178">
        <v>1.2930013653669299</v>
      </c>
      <c r="E178">
        <v>0.70349414196369198</v>
      </c>
      <c r="F178">
        <v>0.68088599857494503</v>
      </c>
      <c r="G178">
        <v>2.6773815059055699</v>
      </c>
      <c r="H178">
        <v>0.49473269362338801</v>
      </c>
      <c r="I178">
        <v>0.43291332457827097</v>
      </c>
      <c r="J178">
        <v>0.39367959614212999</v>
      </c>
      <c r="K178">
        <v>1.3213256143437899</v>
      </c>
      <c r="L178">
        <v>1.3457761845251499</v>
      </c>
      <c r="M178">
        <v>5.7315779688490401E-4</v>
      </c>
      <c r="N178">
        <v>0.30700139761592199</v>
      </c>
      <c r="O178">
        <v>1.6533507399379599</v>
      </c>
      <c r="P178">
        <f t="shared" si="22"/>
        <v>1.2858268701259745</v>
      </c>
      <c r="R178">
        <v>8150</v>
      </c>
      <c r="S178">
        <v>0.22761172976414501</v>
      </c>
      <c r="T178">
        <v>0.48917084671417399</v>
      </c>
      <c r="U178">
        <v>0.58638351209186501</v>
      </c>
      <c r="V178">
        <v>1.3031660885701799</v>
      </c>
      <c r="W178">
        <v>0.257768808097385</v>
      </c>
      <c r="X178">
        <v>0.33213389520134001</v>
      </c>
      <c r="Y178">
        <v>0.56995590083054803</v>
      </c>
      <c r="Z178">
        <v>1.15985860412927</v>
      </c>
      <c r="AA178">
        <v>0.15886518634229099</v>
      </c>
      <c r="AB178">
        <v>2.38414480401518E-2</v>
      </c>
      <c r="AC178">
        <v>0.72174867233101603</v>
      </c>
      <c r="AD178">
        <v>0.90445530671345897</v>
      </c>
      <c r="AF178">
        <v>8150</v>
      </c>
      <c r="AG178">
        <v>0.63816664316916305</v>
      </c>
      <c r="AH178">
        <v>0.85275279453159103</v>
      </c>
      <c r="AI178">
        <v>1.0262900166765501</v>
      </c>
      <c r="AJ178">
        <v>2.5172094543773</v>
      </c>
      <c r="AK178">
        <v>0.54595626046785894</v>
      </c>
      <c r="AL178">
        <v>0.78337454940562201</v>
      </c>
      <c r="AM178">
        <v>0.93080396160802403</v>
      </c>
      <c r="AN178">
        <v>2.2601347714814999</v>
      </c>
      <c r="AO178">
        <v>0.31159337547433902</v>
      </c>
      <c r="AP178">
        <v>1.39340522217079</v>
      </c>
      <c r="AQ178">
        <v>0.35825834086254399</v>
      </c>
      <c r="AR178">
        <v>2.0632569385076698</v>
      </c>
      <c r="AT178">
        <v>8150</v>
      </c>
      <c r="AU178">
        <v>0.82017262186863704</v>
      </c>
      <c r="AV178">
        <v>0.51515590550508905</v>
      </c>
      <c r="AW178">
        <v>0.58138712695573902</v>
      </c>
      <c r="AX178">
        <v>1.9167156543294701</v>
      </c>
      <c r="AY178">
        <v>0.64111294784723105</v>
      </c>
      <c r="AZ178">
        <v>0.42736288389980598</v>
      </c>
      <c r="BA178">
        <v>0.40523000496398598</v>
      </c>
      <c r="BB178">
        <v>1.4737058367110201</v>
      </c>
      <c r="BC178">
        <v>4.4336843014476397E-3</v>
      </c>
      <c r="BD178">
        <v>0.19970532116436099</v>
      </c>
      <c r="BE178">
        <v>4.0647093848355499E-2</v>
      </c>
      <c r="BF178">
        <v>0.24478609931416401</v>
      </c>
      <c r="BH178">
        <v>8150</v>
      </c>
      <c r="BI178">
        <v>0.67801350370320101</v>
      </c>
      <c r="BJ178">
        <v>0.40977815862665501</v>
      </c>
      <c r="BK178">
        <v>0.42590226923756003</v>
      </c>
      <c r="BL178">
        <v>1.51369393156742</v>
      </c>
      <c r="BM178">
        <v>0.45591950433448197</v>
      </c>
      <c r="BN178">
        <v>0.255093041014264</v>
      </c>
      <c r="BO178">
        <v>0.34072418812487199</v>
      </c>
      <c r="BP178">
        <v>1.0517367334736201</v>
      </c>
      <c r="BQ178">
        <v>1.16633646748121E-3</v>
      </c>
      <c r="BR178">
        <v>3.26537280561012E-2</v>
      </c>
      <c r="BS178">
        <v>0.62002342427470103</v>
      </c>
      <c r="BT178">
        <v>0.65384348879828302</v>
      </c>
    </row>
    <row r="179" spans="3:72" x14ac:dyDescent="0.2">
      <c r="C179">
        <v>8200</v>
      </c>
      <c r="D179">
        <v>1.3043586020861899</v>
      </c>
      <c r="E179">
        <v>0.69881191811462295</v>
      </c>
      <c r="F179">
        <v>0.64449355721570001</v>
      </c>
      <c r="G179">
        <v>2.6476640774165099</v>
      </c>
      <c r="H179">
        <v>0.49890998193993502</v>
      </c>
      <c r="I179">
        <v>0.42334627380978102</v>
      </c>
      <c r="J179">
        <v>0.39124704481231598</v>
      </c>
      <c r="K179">
        <v>1.31350330056203</v>
      </c>
      <c r="L179">
        <v>1.01279510414457</v>
      </c>
      <c r="M179">
        <v>8.53337045370935E-4</v>
      </c>
      <c r="N179">
        <v>0.501373626029606</v>
      </c>
      <c r="O179">
        <v>1.51502206721955</v>
      </c>
      <c r="P179">
        <f t="shared" si="22"/>
        <v>1.230862326671651</v>
      </c>
      <c r="R179">
        <v>8200</v>
      </c>
      <c r="S179">
        <v>0.25263090464070598</v>
      </c>
      <c r="T179">
        <v>0.47796732178755802</v>
      </c>
      <c r="U179">
        <v>0.62804021911363495</v>
      </c>
      <c r="V179">
        <v>1.3586384455419001</v>
      </c>
      <c r="W179">
        <v>0.27871673563569499</v>
      </c>
      <c r="X179">
        <v>0.33086111475790703</v>
      </c>
      <c r="Y179">
        <v>0.57011607356308802</v>
      </c>
      <c r="Z179">
        <v>1.1796939239566899</v>
      </c>
      <c r="AA179">
        <v>0.159859132627308</v>
      </c>
      <c r="AB179">
        <v>2.96839255769816E-3</v>
      </c>
      <c r="AC179">
        <v>1.0241106727633</v>
      </c>
      <c r="AD179">
        <v>1.1869381979483</v>
      </c>
      <c r="AF179">
        <v>8200</v>
      </c>
      <c r="AG179">
        <v>0.65265779604261498</v>
      </c>
      <c r="AH179">
        <v>0.81110033992036701</v>
      </c>
      <c r="AI179">
        <v>0.99155895577948905</v>
      </c>
      <c r="AJ179">
        <v>2.45531709174247</v>
      </c>
      <c r="AK179">
        <v>0.559169831260239</v>
      </c>
      <c r="AL179">
        <v>0.70570460522180001</v>
      </c>
      <c r="AM179">
        <v>0.88678116290748599</v>
      </c>
      <c r="AN179">
        <v>2.1516555993895201</v>
      </c>
      <c r="AO179">
        <v>0.222207760482379</v>
      </c>
      <c r="AP179">
        <v>1.65931547254817</v>
      </c>
      <c r="AQ179">
        <v>0.56145230696405402</v>
      </c>
      <c r="AR179">
        <v>2.4429755399945998</v>
      </c>
      <c r="AT179">
        <v>8200</v>
      </c>
      <c r="AU179">
        <v>0.79201069736378205</v>
      </c>
      <c r="AV179">
        <v>0.66483380216492205</v>
      </c>
      <c r="AW179">
        <v>0.63285468250388399</v>
      </c>
      <c r="AX179">
        <v>2.0896991820325899</v>
      </c>
      <c r="AY179">
        <v>0.62657416418118606</v>
      </c>
      <c r="AZ179">
        <v>0.50829458402685701</v>
      </c>
      <c r="BA179">
        <v>0.42337851035747798</v>
      </c>
      <c r="BB179">
        <v>1.55824725856552</v>
      </c>
      <c r="BC179">
        <v>8.9734646000737793E-3</v>
      </c>
      <c r="BD179">
        <v>6.4574238730607803E-2</v>
      </c>
      <c r="BE179">
        <v>2.3428685359585298E-3</v>
      </c>
      <c r="BF179">
        <v>7.5890571866640194E-2</v>
      </c>
      <c r="BH179">
        <v>8200</v>
      </c>
      <c r="BI179">
        <v>0.64638923620504096</v>
      </c>
      <c r="BJ179">
        <v>0.40333517867101298</v>
      </c>
      <c r="BK179">
        <v>0.411644015645655</v>
      </c>
      <c r="BL179">
        <v>1.4613684305217101</v>
      </c>
      <c r="BM179">
        <v>0.44467177495862398</v>
      </c>
      <c r="BN179">
        <v>0.23930118659760599</v>
      </c>
      <c r="BO179">
        <v>0.32404176671219898</v>
      </c>
      <c r="BP179">
        <v>1.00801472826843</v>
      </c>
      <c r="BQ179">
        <v>2.6872242566996498E-4</v>
      </c>
      <c r="BR179">
        <v>5.1439411310731903E-2</v>
      </c>
      <c r="BS179">
        <v>0.53473934592327599</v>
      </c>
      <c r="BT179">
        <v>0.58644747965967703</v>
      </c>
    </row>
    <row r="180" spans="3:72" x14ac:dyDescent="0.2">
      <c r="C180">
        <v>8250</v>
      </c>
      <c r="D180">
        <v>1.24788441396843</v>
      </c>
      <c r="E180">
        <v>0.65176327898611597</v>
      </c>
      <c r="F180">
        <v>0.72146469890423603</v>
      </c>
      <c r="G180">
        <v>2.6211123918587802</v>
      </c>
      <c r="H180">
        <v>0.53050015146170604</v>
      </c>
      <c r="I180">
        <v>0.41712299168850298</v>
      </c>
      <c r="J180">
        <v>0.39523411631436101</v>
      </c>
      <c r="K180">
        <v>1.34285725946457</v>
      </c>
      <c r="L180">
        <v>0.89610112456672997</v>
      </c>
      <c r="M180">
        <v>8.6379103372956096E-4</v>
      </c>
      <c r="N180">
        <v>0.26559968879344298</v>
      </c>
      <c r="O180">
        <v>1.1625646043939</v>
      </c>
      <c r="P180">
        <f t="shared" si="22"/>
        <v>1.0782228917964505</v>
      </c>
      <c r="R180">
        <v>8250</v>
      </c>
      <c r="S180">
        <v>0.24677008814263801</v>
      </c>
      <c r="T180">
        <v>0.50107395377615604</v>
      </c>
      <c r="U180">
        <v>0.59512721949804803</v>
      </c>
      <c r="V180">
        <v>1.3429712614168401</v>
      </c>
      <c r="W180">
        <v>0.26752456516958001</v>
      </c>
      <c r="X180">
        <v>0.32109189256988202</v>
      </c>
      <c r="Y180">
        <v>0.58222212017688701</v>
      </c>
      <c r="Z180">
        <v>1.1708385779163499</v>
      </c>
      <c r="AA180">
        <v>0.12029014615175999</v>
      </c>
      <c r="AB180">
        <v>7.5907206490308604E-2</v>
      </c>
      <c r="AC180">
        <v>1.0208053582680101</v>
      </c>
      <c r="AD180">
        <v>1.2170027109100801</v>
      </c>
      <c r="AF180">
        <v>8250</v>
      </c>
      <c r="AG180">
        <v>0.61626721475269397</v>
      </c>
      <c r="AH180">
        <v>0.77477470699718498</v>
      </c>
      <c r="AI180">
        <v>0.97416705330337405</v>
      </c>
      <c r="AJ180">
        <v>2.3652089750532501</v>
      </c>
      <c r="AK180">
        <v>0.48821356699233698</v>
      </c>
      <c r="AL180">
        <v>0.70065792351687095</v>
      </c>
      <c r="AM180">
        <v>0.84611366646533304</v>
      </c>
      <c r="AN180">
        <v>2.0349851569745399</v>
      </c>
      <c r="AO180">
        <v>0.43950280662293301</v>
      </c>
      <c r="AP180">
        <v>1.949113709765</v>
      </c>
      <c r="AQ180">
        <v>0.52553029782052196</v>
      </c>
      <c r="AR180">
        <v>2.9141468142084501</v>
      </c>
      <c r="AT180">
        <v>8250</v>
      </c>
      <c r="AU180">
        <v>0.78326355333061104</v>
      </c>
      <c r="AV180">
        <v>0.67630344000407405</v>
      </c>
      <c r="AW180">
        <v>0.52893524537731995</v>
      </c>
      <c r="AX180">
        <v>1.9885022387120099</v>
      </c>
      <c r="AY180">
        <v>0.64497563805141001</v>
      </c>
      <c r="AZ180">
        <v>0.53552504603108797</v>
      </c>
      <c r="BA180">
        <v>0.397063483446365</v>
      </c>
      <c r="BB180">
        <v>1.5775641675288601</v>
      </c>
      <c r="BC180">
        <v>7.4452569132907398E-3</v>
      </c>
      <c r="BD180">
        <v>4.3297218436937103E-2</v>
      </c>
      <c r="BE180">
        <v>9.9661900342577995E-3</v>
      </c>
      <c r="BF180">
        <v>6.0708665384485702E-2</v>
      </c>
      <c r="BH180">
        <v>8250</v>
      </c>
      <c r="BI180">
        <v>0.70926927852813304</v>
      </c>
      <c r="BJ180">
        <v>0.423832836102703</v>
      </c>
      <c r="BK180">
        <v>0.40476104590399797</v>
      </c>
      <c r="BL180">
        <v>1.5378631605348301</v>
      </c>
      <c r="BM180">
        <v>0.43431376307748698</v>
      </c>
      <c r="BN180">
        <v>0.24068043475241699</v>
      </c>
      <c r="BO180">
        <v>0.32414233122596903</v>
      </c>
      <c r="BP180">
        <v>0.99913652905587202</v>
      </c>
      <c r="BQ180">
        <v>2.29659820013806E-2</v>
      </c>
      <c r="BR180">
        <v>0.10045012593566501</v>
      </c>
      <c r="BS180">
        <v>0.44538037470132702</v>
      </c>
      <c r="BT180">
        <v>0.56879648263837301</v>
      </c>
    </row>
    <row r="181" spans="3:72" x14ac:dyDescent="0.2">
      <c r="C181">
        <v>8300</v>
      </c>
      <c r="D181">
        <v>1.36223870857485</v>
      </c>
      <c r="E181">
        <v>0.66731850934528303</v>
      </c>
      <c r="F181">
        <v>0.74752240321590702</v>
      </c>
      <c r="G181">
        <v>2.77707962113604</v>
      </c>
      <c r="H181">
        <v>0.57149730561583201</v>
      </c>
      <c r="I181">
        <v>0.38114062567587198</v>
      </c>
      <c r="J181">
        <v>0.42273554577495798</v>
      </c>
      <c r="K181">
        <v>1.3753734770666599</v>
      </c>
      <c r="L181">
        <v>1.0901026957561999</v>
      </c>
      <c r="M181">
        <v>1.3533947836655001E-3</v>
      </c>
      <c r="N181">
        <v>0.25669853811217402</v>
      </c>
      <c r="O181">
        <v>1.3481546286520401</v>
      </c>
      <c r="P181">
        <f t="shared" si="22"/>
        <v>1.1611006109084776</v>
      </c>
      <c r="R181">
        <v>8300</v>
      </c>
      <c r="S181">
        <v>0.28179064414569299</v>
      </c>
      <c r="T181">
        <v>0.514918265729154</v>
      </c>
      <c r="U181">
        <v>0.63883771636612297</v>
      </c>
      <c r="V181">
        <v>1.43554662624097</v>
      </c>
      <c r="W181">
        <v>0.27309058844643702</v>
      </c>
      <c r="X181">
        <v>0.29587218253472097</v>
      </c>
      <c r="Y181">
        <v>0.61248593343962099</v>
      </c>
      <c r="Z181">
        <v>1.18144870442078</v>
      </c>
      <c r="AA181">
        <v>7.5420853212375405E-2</v>
      </c>
      <c r="AB181">
        <v>3.2750540497456702E-2</v>
      </c>
      <c r="AC181">
        <v>1.0518353551722699</v>
      </c>
      <c r="AD181">
        <v>1.1600067488821</v>
      </c>
      <c r="AF181">
        <v>8300</v>
      </c>
      <c r="AG181">
        <v>0.60831378391931101</v>
      </c>
      <c r="AH181">
        <v>0.76295894138360998</v>
      </c>
      <c r="AI181">
        <v>0.89559991907463499</v>
      </c>
      <c r="AJ181">
        <v>2.26687264437756</v>
      </c>
      <c r="AK181">
        <v>0.494860505801343</v>
      </c>
      <c r="AL181">
        <v>0.68326165236011704</v>
      </c>
      <c r="AM181">
        <v>0.82623713033928803</v>
      </c>
      <c r="AN181">
        <v>2.00435928850075</v>
      </c>
      <c r="AO181">
        <v>0.11962809683612199</v>
      </c>
      <c r="AP181">
        <v>1.8693599404794801</v>
      </c>
      <c r="AQ181">
        <v>0.677877791653689</v>
      </c>
      <c r="AR181">
        <v>2.6668658289692901</v>
      </c>
      <c r="AT181">
        <v>8300</v>
      </c>
      <c r="AU181">
        <v>0.80486637159479801</v>
      </c>
      <c r="AV181">
        <v>0.65581217133567904</v>
      </c>
      <c r="AW181">
        <v>0.56062343454129804</v>
      </c>
      <c r="AX181">
        <v>2.02130197747177</v>
      </c>
      <c r="AY181">
        <v>0.64032923059816904</v>
      </c>
      <c r="AZ181">
        <v>0.51971880289758798</v>
      </c>
      <c r="BA181">
        <v>0.37764680839453002</v>
      </c>
      <c r="BB181">
        <v>1.53769484189029</v>
      </c>
      <c r="BC181">
        <v>4.3775660019116099E-2</v>
      </c>
      <c r="BD181">
        <v>2.37545480097562E-2</v>
      </c>
      <c r="BE181">
        <v>4.84101405951002E-4</v>
      </c>
      <c r="BF181">
        <v>6.8014309434823297E-2</v>
      </c>
      <c r="BH181">
        <v>8300</v>
      </c>
      <c r="BI181">
        <v>0.63751821715305401</v>
      </c>
      <c r="BJ181">
        <v>0.40869046038878598</v>
      </c>
      <c r="BK181">
        <v>0.41977359709943401</v>
      </c>
      <c r="BL181">
        <v>1.4659822746412701</v>
      </c>
      <c r="BM181">
        <v>0.42068562552547301</v>
      </c>
      <c r="BN181">
        <v>0.22775549706143899</v>
      </c>
      <c r="BO181">
        <v>0.35787886674382302</v>
      </c>
      <c r="BP181">
        <v>1.00631998933074</v>
      </c>
      <c r="BQ181">
        <v>3.03337914421992E-2</v>
      </c>
      <c r="BR181">
        <v>0.214791035313567</v>
      </c>
      <c r="BS181">
        <v>0.51094609894600596</v>
      </c>
      <c r="BT181">
        <v>0.75607092570177203</v>
      </c>
    </row>
    <row r="182" spans="3:72" x14ac:dyDescent="0.2">
      <c r="C182">
        <v>8350</v>
      </c>
      <c r="D182">
        <v>1.28230424712846</v>
      </c>
      <c r="E182">
        <v>0.65174950887472505</v>
      </c>
      <c r="F182">
        <v>0.72348273932662499</v>
      </c>
      <c r="G182">
        <v>2.65753649532981</v>
      </c>
      <c r="H182">
        <v>0.54330607655826002</v>
      </c>
      <c r="I182">
        <v>0.365402691256421</v>
      </c>
      <c r="J182">
        <v>0.40188827915306202</v>
      </c>
      <c r="K182">
        <v>1.3105970469677399</v>
      </c>
      <c r="L182">
        <v>1.14665322346494</v>
      </c>
      <c r="M182">
        <v>5.6778346845684597E-3</v>
      </c>
      <c r="N182">
        <v>0.32046130849283699</v>
      </c>
      <c r="O182">
        <v>1.4727923666423499</v>
      </c>
      <c r="P182">
        <f t="shared" si="22"/>
        <v>1.213586571548297</v>
      </c>
      <c r="R182">
        <v>8350</v>
      </c>
      <c r="S182">
        <v>0.29049785421907998</v>
      </c>
      <c r="T182">
        <v>0.53606444153519905</v>
      </c>
      <c r="U182">
        <v>0.69425391921522805</v>
      </c>
      <c r="V182">
        <v>1.5208162149695099</v>
      </c>
      <c r="W182">
        <v>0.29624030420955499</v>
      </c>
      <c r="X182">
        <v>0.33097065737808801</v>
      </c>
      <c r="Y182">
        <v>0.65557629637086001</v>
      </c>
      <c r="Z182">
        <v>1.2827872579585</v>
      </c>
      <c r="AA182">
        <v>6.4713206703801804E-2</v>
      </c>
      <c r="AB182">
        <v>2.04981866901351E-2</v>
      </c>
      <c r="AC182">
        <v>1.2524874894623701</v>
      </c>
      <c r="AD182">
        <v>1.3376988828563099</v>
      </c>
      <c r="AF182">
        <v>8350</v>
      </c>
      <c r="AG182">
        <v>0.56413888526998301</v>
      </c>
      <c r="AH182">
        <v>0.73723756615990899</v>
      </c>
      <c r="AI182">
        <v>0.91719956520928003</v>
      </c>
      <c r="AJ182">
        <v>2.2185760166391701</v>
      </c>
      <c r="AK182">
        <v>0.52105714758375299</v>
      </c>
      <c r="AL182">
        <v>0.64597132883415598</v>
      </c>
      <c r="AM182">
        <v>0.82005003140649402</v>
      </c>
      <c r="AN182">
        <v>1.9870785078244</v>
      </c>
      <c r="AO182">
        <v>5.8739646548460797E-2</v>
      </c>
      <c r="AP182">
        <v>1.61427864516243</v>
      </c>
      <c r="AQ182">
        <v>0.68187571521215995</v>
      </c>
      <c r="AR182">
        <v>2.35489400692305</v>
      </c>
      <c r="AT182">
        <v>8350</v>
      </c>
      <c r="AU182">
        <v>0.89364295182158104</v>
      </c>
      <c r="AV182">
        <v>0.707018316775612</v>
      </c>
      <c r="AW182">
        <v>0.57363960088733901</v>
      </c>
      <c r="AX182">
        <v>2.1743008694845298</v>
      </c>
      <c r="AY182">
        <v>0.70910508303162101</v>
      </c>
      <c r="AZ182">
        <v>0.53237179336277196</v>
      </c>
      <c r="BA182">
        <v>0.38969247013070502</v>
      </c>
      <c r="BB182">
        <v>1.6311693465251</v>
      </c>
      <c r="BC182">
        <v>4.6691694815472001E-2</v>
      </c>
      <c r="BD182">
        <v>4.5079618709921297E-2</v>
      </c>
      <c r="BE182">
        <v>1.6121174127850699E-3</v>
      </c>
      <c r="BF182">
        <v>9.3383430938178399E-2</v>
      </c>
      <c r="BH182">
        <v>8350</v>
      </c>
      <c r="BI182">
        <v>0.58533986984938802</v>
      </c>
      <c r="BJ182">
        <v>0.42204974892281399</v>
      </c>
      <c r="BK182">
        <v>0.481927986493764</v>
      </c>
      <c r="BL182">
        <v>1.48931760526597</v>
      </c>
      <c r="BM182">
        <v>0.396522915568013</v>
      </c>
      <c r="BN182">
        <v>0.235819329483451</v>
      </c>
      <c r="BO182">
        <v>0.36115705314681301</v>
      </c>
      <c r="BP182">
        <v>0.99349929819827698</v>
      </c>
      <c r="BQ182">
        <v>7.6575580231301094E-2</v>
      </c>
      <c r="BR182">
        <v>8.1319739790117196E-2</v>
      </c>
      <c r="BS182">
        <v>0.66315012436695797</v>
      </c>
      <c r="BT182">
        <v>0.82104544438837601</v>
      </c>
    </row>
    <row r="183" spans="3:72" x14ac:dyDescent="0.2">
      <c r="C183">
        <v>8400</v>
      </c>
      <c r="D183">
        <v>1.35504882532994</v>
      </c>
      <c r="E183">
        <v>0.673228577100772</v>
      </c>
      <c r="F183">
        <v>0.70459537464991395</v>
      </c>
      <c r="G183">
        <v>2.73287277708063</v>
      </c>
      <c r="H183">
        <v>0.56937859641202504</v>
      </c>
      <c r="I183">
        <v>0.37199865029233398</v>
      </c>
      <c r="J183">
        <v>0.404017387753281</v>
      </c>
      <c r="K183">
        <v>1.34539463445764</v>
      </c>
      <c r="L183">
        <v>1.18711581801146</v>
      </c>
      <c r="M183">
        <v>5.6720610297879698E-3</v>
      </c>
      <c r="N183">
        <v>0.235645589728736</v>
      </c>
      <c r="O183">
        <v>1.42843346876998</v>
      </c>
      <c r="P183">
        <f t="shared" si="22"/>
        <v>1.1951708952153997</v>
      </c>
      <c r="R183">
        <v>8400</v>
      </c>
      <c r="S183">
        <v>0.30792095805320002</v>
      </c>
      <c r="T183">
        <v>0.52695708703838195</v>
      </c>
      <c r="U183">
        <v>0.68986239720283804</v>
      </c>
      <c r="V183">
        <v>1.52474044229442</v>
      </c>
      <c r="W183">
        <v>0.33291576785106097</v>
      </c>
      <c r="X183">
        <v>0.35623182700612899</v>
      </c>
      <c r="Y183">
        <v>0.65419444700578999</v>
      </c>
      <c r="Z183">
        <v>1.34334204186298</v>
      </c>
      <c r="AA183">
        <v>9.0085437028731299E-2</v>
      </c>
      <c r="AB183">
        <v>9.8926220577224395E-4</v>
      </c>
      <c r="AC183">
        <v>1.7476569546021901</v>
      </c>
      <c r="AD183">
        <v>1.8387316538367</v>
      </c>
      <c r="AF183">
        <v>8400</v>
      </c>
      <c r="AG183">
        <v>0.60802939486973095</v>
      </c>
      <c r="AH183">
        <v>0.70209119007746801</v>
      </c>
      <c r="AI183">
        <v>0.83078987691888395</v>
      </c>
      <c r="AJ183">
        <v>2.1409104618660799</v>
      </c>
      <c r="AK183">
        <v>0.57153142988189798</v>
      </c>
      <c r="AL183">
        <v>0.65069155750452801</v>
      </c>
      <c r="AM183">
        <v>0.78807853316473697</v>
      </c>
      <c r="AN183">
        <v>2.0103015205511601</v>
      </c>
      <c r="AO183">
        <v>0.145848468229857</v>
      </c>
      <c r="AP183">
        <v>1.06121843234362</v>
      </c>
      <c r="AQ183">
        <v>0.71255754423242701</v>
      </c>
      <c r="AR183">
        <v>1.9196244448059101</v>
      </c>
      <c r="AT183">
        <v>8400</v>
      </c>
      <c r="AU183">
        <v>0.83698300694128003</v>
      </c>
      <c r="AV183">
        <v>0.66888654780282397</v>
      </c>
      <c r="AW183">
        <v>0.54858694447644496</v>
      </c>
      <c r="AX183">
        <v>2.0544564992205498</v>
      </c>
      <c r="AY183">
        <v>0.71483588278000798</v>
      </c>
      <c r="AZ183">
        <v>0.561171052306494</v>
      </c>
      <c r="BA183">
        <v>0.39516893935847702</v>
      </c>
      <c r="BB183">
        <v>1.6711758744449801</v>
      </c>
      <c r="BC183">
        <v>0.10483227218871299</v>
      </c>
      <c r="BD183">
        <v>6.8422026972561403E-2</v>
      </c>
      <c r="BE183">
        <v>3.4760198386696403E-2</v>
      </c>
      <c r="BF183">
        <v>0.20801449754797099</v>
      </c>
      <c r="BH183">
        <v>8400</v>
      </c>
      <c r="BI183">
        <v>0.59838157402998404</v>
      </c>
      <c r="BJ183">
        <v>0.41683290759552</v>
      </c>
      <c r="BK183">
        <v>0.51938966385752905</v>
      </c>
      <c r="BL183">
        <v>1.5346041454830299</v>
      </c>
      <c r="BM183">
        <v>0.40043144913162898</v>
      </c>
      <c r="BN183">
        <v>0.25827662433811599</v>
      </c>
      <c r="BO183">
        <v>0.39112812659416701</v>
      </c>
      <c r="BP183">
        <v>1.0498362000639101</v>
      </c>
      <c r="BQ183">
        <v>1.7182551186936498E-2</v>
      </c>
      <c r="BR183">
        <v>0.23903781286423401</v>
      </c>
      <c r="BS183">
        <v>0.98303153411715005</v>
      </c>
      <c r="BT183">
        <v>1.23925189816832</v>
      </c>
    </row>
    <row r="184" spans="3:72" x14ac:dyDescent="0.2">
      <c r="C184">
        <v>8450</v>
      </c>
      <c r="D184">
        <v>1.3028157719520499</v>
      </c>
      <c r="E184">
        <v>0.70850505558215904</v>
      </c>
      <c r="F184">
        <v>0.71026433604303796</v>
      </c>
      <c r="G184">
        <v>2.7215851635772399</v>
      </c>
      <c r="H184">
        <v>0.546984795842968</v>
      </c>
      <c r="I184">
        <v>0.39696497589625801</v>
      </c>
      <c r="J184">
        <v>0.445628074793258</v>
      </c>
      <c r="K184">
        <v>1.38957784653248</v>
      </c>
      <c r="L184">
        <v>1.28015359931407</v>
      </c>
      <c r="M184" s="2">
        <v>4.9883281564697003E-5</v>
      </c>
      <c r="N184">
        <v>0.17908499581151499</v>
      </c>
      <c r="O184">
        <v>1.45928847840715</v>
      </c>
      <c r="P184">
        <f t="shared" si="22"/>
        <v>1.2080101317485503</v>
      </c>
      <c r="R184">
        <v>8450</v>
      </c>
      <c r="S184">
        <v>0.292014880938542</v>
      </c>
      <c r="T184">
        <v>0.549105388379861</v>
      </c>
      <c r="U184">
        <v>0.70632148780465798</v>
      </c>
      <c r="V184">
        <v>1.5474417571230601</v>
      </c>
      <c r="W184">
        <v>0.32057936431704298</v>
      </c>
      <c r="X184">
        <v>0.335043767894808</v>
      </c>
      <c r="Y184">
        <v>0.66811768139072703</v>
      </c>
      <c r="Z184">
        <v>1.3237408136025799</v>
      </c>
      <c r="AA184">
        <v>0.27957479157100501</v>
      </c>
      <c r="AB184">
        <v>3.01578005666761E-2</v>
      </c>
      <c r="AC184">
        <v>2.34417520551139</v>
      </c>
      <c r="AD184">
        <v>2.6539077976490701</v>
      </c>
      <c r="AF184">
        <v>8450</v>
      </c>
      <c r="AG184">
        <v>0.645963899769885</v>
      </c>
      <c r="AH184">
        <v>0.69847934642116905</v>
      </c>
      <c r="AI184">
        <v>0.856744187097777</v>
      </c>
      <c r="AJ184">
        <v>2.2011874332888302</v>
      </c>
      <c r="AK184">
        <v>0.55976138511715301</v>
      </c>
      <c r="AL184">
        <v>0.59640096229419604</v>
      </c>
      <c r="AM184">
        <v>0.79689669482276604</v>
      </c>
      <c r="AN184">
        <v>1.9530590422341101</v>
      </c>
      <c r="AO184">
        <v>7.5261743644781998E-2</v>
      </c>
      <c r="AP184">
        <v>1.03534183547573</v>
      </c>
      <c r="AQ184">
        <v>0.70000777753945698</v>
      </c>
      <c r="AR184">
        <v>1.81061135665997</v>
      </c>
      <c r="AT184">
        <v>8450</v>
      </c>
      <c r="AU184">
        <v>0.88357226071289696</v>
      </c>
      <c r="AV184">
        <v>0.675963032275822</v>
      </c>
      <c r="AW184">
        <v>0.605669472843408</v>
      </c>
      <c r="AX184">
        <v>2.1652047658321298</v>
      </c>
      <c r="AY184">
        <v>0.71159911508554596</v>
      </c>
      <c r="AZ184">
        <v>0.57176994996230401</v>
      </c>
      <c r="BA184">
        <v>0.40769074453688497</v>
      </c>
      <c r="BB184">
        <v>1.69105980958474</v>
      </c>
      <c r="BC184">
        <v>6.1968382537034399E-2</v>
      </c>
      <c r="BD184">
        <v>0.13989349819705299</v>
      </c>
      <c r="BE184">
        <v>8.8630313836095695E-2</v>
      </c>
      <c r="BF184">
        <v>0.29049219457018299</v>
      </c>
      <c r="BH184">
        <v>8450</v>
      </c>
      <c r="BI184">
        <v>0.60605039521905002</v>
      </c>
      <c r="BJ184">
        <v>0.40591405038283501</v>
      </c>
      <c r="BK184">
        <v>0.48461322728805101</v>
      </c>
      <c r="BL184">
        <v>1.49657767288994</v>
      </c>
      <c r="BM184">
        <v>0.36927654131085902</v>
      </c>
      <c r="BN184">
        <v>0.25709163626388698</v>
      </c>
      <c r="BO184">
        <v>0.36578313448962002</v>
      </c>
      <c r="BP184">
        <v>0.99215131206436502</v>
      </c>
      <c r="BQ184">
        <v>3.28758005580937E-2</v>
      </c>
      <c r="BR184">
        <v>0.102645711457978</v>
      </c>
      <c r="BS184">
        <v>1.2517720264013801</v>
      </c>
      <c r="BT184">
        <v>1.3872935384174501</v>
      </c>
    </row>
    <row r="185" spans="3:72" x14ac:dyDescent="0.2">
      <c r="C185">
        <v>8500</v>
      </c>
      <c r="D185">
        <v>1.34980750050432</v>
      </c>
      <c r="E185">
        <v>0.76236160927892505</v>
      </c>
      <c r="F185">
        <v>0.69567251914612205</v>
      </c>
      <c r="G185">
        <v>2.8078416289293702</v>
      </c>
      <c r="H185">
        <v>0.55955931150738403</v>
      </c>
      <c r="I185">
        <v>0.41478649511704802</v>
      </c>
      <c r="J185">
        <v>0.46607777214044099</v>
      </c>
      <c r="K185">
        <v>1.44042357876487</v>
      </c>
      <c r="L185">
        <v>1.47762010437821</v>
      </c>
      <c r="M185">
        <v>5.5691992461694205E-4</v>
      </c>
      <c r="N185">
        <v>0.24245858574565499</v>
      </c>
      <c r="O185">
        <v>1.7206356100484801</v>
      </c>
      <c r="P185">
        <f t="shared" si="22"/>
        <v>1.3117300065365891</v>
      </c>
      <c r="R185">
        <v>8500</v>
      </c>
      <c r="S185">
        <v>0.28922500222429798</v>
      </c>
      <c r="T185">
        <v>0.59574570883235101</v>
      </c>
      <c r="U185">
        <v>0.71295605354282698</v>
      </c>
      <c r="V185">
        <v>1.5979267645994799</v>
      </c>
      <c r="W185">
        <v>0.29188538814982101</v>
      </c>
      <c r="X185">
        <v>0.38919164036131298</v>
      </c>
      <c r="Y185">
        <v>0.69615320698455696</v>
      </c>
      <c r="Z185">
        <v>1.37723023549569</v>
      </c>
      <c r="AA185">
        <v>0.54971075281308801</v>
      </c>
      <c r="AB185">
        <v>3.5010408433684602E-2</v>
      </c>
      <c r="AC185">
        <v>1.5692138561099001</v>
      </c>
      <c r="AD185">
        <v>2.1539350173566798</v>
      </c>
      <c r="AF185">
        <v>8500</v>
      </c>
      <c r="AG185">
        <v>0.65088081084843596</v>
      </c>
      <c r="AH185">
        <v>0.71923978024801105</v>
      </c>
      <c r="AI185">
        <v>0.90096626529357804</v>
      </c>
      <c r="AJ185">
        <v>2.2710868563900299</v>
      </c>
      <c r="AK185">
        <v>0.55152172128705401</v>
      </c>
      <c r="AL185">
        <v>0.64677848419700801</v>
      </c>
      <c r="AM185">
        <v>0.82989538068152402</v>
      </c>
      <c r="AN185">
        <v>2.02819558616559</v>
      </c>
      <c r="AO185">
        <v>3.4629714145060601E-3</v>
      </c>
      <c r="AP185">
        <v>1.6801039549919501</v>
      </c>
      <c r="AQ185">
        <v>0.82325454437784096</v>
      </c>
      <c r="AR185">
        <v>2.5068214707843</v>
      </c>
      <c r="AT185">
        <v>8500</v>
      </c>
      <c r="AU185">
        <v>0.86700047536324298</v>
      </c>
      <c r="AV185">
        <v>0.64406982057658901</v>
      </c>
      <c r="AW185">
        <v>0.60933700985346395</v>
      </c>
      <c r="AX185">
        <v>2.1204073057933002</v>
      </c>
      <c r="AY185">
        <v>0.65347376307446603</v>
      </c>
      <c r="AZ185">
        <v>0.53405478476922696</v>
      </c>
      <c r="BA185">
        <v>0.41306201308251</v>
      </c>
      <c r="BB185">
        <v>1.6005905609261999</v>
      </c>
      <c r="BC185">
        <v>3.16369015248298E-2</v>
      </c>
      <c r="BD185">
        <v>0.230209396387002</v>
      </c>
      <c r="BE185">
        <v>9.1989283960717996E-2</v>
      </c>
      <c r="BF185">
        <v>0.35383558187254999</v>
      </c>
      <c r="BH185">
        <v>8500</v>
      </c>
      <c r="BI185">
        <v>0.57137960318969805</v>
      </c>
      <c r="BJ185">
        <v>0.45659791374487202</v>
      </c>
      <c r="BK185">
        <v>0.510676899774684</v>
      </c>
      <c r="BL185">
        <v>1.53865441670925</v>
      </c>
      <c r="BM185">
        <v>0.389224437860901</v>
      </c>
      <c r="BN185">
        <v>0.284048120190524</v>
      </c>
      <c r="BO185">
        <v>0.35150297401216202</v>
      </c>
      <c r="BP185">
        <v>1.0247755320635901</v>
      </c>
      <c r="BQ185">
        <v>2.49669519633413E-2</v>
      </c>
      <c r="BR185">
        <v>0.10348766351569599</v>
      </c>
      <c r="BS185">
        <v>1.2542223032631199</v>
      </c>
      <c r="BT185">
        <v>1.3826769187421599</v>
      </c>
    </row>
    <row r="186" spans="3:72" x14ac:dyDescent="0.2">
      <c r="C186">
        <v>8550</v>
      </c>
      <c r="D186">
        <v>1.2840564787480999</v>
      </c>
      <c r="E186">
        <v>0.80624695764691801</v>
      </c>
      <c r="F186">
        <v>0.63287674930279303</v>
      </c>
      <c r="G186">
        <v>2.7231801856978102</v>
      </c>
      <c r="H186">
        <v>0.58136899677862797</v>
      </c>
      <c r="I186">
        <v>0.45093862401241502</v>
      </c>
      <c r="J186">
        <v>0.49029714694228399</v>
      </c>
      <c r="K186">
        <v>1.5226047677333301</v>
      </c>
      <c r="L186">
        <v>1.00808830281033</v>
      </c>
      <c r="M186">
        <v>4.1805789092267502E-3</v>
      </c>
      <c r="N186">
        <v>0.18707996904320601</v>
      </c>
      <c r="O186">
        <v>1.1993488507627601</v>
      </c>
      <c r="P186">
        <f t="shared" si="22"/>
        <v>1.0951478670767525</v>
      </c>
      <c r="R186">
        <v>8550</v>
      </c>
      <c r="S186">
        <v>0.27980360839179402</v>
      </c>
      <c r="T186">
        <v>0.60922547179891995</v>
      </c>
      <c r="U186">
        <v>0.71454009019043396</v>
      </c>
      <c r="V186">
        <v>1.6035691703811501</v>
      </c>
      <c r="W186">
        <v>0.25656436023036799</v>
      </c>
      <c r="X186">
        <v>0.38507127906560901</v>
      </c>
      <c r="Y186">
        <v>0.68989970951763602</v>
      </c>
      <c r="Z186">
        <v>1.3315353488136099</v>
      </c>
      <c r="AA186">
        <v>0.41831431316579898</v>
      </c>
      <c r="AB186">
        <v>8.3101563323611502E-2</v>
      </c>
      <c r="AC186">
        <v>1.57312453783391</v>
      </c>
      <c r="AD186">
        <v>2.0745404143233199</v>
      </c>
      <c r="AF186">
        <v>8550</v>
      </c>
      <c r="AG186">
        <v>0.63416851463346502</v>
      </c>
      <c r="AH186">
        <v>0.79018182282937399</v>
      </c>
      <c r="AI186">
        <v>0.98056298351968796</v>
      </c>
      <c r="AJ186">
        <v>2.40491332098253</v>
      </c>
      <c r="AK186">
        <v>0.56036840164646995</v>
      </c>
      <c r="AL186">
        <v>0.69724633197831698</v>
      </c>
      <c r="AM186">
        <v>0.92347335223454596</v>
      </c>
      <c r="AN186">
        <v>2.1810880858593298</v>
      </c>
      <c r="AO186">
        <v>1.81119356703969E-2</v>
      </c>
      <c r="AP186">
        <v>1.85319458403713</v>
      </c>
      <c r="AQ186">
        <v>0.80574595380325498</v>
      </c>
      <c r="AR186">
        <v>2.6770524735107801</v>
      </c>
      <c r="AT186">
        <v>8550</v>
      </c>
      <c r="AU186">
        <v>0.77957705534382904</v>
      </c>
      <c r="AV186">
        <v>0.64497709617416099</v>
      </c>
      <c r="AW186">
        <v>0.55531831760376305</v>
      </c>
      <c r="AX186">
        <v>1.97987246912175</v>
      </c>
      <c r="AY186">
        <v>0.60298697072242802</v>
      </c>
      <c r="AZ186">
        <v>0.55180869529070697</v>
      </c>
      <c r="BA186">
        <v>0.415679413334407</v>
      </c>
      <c r="BB186">
        <v>1.5704750793475399</v>
      </c>
      <c r="BC186">
        <v>7.5965287564819404E-3</v>
      </c>
      <c r="BD186">
        <v>0.192571255162062</v>
      </c>
      <c r="BE186">
        <v>0.103147354949696</v>
      </c>
      <c r="BF186">
        <v>0.30331513886824002</v>
      </c>
      <c r="BH186">
        <v>8550</v>
      </c>
      <c r="BI186">
        <v>0.56324990275862397</v>
      </c>
      <c r="BJ186">
        <v>0.42566135163171498</v>
      </c>
      <c r="BK186">
        <v>0.44668625948419699</v>
      </c>
      <c r="BL186">
        <v>1.43559751387454</v>
      </c>
      <c r="BM186">
        <v>0.39756029055202502</v>
      </c>
      <c r="BN186">
        <v>0.27248606226385902</v>
      </c>
      <c r="BO186">
        <v>0.37393256470400499</v>
      </c>
      <c r="BP186">
        <v>1.0439789175198899</v>
      </c>
      <c r="BQ186">
        <v>1.5926902266382201E-2</v>
      </c>
      <c r="BR186">
        <v>9.4079563425293902E-2</v>
      </c>
      <c r="BS186">
        <v>1.59836528441121</v>
      </c>
      <c r="BT186">
        <v>1.7083717501028901</v>
      </c>
    </row>
    <row r="187" spans="3:72" x14ac:dyDescent="0.2">
      <c r="C187">
        <v>8600</v>
      </c>
      <c r="D187">
        <v>1.19900787524554</v>
      </c>
      <c r="E187">
        <v>0.80031842646539697</v>
      </c>
      <c r="F187">
        <v>0.71274291478904295</v>
      </c>
      <c r="G187">
        <v>2.71206921649997</v>
      </c>
      <c r="H187">
        <v>0.560613027183541</v>
      </c>
      <c r="I187">
        <v>0.46911208457960202</v>
      </c>
      <c r="J187">
        <v>0.49943159975561502</v>
      </c>
      <c r="K187">
        <v>1.5291567115187601</v>
      </c>
      <c r="L187">
        <v>1.0969495437427099</v>
      </c>
      <c r="M187">
        <v>3.5105412803900703E-4</v>
      </c>
      <c r="N187">
        <v>0.13348266927892299</v>
      </c>
      <c r="O187">
        <v>1.2307832671496699</v>
      </c>
      <c r="P187">
        <f t="shared" si="22"/>
        <v>1.1094067185435961</v>
      </c>
      <c r="R187">
        <v>8600</v>
      </c>
      <c r="S187">
        <v>0.225896586339315</v>
      </c>
      <c r="T187">
        <v>0.55635467167585195</v>
      </c>
      <c r="U187">
        <v>0.69120662296239599</v>
      </c>
      <c r="V187">
        <v>1.47345788097756</v>
      </c>
      <c r="W187">
        <v>0.24945733812228499</v>
      </c>
      <c r="X187">
        <v>0.38553482645396903</v>
      </c>
      <c r="Y187">
        <v>0.61489651834296799</v>
      </c>
      <c r="Z187">
        <v>1.24988868291922</v>
      </c>
      <c r="AA187">
        <v>0.26414190599625398</v>
      </c>
      <c r="AB187">
        <v>6.2060497637953398E-2</v>
      </c>
      <c r="AC187">
        <v>1.7107907097517201</v>
      </c>
      <c r="AD187">
        <v>2.0369931133859298</v>
      </c>
      <c r="AF187">
        <v>8600</v>
      </c>
      <c r="AG187">
        <v>0.661535928235642</v>
      </c>
      <c r="AH187">
        <v>0.76837234566990298</v>
      </c>
      <c r="AI187">
        <v>0.99315738488160898</v>
      </c>
      <c r="AJ187">
        <v>2.4230656587871602</v>
      </c>
      <c r="AK187">
        <v>0.59761388822195205</v>
      </c>
      <c r="AL187">
        <v>0.69623732720249998</v>
      </c>
      <c r="AM187">
        <v>0.90282865181641203</v>
      </c>
      <c r="AN187">
        <v>2.1966798672408601</v>
      </c>
      <c r="AO187">
        <v>1.8780117834147299E-2</v>
      </c>
      <c r="AP187">
        <v>1.6358717953441699</v>
      </c>
      <c r="AQ187">
        <v>0.88212170537860402</v>
      </c>
      <c r="AR187">
        <v>2.5367736185569201</v>
      </c>
      <c r="AT187">
        <v>8600</v>
      </c>
      <c r="AU187">
        <v>0.77495888331839202</v>
      </c>
      <c r="AV187">
        <v>0.66359600442206301</v>
      </c>
      <c r="AW187">
        <v>0.62915983981071499</v>
      </c>
      <c r="AX187">
        <v>2.06771472755117</v>
      </c>
      <c r="AY187">
        <v>0.62090355302799904</v>
      </c>
      <c r="AZ187">
        <v>0.58263016600426698</v>
      </c>
      <c r="BA187">
        <v>0.43586781189847101</v>
      </c>
      <c r="BB187">
        <v>1.6394015309307399</v>
      </c>
      <c r="BC187" s="2">
        <v>7.2790929892050703E-5</v>
      </c>
      <c r="BD187">
        <v>0.27978077096250098</v>
      </c>
      <c r="BE187">
        <v>6.7196191262356195E-2</v>
      </c>
      <c r="BF187">
        <v>0.34704975315474901</v>
      </c>
      <c r="BH187">
        <v>8600</v>
      </c>
      <c r="BI187">
        <v>0.61766442154340895</v>
      </c>
      <c r="BJ187">
        <v>0.43780854727840501</v>
      </c>
      <c r="BK187">
        <v>0.43363867642932902</v>
      </c>
      <c r="BL187">
        <v>1.4891116452511399</v>
      </c>
      <c r="BM187">
        <v>0.40521868327822502</v>
      </c>
      <c r="BN187">
        <v>0.280729545822684</v>
      </c>
      <c r="BO187">
        <v>0.35152936128602802</v>
      </c>
      <c r="BP187">
        <v>1.03747759038694</v>
      </c>
      <c r="BQ187">
        <v>8.2189501395234198E-3</v>
      </c>
      <c r="BR187">
        <v>0.156072825239922</v>
      </c>
      <c r="BS187">
        <v>1.11423491839499</v>
      </c>
      <c r="BT187">
        <v>1.2785266937744399</v>
      </c>
    </row>
    <row r="188" spans="3:72" x14ac:dyDescent="0.2">
      <c r="C188">
        <v>8650</v>
      </c>
      <c r="D188">
        <v>1.2329688146944</v>
      </c>
      <c r="E188">
        <v>0.80407652407822805</v>
      </c>
      <c r="F188">
        <v>0.72142333150382298</v>
      </c>
      <c r="G188">
        <v>2.75846867027645</v>
      </c>
      <c r="H188">
        <v>0.57033747996711404</v>
      </c>
      <c r="I188">
        <v>0.47772494350335598</v>
      </c>
      <c r="J188">
        <v>0.50590181579635596</v>
      </c>
      <c r="K188">
        <v>1.55396423926683</v>
      </c>
      <c r="L188">
        <v>1.0667517951992</v>
      </c>
      <c r="M188">
        <v>4.22278845226257E-2</v>
      </c>
      <c r="N188">
        <v>0.104836828871346</v>
      </c>
      <c r="O188">
        <v>1.21381650859317</v>
      </c>
      <c r="P188">
        <f t="shared" si="22"/>
        <v>1.101733410854536</v>
      </c>
      <c r="R188">
        <v>8650</v>
      </c>
      <c r="S188">
        <v>0.23006081309379101</v>
      </c>
      <c r="T188">
        <v>0.60061258919490301</v>
      </c>
      <c r="U188">
        <v>0.62247572098857995</v>
      </c>
      <c r="V188">
        <v>1.45314912327727</v>
      </c>
      <c r="W188">
        <v>0.23607979078535599</v>
      </c>
      <c r="X188">
        <v>0.38161798241886402</v>
      </c>
      <c r="Y188">
        <v>0.55809510396322803</v>
      </c>
      <c r="Z188">
        <v>1.17579287716745</v>
      </c>
      <c r="AA188">
        <v>0.35541343922061103</v>
      </c>
      <c r="AB188">
        <v>4.6738759976570399E-2</v>
      </c>
      <c r="AC188">
        <v>1.8288171179847199</v>
      </c>
      <c r="AD188">
        <v>2.2309693171818998</v>
      </c>
      <c r="AF188">
        <v>8650</v>
      </c>
      <c r="AG188">
        <v>0.70443974222303696</v>
      </c>
      <c r="AH188">
        <v>0.79120200070270197</v>
      </c>
      <c r="AI188">
        <v>1.00015337736492</v>
      </c>
      <c r="AJ188">
        <v>2.4957951202906501</v>
      </c>
      <c r="AK188">
        <v>0.64602937631178203</v>
      </c>
      <c r="AL188">
        <v>0.68723796011412996</v>
      </c>
      <c r="AM188">
        <v>0.88737659427391002</v>
      </c>
      <c r="AN188">
        <v>2.2206439306998198</v>
      </c>
      <c r="AO188">
        <v>3.3700422089667299E-3</v>
      </c>
      <c r="AP188">
        <v>1.7045582410840101</v>
      </c>
      <c r="AQ188">
        <v>1.50717339539718</v>
      </c>
      <c r="AR188">
        <v>3.2151016786901501</v>
      </c>
      <c r="AT188">
        <v>8650</v>
      </c>
      <c r="AU188">
        <v>0.83478694202071102</v>
      </c>
      <c r="AV188">
        <v>0.67284980029758501</v>
      </c>
      <c r="AW188">
        <v>0.58514820416313296</v>
      </c>
      <c r="AX188">
        <v>2.0927849464814301</v>
      </c>
      <c r="AY188">
        <v>0.71274441666159705</v>
      </c>
      <c r="AZ188">
        <v>0.56064591451384604</v>
      </c>
      <c r="BA188">
        <v>0.39538501310428098</v>
      </c>
      <c r="BB188">
        <v>1.66877534427973</v>
      </c>
      <c r="BC188">
        <v>4.7361828212069901E-4</v>
      </c>
      <c r="BD188">
        <v>0.32127336012275398</v>
      </c>
      <c r="BE188">
        <v>5.2837504413642399E-2</v>
      </c>
      <c r="BF188">
        <v>0.37458448281851697</v>
      </c>
      <c r="BH188">
        <v>8650</v>
      </c>
      <c r="BI188">
        <v>0.62121294356452605</v>
      </c>
      <c r="BJ188">
        <v>0.48696298932694299</v>
      </c>
      <c r="BK188">
        <v>0.52261658619951301</v>
      </c>
      <c r="BL188">
        <v>1.63079251909098</v>
      </c>
      <c r="BM188">
        <v>0.40128147079583198</v>
      </c>
      <c r="BN188">
        <v>0.29943979678688698</v>
      </c>
      <c r="BO188">
        <v>0.39802351459208801</v>
      </c>
      <c r="BP188">
        <v>1.09874478217481</v>
      </c>
      <c r="BQ188">
        <v>1.53106813292766E-2</v>
      </c>
      <c r="BR188">
        <v>0.13398264840902699</v>
      </c>
      <c r="BS188">
        <v>1.3330023298960401</v>
      </c>
      <c r="BT188">
        <v>1.48229565963434</v>
      </c>
    </row>
    <row r="189" spans="3:72" x14ac:dyDescent="0.2">
      <c r="C189">
        <v>8700</v>
      </c>
      <c r="D189">
        <v>1.23044263296781</v>
      </c>
      <c r="E189">
        <v>0.75657768650731005</v>
      </c>
      <c r="F189">
        <v>0.76073045624589197</v>
      </c>
      <c r="G189">
        <v>2.74775077572101</v>
      </c>
      <c r="H189">
        <v>0.52748874827860004</v>
      </c>
      <c r="I189">
        <v>0.481014461463874</v>
      </c>
      <c r="J189">
        <v>0.48760691604989598</v>
      </c>
      <c r="K189">
        <v>1.4961101257923699</v>
      </c>
      <c r="L189">
        <v>0.87412809376911804</v>
      </c>
      <c r="M189">
        <v>8.4423096283026994E-2</v>
      </c>
      <c r="N189">
        <v>0.23497748450941899</v>
      </c>
      <c r="O189">
        <v>1.1935286745615601</v>
      </c>
      <c r="P189">
        <f t="shared" si="22"/>
        <v>1.0924873795891465</v>
      </c>
      <c r="R189">
        <v>8700</v>
      </c>
      <c r="S189">
        <v>0.223392494235052</v>
      </c>
      <c r="T189">
        <v>0.57850469112659197</v>
      </c>
      <c r="U189">
        <v>0.68621945887688296</v>
      </c>
      <c r="V189">
        <v>1.4881166442385301</v>
      </c>
      <c r="W189">
        <v>0.24304745078273399</v>
      </c>
      <c r="X189">
        <v>0.35162716269210298</v>
      </c>
      <c r="Y189">
        <v>0.60149176360518797</v>
      </c>
      <c r="Z189">
        <v>1.1961663770800299</v>
      </c>
      <c r="AA189">
        <v>0.16751409380933999</v>
      </c>
      <c r="AB189">
        <v>0.112908167996651</v>
      </c>
      <c r="AC189">
        <v>1.5896226889963501</v>
      </c>
      <c r="AD189">
        <v>1.87004495080234</v>
      </c>
      <c r="AF189">
        <v>8700</v>
      </c>
      <c r="AG189">
        <v>0.80863331091227597</v>
      </c>
      <c r="AH189">
        <v>0.76233495911285998</v>
      </c>
      <c r="AI189">
        <v>1.02603505022802</v>
      </c>
      <c r="AJ189">
        <v>2.5970033202531599</v>
      </c>
      <c r="AK189">
        <v>0.68742417286704904</v>
      </c>
      <c r="AL189">
        <v>0.676823729803404</v>
      </c>
      <c r="AM189">
        <v>0.90541566283911401</v>
      </c>
      <c r="AN189">
        <v>2.2696635655095698</v>
      </c>
      <c r="AO189">
        <v>3.0320811916289899E-3</v>
      </c>
      <c r="AP189">
        <v>2.1473568667006799</v>
      </c>
      <c r="AQ189">
        <v>1.67373896763283</v>
      </c>
      <c r="AR189">
        <v>3.82412791552514</v>
      </c>
      <c r="AT189">
        <v>8700</v>
      </c>
      <c r="AU189">
        <v>0.82462254091543497</v>
      </c>
      <c r="AV189">
        <v>0.70509453674797795</v>
      </c>
      <c r="AW189">
        <v>0.55437184602179801</v>
      </c>
      <c r="AX189">
        <v>2.08408892368521</v>
      </c>
      <c r="AY189">
        <v>0.66324712548854203</v>
      </c>
      <c r="AZ189">
        <v>0.58968854024111195</v>
      </c>
      <c r="BA189">
        <v>0.358272309408256</v>
      </c>
      <c r="BB189">
        <v>1.61120797513791</v>
      </c>
      <c r="BC189">
        <v>1.54046242485932E-2</v>
      </c>
      <c r="BD189">
        <v>5.14804392710747E-2</v>
      </c>
      <c r="BE189">
        <v>0.32088110288904598</v>
      </c>
      <c r="BF189">
        <v>0.38776616640871397</v>
      </c>
      <c r="BH189">
        <v>8700</v>
      </c>
      <c r="BI189">
        <v>0.62476087933813396</v>
      </c>
      <c r="BJ189">
        <v>0.45257923646131898</v>
      </c>
      <c r="BK189">
        <v>0.43774474890661702</v>
      </c>
      <c r="BL189">
        <v>1.51508486470607</v>
      </c>
      <c r="BM189">
        <v>0.398241629178053</v>
      </c>
      <c r="BN189">
        <v>0.28211607641984299</v>
      </c>
      <c r="BO189">
        <v>0.39142556997722999</v>
      </c>
      <c r="BP189">
        <v>1.07178327557513</v>
      </c>
      <c r="BQ189">
        <v>3.9573838022337899E-3</v>
      </c>
      <c r="BR189">
        <v>8.6986062409435599E-2</v>
      </c>
      <c r="BS189">
        <v>1.26255855724031</v>
      </c>
      <c r="BT189">
        <v>1.35350200345198</v>
      </c>
    </row>
    <row r="190" spans="3:72" x14ac:dyDescent="0.2">
      <c r="C190">
        <v>8750</v>
      </c>
      <c r="D190">
        <v>1.27464035248015</v>
      </c>
      <c r="E190">
        <v>0.79787810918676505</v>
      </c>
      <c r="F190">
        <v>0.76240779988199903</v>
      </c>
      <c r="G190">
        <v>2.8349262615489201</v>
      </c>
      <c r="H190">
        <v>0.59032515501064298</v>
      </c>
      <c r="I190">
        <v>0.48445995673742198</v>
      </c>
      <c r="J190">
        <v>0.47694903650776799</v>
      </c>
      <c r="K190">
        <v>1.55173414825583</v>
      </c>
      <c r="L190">
        <v>0.79496187485439895</v>
      </c>
      <c r="M190">
        <v>8.2122950294776204E-2</v>
      </c>
      <c r="N190">
        <v>0.64403918182703901</v>
      </c>
      <c r="O190">
        <v>1.52112400697621</v>
      </c>
      <c r="P190">
        <f t="shared" si="22"/>
        <v>1.2333385613756711</v>
      </c>
      <c r="R190">
        <v>8750</v>
      </c>
      <c r="S190">
        <v>0.23618160900141399</v>
      </c>
      <c r="T190">
        <v>0.53870947834649796</v>
      </c>
      <c r="U190">
        <v>0.75658304319709202</v>
      </c>
      <c r="V190">
        <v>1.5314741305449999</v>
      </c>
      <c r="W190">
        <v>0.25501801909905603</v>
      </c>
      <c r="X190">
        <v>0.32970304249686699</v>
      </c>
      <c r="Y190">
        <v>0.632520326030657</v>
      </c>
      <c r="Z190">
        <v>1.21724138762658</v>
      </c>
      <c r="AA190">
        <v>0.229932904850427</v>
      </c>
      <c r="AB190">
        <v>0.120627437256669</v>
      </c>
      <c r="AC190">
        <v>1.4480133940439199</v>
      </c>
      <c r="AD190">
        <v>1.7985737361510199</v>
      </c>
      <c r="AF190">
        <v>8750</v>
      </c>
      <c r="AG190">
        <v>0.76791316136956</v>
      </c>
      <c r="AH190">
        <v>0.73964002034124099</v>
      </c>
      <c r="AI190">
        <v>1.03526808544111</v>
      </c>
      <c r="AJ190">
        <v>2.5428212671519099</v>
      </c>
      <c r="AK190">
        <v>0.72476038567929102</v>
      </c>
      <c r="AL190">
        <v>0.68833076227985601</v>
      </c>
      <c r="AM190">
        <v>0.89574443243059398</v>
      </c>
      <c r="AN190">
        <v>2.30883558038974</v>
      </c>
      <c r="AO190">
        <v>1.8560381024271401E-3</v>
      </c>
      <c r="AP190">
        <v>1.89751039980367</v>
      </c>
      <c r="AQ190">
        <v>1.86590609527216</v>
      </c>
      <c r="AR190">
        <v>3.7652725331782499</v>
      </c>
      <c r="AT190">
        <v>8750</v>
      </c>
      <c r="AU190">
        <v>0.84912663185798798</v>
      </c>
      <c r="AV190">
        <v>0.71190552666566198</v>
      </c>
      <c r="AW190">
        <v>0.55084680341520897</v>
      </c>
      <c r="AX190">
        <v>2.11187896193886</v>
      </c>
      <c r="AY190">
        <v>0.68461471462479995</v>
      </c>
      <c r="AZ190">
        <v>0.58118182032982801</v>
      </c>
      <c r="BA190">
        <v>0.35480229962076698</v>
      </c>
      <c r="BB190">
        <v>1.6205988345754001</v>
      </c>
      <c r="BC190">
        <v>1.1569687071481699E-2</v>
      </c>
      <c r="BD190">
        <v>8.1525738174236695E-2</v>
      </c>
      <c r="BE190">
        <v>0.50267786819589799</v>
      </c>
      <c r="BF190">
        <v>0.595773293441616</v>
      </c>
      <c r="BH190">
        <v>8750</v>
      </c>
      <c r="BI190">
        <v>0.65449706428121002</v>
      </c>
      <c r="BJ190">
        <v>0.46955649934877303</v>
      </c>
      <c r="BK190">
        <v>0.51148678097589395</v>
      </c>
      <c r="BL190">
        <v>1.63554034460588</v>
      </c>
      <c r="BM190">
        <v>0.38138078373656897</v>
      </c>
      <c r="BN190">
        <v>0.28696108852092</v>
      </c>
      <c r="BO190">
        <v>0.36451263442574</v>
      </c>
      <c r="BP190">
        <v>1.03285450668323</v>
      </c>
      <c r="BQ190">
        <v>6.9978169070009496E-3</v>
      </c>
      <c r="BR190">
        <v>0.107977361791101</v>
      </c>
      <c r="BS190">
        <v>1.36985163696856</v>
      </c>
      <c r="BT190">
        <v>1.48482681566667</v>
      </c>
    </row>
    <row r="191" spans="3:72" x14ac:dyDescent="0.2">
      <c r="C191">
        <v>8800</v>
      </c>
      <c r="D191">
        <v>1.3454512661689899</v>
      </c>
      <c r="E191">
        <v>0.77692451714488497</v>
      </c>
      <c r="F191">
        <v>0.78125289475869397</v>
      </c>
      <c r="G191">
        <v>2.90362867807257</v>
      </c>
      <c r="H191">
        <v>0.56190995885107098</v>
      </c>
      <c r="I191">
        <v>0.48078991740950699</v>
      </c>
      <c r="J191">
        <v>0.48382802502835398</v>
      </c>
      <c r="K191">
        <v>1.5265279012889299</v>
      </c>
      <c r="L191">
        <v>0.74884296432831599</v>
      </c>
      <c r="M191">
        <v>9.7695639639901105E-2</v>
      </c>
      <c r="N191">
        <v>0.71649210078902104</v>
      </c>
      <c r="O191">
        <v>1.56303070475724</v>
      </c>
      <c r="P191">
        <f t="shared" si="22"/>
        <v>1.250212263880514</v>
      </c>
      <c r="R191">
        <v>8800</v>
      </c>
      <c r="S191">
        <v>0.23970738995555699</v>
      </c>
      <c r="T191">
        <v>0.49131651180866298</v>
      </c>
      <c r="U191">
        <v>0.75793769508634701</v>
      </c>
      <c r="V191">
        <v>1.4889615968505701</v>
      </c>
      <c r="W191">
        <v>0.25315669382288403</v>
      </c>
      <c r="X191">
        <v>0.32225043232066802</v>
      </c>
      <c r="Y191">
        <v>0.63229890878998296</v>
      </c>
      <c r="Z191">
        <v>1.20770603493354</v>
      </c>
      <c r="AA191">
        <v>0.295761286063847</v>
      </c>
      <c r="AB191">
        <v>0.135044179974737</v>
      </c>
      <c r="AC191">
        <v>1.46840773742472</v>
      </c>
      <c r="AD191">
        <v>1.89921320346331</v>
      </c>
      <c r="AF191">
        <v>8800</v>
      </c>
      <c r="AG191">
        <v>0.78604043549726998</v>
      </c>
      <c r="AH191">
        <v>0.90368948721953202</v>
      </c>
      <c r="AI191">
        <v>1.0540242989861</v>
      </c>
      <c r="AJ191">
        <v>2.7437542217029001</v>
      </c>
      <c r="AK191">
        <v>0.69962191581995603</v>
      </c>
      <c r="AL191">
        <v>0.73787060448253505</v>
      </c>
      <c r="AM191">
        <v>0.87988141185848801</v>
      </c>
      <c r="AN191">
        <v>2.3173739321609799</v>
      </c>
      <c r="AO191">
        <v>2.31420390796385E-2</v>
      </c>
      <c r="AP191">
        <v>1.48096228102781</v>
      </c>
      <c r="AQ191">
        <v>2.1472381476125801</v>
      </c>
      <c r="AR191">
        <v>3.6513424677200299</v>
      </c>
      <c r="AT191">
        <v>8800</v>
      </c>
      <c r="AU191">
        <v>0.96285503879034096</v>
      </c>
      <c r="AV191">
        <v>0.73591241698390497</v>
      </c>
      <c r="AW191">
        <v>0.57194938559029496</v>
      </c>
      <c r="AX191">
        <v>2.27071684136454</v>
      </c>
      <c r="AY191">
        <v>0.73599404755887199</v>
      </c>
      <c r="AZ191">
        <v>0.593810041389503</v>
      </c>
      <c r="BA191">
        <v>0.346768475185604</v>
      </c>
      <c r="BB191">
        <v>1.6765725641339799</v>
      </c>
      <c r="BC191">
        <v>1.1737521061233399E-2</v>
      </c>
      <c r="BD191">
        <v>3.3541239175395997E-2</v>
      </c>
      <c r="BE191">
        <v>0.67216759552960803</v>
      </c>
      <c r="BF191">
        <v>0.71744635576623705</v>
      </c>
      <c r="BH191">
        <v>8800</v>
      </c>
      <c r="BI191">
        <v>0.68265389077940197</v>
      </c>
      <c r="BJ191">
        <v>0.51448689886843602</v>
      </c>
      <c r="BK191">
        <v>0.49183746165723502</v>
      </c>
      <c r="BL191">
        <v>1.68897825130507</v>
      </c>
      <c r="BM191">
        <v>0.42152646949480199</v>
      </c>
      <c r="BN191">
        <v>0.33213036715165101</v>
      </c>
      <c r="BO191">
        <v>0.35367128786002699</v>
      </c>
      <c r="BP191">
        <v>1.1073281245064801</v>
      </c>
      <c r="BQ191">
        <v>5.5262371842126602E-2</v>
      </c>
      <c r="BR191">
        <v>0.24658560155378301</v>
      </c>
      <c r="BS191">
        <v>1.4459128546318101</v>
      </c>
      <c r="BT191">
        <v>1.7477608280277199</v>
      </c>
    </row>
    <row r="192" spans="3:72" x14ac:dyDescent="0.2">
      <c r="C192">
        <v>8850</v>
      </c>
      <c r="D192">
        <v>1.24842501753145</v>
      </c>
      <c r="E192">
        <v>0.77757370903266299</v>
      </c>
      <c r="F192">
        <v>0.808362646150799</v>
      </c>
      <c r="G192">
        <v>2.83436137271491</v>
      </c>
      <c r="H192">
        <v>0.54860637382144195</v>
      </c>
      <c r="I192">
        <v>0.47315580106553201</v>
      </c>
      <c r="J192">
        <v>0.56622175140459596</v>
      </c>
      <c r="K192">
        <v>1.58798392629157</v>
      </c>
      <c r="L192">
        <v>0.68447221183514995</v>
      </c>
      <c r="M192">
        <v>0.124101211145491</v>
      </c>
      <c r="N192">
        <v>0.83407743996151695</v>
      </c>
      <c r="O192">
        <v>1.6426508629421599</v>
      </c>
      <c r="P192">
        <f t="shared" si="22"/>
        <v>1.2816594176855878</v>
      </c>
      <c r="R192">
        <v>8850</v>
      </c>
      <c r="S192">
        <v>0.250517925837904</v>
      </c>
      <c r="T192">
        <v>0.49288030318785098</v>
      </c>
      <c r="U192">
        <v>0.727845736502161</v>
      </c>
      <c r="V192">
        <v>1.4712439655279199</v>
      </c>
      <c r="W192">
        <v>0.246004028939943</v>
      </c>
      <c r="X192">
        <v>0.33273659140633899</v>
      </c>
      <c r="Y192">
        <v>0.69930809734399502</v>
      </c>
      <c r="Z192">
        <v>1.2780487176902799</v>
      </c>
      <c r="AA192">
        <v>0.33829574065078399</v>
      </c>
      <c r="AB192">
        <v>5.7592300116544502E-2</v>
      </c>
      <c r="AC192">
        <v>1.63507794812492</v>
      </c>
      <c r="AD192">
        <v>2.03096598889225</v>
      </c>
      <c r="AF192">
        <v>8850</v>
      </c>
      <c r="AG192">
        <v>0.785370573233794</v>
      </c>
      <c r="AH192">
        <v>0.91362545797467298</v>
      </c>
      <c r="AI192">
        <v>1.06283296679779</v>
      </c>
      <c r="AJ192">
        <v>2.7618289980062598</v>
      </c>
      <c r="AK192">
        <v>0.68449486643422597</v>
      </c>
      <c r="AL192">
        <v>0.80035202683540296</v>
      </c>
      <c r="AM192">
        <v>0.88488169775235104</v>
      </c>
      <c r="AN192">
        <v>2.3697285910219801</v>
      </c>
      <c r="AO192">
        <v>1.3477916700243699E-2</v>
      </c>
      <c r="AP192">
        <v>1.3435889326525401</v>
      </c>
      <c r="AQ192">
        <v>1.8475944992136999</v>
      </c>
      <c r="AR192">
        <v>3.2046613485664799</v>
      </c>
      <c r="AT192">
        <v>8850</v>
      </c>
      <c r="AU192">
        <v>0.92401893349012598</v>
      </c>
      <c r="AV192">
        <v>0.65928899568585497</v>
      </c>
      <c r="AW192">
        <v>0.51627013762378104</v>
      </c>
      <c r="AX192">
        <v>2.0995780667997601</v>
      </c>
      <c r="AY192">
        <v>0.71707175459066497</v>
      </c>
      <c r="AZ192">
        <v>0.60029978901553305</v>
      </c>
      <c r="BA192">
        <v>0.33784958667478399</v>
      </c>
      <c r="BB192">
        <v>1.6552211302809801</v>
      </c>
      <c r="BC192" s="2">
        <v>1.2255834774622699E-5</v>
      </c>
      <c r="BD192">
        <v>2.5775433443753101E-2</v>
      </c>
      <c r="BE192">
        <v>0.23864038783455799</v>
      </c>
      <c r="BF192">
        <v>0.26442807711308502</v>
      </c>
      <c r="BH192">
        <v>8850</v>
      </c>
      <c r="BI192">
        <v>0.66529017480529695</v>
      </c>
      <c r="BJ192">
        <v>0.51623814130106804</v>
      </c>
      <c r="BK192">
        <v>0.52956958870190995</v>
      </c>
      <c r="BL192">
        <v>1.71109790480827</v>
      </c>
      <c r="BM192">
        <v>0.378862079307281</v>
      </c>
      <c r="BN192">
        <v>0.341782045536421</v>
      </c>
      <c r="BO192">
        <v>0.38850452467128399</v>
      </c>
      <c r="BP192">
        <v>1.10914864951499</v>
      </c>
      <c r="BQ192">
        <v>7.9427733731133099E-2</v>
      </c>
      <c r="BR192">
        <v>0.39259017288367298</v>
      </c>
      <c r="BS192">
        <v>1.9890583283062599</v>
      </c>
      <c r="BT192">
        <v>2.46107623492107</v>
      </c>
    </row>
    <row r="193" spans="3:72" x14ac:dyDescent="0.2">
      <c r="C193">
        <v>8900</v>
      </c>
      <c r="D193">
        <v>1.27183516348336</v>
      </c>
      <c r="E193">
        <v>0.71542795548417404</v>
      </c>
      <c r="F193">
        <v>0.765801664832792</v>
      </c>
      <c r="G193">
        <v>2.7530647838003302</v>
      </c>
      <c r="H193">
        <v>0.53078780848350504</v>
      </c>
      <c r="I193">
        <v>0.479361379031426</v>
      </c>
      <c r="J193">
        <v>0.547061606214992</v>
      </c>
      <c r="K193">
        <v>1.55721079372992</v>
      </c>
      <c r="L193">
        <v>0.58672462963998895</v>
      </c>
      <c r="M193">
        <v>0.25032384209583303</v>
      </c>
      <c r="N193">
        <v>1.16580398810721</v>
      </c>
      <c r="O193">
        <v>2.0028524598430399</v>
      </c>
      <c r="P193">
        <f t="shared" si="22"/>
        <v>1.4152216998912361</v>
      </c>
      <c r="R193">
        <v>8900</v>
      </c>
      <c r="S193">
        <v>0.26706412868028301</v>
      </c>
      <c r="T193">
        <v>0.56436244772755195</v>
      </c>
      <c r="U193">
        <v>0.82062198094168903</v>
      </c>
      <c r="V193">
        <v>1.6520485573495201</v>
      </c>
      <c r="W193">
        <v>0.282755181222411</v>
      </c>
      <c r="X193">
        <v>0.35095468669242302</v>
      </c>
      <c r="Y193">
        <v>0.69814743588908801</v>
      </c>
      <c r="Z193">
        <v>1.3318573038039201</v>
      </c>
      <c r="AA193">
        <v>0.40246827071505997</v>
      </c>
      <c r="AB193">
        <v>1.6353118990032001E-2</v>
      </c>
      <c r="AC193">
        <v>1.2227130815852501</v>
      </c>
      <c r="AD193">
        <v>1.6415344712903499</v>
      </c>
      <c r="AF193">
        <v>8900</v>
      </c>
      <c r="AG193">
        <v>0.81674280792546505</v>
      </c>
      <c r="AH193">
        <v>0.84584146620734701</v>
      </c>
      <c r="AI193">
        <v>1.0212211427364699</v>
      </c>
      <c r="AJ193">
        <v>2.68380541686928</v>
      </c>
      <c r="AK193">
        <v>0.70716408836952505</v>
      </c>
      <c r="AL193">
        <v>0.76190562614065405</v>
      </c>
      <c r="AM193">
        <v>0.87278108843449098</v>
      </c>
      <c r="AN193">
        <v>2.3418508029446699</v>
      </c>
      <c r="AO193">
        <v>3.1865882521407402E-2</v>
      </c>
      <c r="AP193">
        <v>1.3595452418289999</v>
      </c>
      <c r="AQ193">
        <v>2.0128025321038301</v>
      </c>
      <c r="AR193">
        <v>3.4042136564542398</v>
      </c>
      <c r="AT193">
        <v>8900</v>
      </c>
      <c r="AU193">
        <v>0.97885141275410503</v>
      </c>
      <c r="AV193">
        <v>0.70922275288300796</v>
      </c>
      <c r="AW193">
        <v>0.52368691541521595</v>
      </c>
      <c r="AX193">
        <v>2.2117610810523298</v>
      </c>
      <c r="AY193">
        <v>0.73828056226939898</v>
      </c>
      <c r="AZ193">
        <v>0.62194586834215004</v>
      </c>
      <c r="BA193">
        <v>0.330345498015372</v>
      </c>
      <c r="BB193">
        <v>1.6905719286269201</v>
      </c>
      <c r="BC193">
        <v>1.61372136141688E-3</v>
      </c>
      <c r="BD193">
        <v>1.7868942634721999E-2</v>
      </c>
      <c r="BE193">
        <v>0.30471808663976502</v>
      </c>
      <c r="BF193">
        <v>0.32420075063590398</v>
      </c>
      <c r="BH193">
        <v>8900</v>
      </c>
      <c r="BI193">
        <v>0.64256556018525601</v>
      </c>
      <c r="BJ193">
        <v>0.47822383980612698</v>
      </c>
      <c r="BK193">
        <v>0.534227921702491</v>
      </c>
      <c r="BL193">
        <v>1.6550173216938699</v>
      </c>
      <c r="BM193">
        <v>0.40019861776029397</v>
      </c>
      <c r="BN193">
        <v>0.35879991723392402</v>
      </c>
      <c r="BO193">
        <v>0.38492385754611302</v>
      </c>
      <c r="BP193">
        <v>1.1439223925403299</v>
      </c>
      <c r="BQ193">
        <v>3.2594438970867397E-2</v>
      </c>
      <c r="BR193">
        <v>0.24626735240036199</v>
      </c>
      <c r="BS193">
        <v>1.8968654765037301</v>
      </c>
      <c r="BT193">
        <v>2.17572726787495</v>
      </c>
    </row>
    <row r="194" spans="3:72" x14ac:dyDescent="0.2">
      <c r="C194">
        <v>8950</v>
      </c>
      <c r="D194">
        <v>1.2468270798399901</v>
      </c>
      <c r="E194">
        <v>0.73709604572272003</v>
      </c>
      <c r="F194">
        <v>0.76765239433459098</v>
      </c>
      <c r="G194">
        <v>2.75157551989731</v>
      </c>
      <c r="H194">
        <v>0.49964375126821198</v>
      </c>
      <c r="I194">
        <v>0.482395961769785</v>
      </c>
      <c r="J194">
        <v>0.51006574449111097</v>
      </c>
      <c r="K194">
        <v>1.4921054575291099</v>
      </c>
      <c r="L194">
        <v>0.66509937021977805</v>
      </c>
      <c r="M194">
        <v>0.15385182426982399</v>
      </c>
      <c r="N194">
        <v>1.2438874252661101</v>
      </c>
      <c r="O194">
        <v>2.06283861975571</v>
      </c>
      <c r="P194">
        <f t="shared" si="22"/>
        <v>1.4362585490627062</v>
      </c>
      <c r="R194">
        <v>8950</v>
      </c>
      <c r="S194">
        <v>0.27095596964588903</v>
      </c>
      <c r="T194">
        <v>0.614161776234735</v>
      </c>
      <c r="U194">
        <v>0.89442031418758805</v>
      </c>
      <c r="V194">
        <v>1.77953806006821</v>
      </c>
      <c r="W194">
        <v>0.29076433223839399</v>
      </c>
      <c r="X194">
        <v>0.39052040799548099</v>
      </c>
      <c r="Y194">
        <v>0.77198043322906595</v>
      </c>
      <c r="Z194">
        <v>1.45326517346294</v>
      </c>
      <c r="AA194">
        <v>0.341076979366296</v>
      </c>
      <c r="AB194">
        <v>5.2143062780668797E-2</v>
      </c>
      <c r="AC194">
        <v>0.48749510895557602</v>
      </c>
      <c r="AD194">
        <v>0.88071515110254095</v>
      </c>
      <c r="AF194">
        <v>8950</v>
      </c>
      <c r="AG194">
        <v>0.748722977441168</v>
      </c>
      <c r="AH194">
        <v>0.88714003465289804</v>
      </c>
      <c r="AI194">
        <v>0.98182176253908204</v>
      </c>
      <c r="AJ194">
        <v>2.6176847746331502</v>
      </c>
      <c r="AK194">
        <v>0.63202211494268001</v>
      </c>
      <c r="AL194">
        <v>0.77898482631837196</v>
      </c>
      <c r="AM194">
        <v>0.91113885800870198</v>
      </c>
      <c r="AN194">
        <v>2.3221457992697498</v>
      </c>
      <c r="AO194">
        <v>4.1297083653151802E-2</v>
      </c>
      <c r="AP194">
        <v>1.4493133254572299</v>
      </c>
      <c r="AQ194">
        <v>1.84740346929737</v>
      </c>
      <c r="AR194">
        <v>3.3380138784077502</v>
      </c>
      <c r="AT194">
        <v>8950</v>
      </c>
      <c r="AU194">
        <v>0.825628040932887</v>
      </c>
      <c r="AV194">
        <v>0.70053275329757603</v>
      </c>
      <c r="AW194">
        <v>0.57922737524919798</v>
      </c>
      <c r="AX194">
        <v>2.1053881694796601</v>
      </c>
      <c r="AY194">
        <v>0.69237049833633901</v>
      </c>
      <c r="AZ194">
        <v>0.60001869130853402</v>
      </c>
      <c r="BA194">
        <v>0.35109243604275597</v>
      </c>
      <c r="BB194">
        <v>1.6434816256876299</v>
      </c>
      <c r="BC194">
        <v>3.1161303886365E-2</v>
      </c>
      <c r="BD194">
        <v>1.12768581092814E-3</v>
      </c>
      <c r="BE194">
        <v>0.234037823896942</v>
      </c>
      <c r="BF194">
        <v>0.26632681359423599</v>
      </c>
      <c r="BH194">
        <v>8950</v>
      </c>
      <c r="BI194">
        <v>0.67509727852984902</v>
      </c>
      <c r="BJ194">
        <v>0.51182900024692002</v>
      </c>
      <c r="BK194">
        <v>0.56515623793682401</v>
      </c>
      <c r="BL194">
        <v>1.7520825167135901</v>
      </c>
      <c r="BM194">
        <v>0.41185085752515399</v>
      </c>
      <c r="BN194">
        <v>0.34398998881590598</v>
      </c>
      <c r="BO194">
        <v>0.39823231817979199</v>
      </c>
      <c r="BP194">
        <v>1.15407316452085</v>
      </c>
      <c r="BQ194">
        <v>2.4450622082827002E-4</v>
      </c>
      <c r="BR194">
        <v>0.12953455219364801</v>
      </c>
      <c r="BS194">
        <v>1.89826155139593</v>
      </c>
      <c r="BT194">
        <v>2.0280406098103998</v>
      </c>
    </row>
    <row r="195" spans="3:72" x14ac:dyDescent="0.2">
      <c r="C195">
        <v>9000</v>
      </c>
      <c r="D195">
        <v>1.20404775819532</v>
      </c>
      <c r="E195">
        <v>0.81060342040254996</v>
      </c>
      <c r="F195">
        <v>0.74887522350193703</v>
      </c>
      <c r="G195">
        <v>2.76352640209981</v>
      </c>
      <c r="H195">
        <v>0.50064376492095897</v>
      </c>
      <c r="I195">
        <v>0.51469026470099799</v>
      </c>
      <c r="J195">
        <v>0.50217839478962201</v>
      </c>
      <c r="K195">
        <v>1.5175124244115801</v>
      </c>
      <c r="L195">
        <v>0.73623664494551</v>
      </c>
      <c r="M195">
        <v>3.9564705366793303E-2</v>
      </c>
      <c r="N195">
        <v>1.30196699847605</v>
      </c>
      <c r="O195">
        <v>2.0777683487883598</v>
      </c>
      <c r="P195">
        <f t="shared" si="22"/>
        <v>1.4414466166973925</v>
      </c>
      <c r="R195">
        <v>9000</v>
      </c>
      <c r="S195">
        <v>0.20547869332485399</v>
      </c>
      <c r="T195">
        <v>0.63093856926826897</v>
      </c>
      <c r="U195">
        <v>0.86865809331931898</v>
      </c>
      <c r="V195">
        <v>1.7050753559124401</v>
      </c>
      <c r="W195">
        <v>0.24254685039138699</v>
      </c>
      <c r="X195">
        <v>0.40321880928468301</v>
      </c>
      <c r="Y195">
        <v>0.76380921172370497</v>
      </c>
      <c r="Z195">
        <v>1.40957487139977</v>
      </c>
      <c r="AA195">
        <v>0.20691126229531501</v>
      </c>
      <c r="AB195">
        <v>9.9971928928205306E-2</v>
      </c>
      <c r="AC195">
        <v>0.52095371002917401</v>
      </c>
      <c r="AD195">
        <v>0.82783690125269505</v>
      </c>
      <c r="AF195">
        <v>9000</v>
      </c>
      <c r="AG195">
        <v>0.77266189153713905</v>
      </c>
      <c r="AH195">
        <v>0.99603190223736005</v>
      </c>
      <c r="AI195">
        <v>1.0274838971997</v>
      </c>
      <c r="AJ195">
        <v>2.7961776909742002</v>
      </c>
      <c r="AK195">
        <v>0.66998786780100805</v>
      </c>
      <c r="AL195">
        <v>0.84598419093399302</v>
      </c>
      <c r="AM195">
        <v>0.93110318600568798</v>
      </c>
      <c r="AN195">
        <v>2.4470752447406898</v>
      </c>
      <c r="AO195">
        <v>3.622157525642E-3</v>
      </c>
      <c r="AP195">
        <v>1.6291741715149</v>
      </c>
      <c r="AQ195">
        <v>1.7956729045388</v>
      </c>
      <c r="AR195">
        <v>3.4284692335793401</v>
      </c>
      <c r="AT195">
        <v>9000</v>
      </c>
      <c r="AU195">
        <v>0.79446162591714498</v>
      </c>
      <c r="AV195">
        <v>0.69216864182893001</v>
      </c>
      <c r="AW195">
        <v>0.61929683361300303</v>
      </c>
      <c r="AX195">
        <v>2.1059271013590801</v>
      </c>
      <c r="AY195">
        <v>0.63241976347598305</v>
      </c>
      <c r="AZ195">
        <v>0.58658542726819196</v>
      </c>
      <c r="BA195">
        <v>0.350465156856691</v>
      </c>
      <c r="BB195">
        <v>1.56947034760087</v>
      </c>
      <c r="BC195">
        <v>8.5024375935458099E-2</v>
      </c>
      <c r="BD195">
        <v>1.1319160121896699E-2</v>
      </c>
      <c r="BE195">
        <v>0.29698899931742501</v>
      </c>
      <c r="BF195">
        <v>0.39333253537478002</v>
      </c>
      <c r="BH195">
        <v>9000</v>
      </c>
      <c r="BI195">
        <v>0.67046553401746001</v>
      </c>
      <c r="BJ195">
        <v>0.53118656546867804</v>
      </c>
      <c r="BK195">
        <v>0.59577221723144802</v>
      </c>
      <c r="BL195">
        <v>1.7974243167175901</v>
      </c>
      <c r="BM195">
        <v>0.36763050270882702</v>
      </c>
      <c r="BN195">
        <v>0.34007603143051701</v>
      </c>
      <c r="BO195">
        <v>0.399208012704865</v>
      </c>
      <c r="BP195">
        <v>1.1069145468442101</v>
      </c>
      <c r="BQ195">
        <v>9.8181715644374799E-4</v>
      </c>
      <c r="BR195">
        <v>0.105024970773583</v>
      </c>
      <c r="BS195">
        <v>1.65958741067133</v>
      </c>
      <c r="BT195">
        <v>1.7655941986013499</v>
      </c>
    </row>
    <row r="196" spans="3:72" x14ac:dyDescent="0.2">
      <c r="C196">
        <v>9050</v>
      </c>
      <c r="D196">
        <v>1.2361880794376101</v>
      </c>
      <c r="E196">
        <v>0.77308787200927698</v>
      </c>
      <c r="F196">
        <v>0.78521682471663101</v>
      </c>
      <c r="G196">
        <v>2.7944927761635099</v>
      </c>
      <c r="H196">
        <v>0.49431410105540402</v>
      </c>
      <c r="I196">
        <v>0.49152732175576702</v>
      </c>
      <c r="J196">
        <v>0.56372780001672895</v>
      </c>
      <c r="K196">
        <v>1.5495692228279001</v>
      </c>
      <c r="L196">
        <v>0.90995458843025201</v>
      </c>
      <c r="M196">
        <v>0.11437952554243799</v>
      </c>
      <c r="N196">
        <v>1.23314521815615</v>
      </c>
      <c r="O196">
        <v>2.25747933212884</v>
      </c>
      <c r="P196">
        <f t="shared" si="22"/>
        <v>1.502491042279068</v>
      </c>
      <c r="R196">
        <v>9050</v>
      </c>
      <c r="S196">
        <v>0.20946223533681199</v>
      </c>
      <c r="T196">
        <v>0.63256031670734703</v>
      </c>
      <c r="U196">
        <v>0.85123586637056603</v>
      </c>
      <c r="V196">
        <v>1.6932584184147199</v>
      </c>
      <c r="W196">
        <v>0.24298489168696699</v>
      </c>
      <c r="X196">
        <v>0.42183961412747001</v>
      </c>
      <c r="Y196">
        <v>0.81286894971797696</v>
      </c>
      <c r="Z196">
        <v>1.4776934555324099</v>
      </c>
      <c r="AA196">
        <v>0.169308363810592</v>
      </c>
      <c r="AB196">
        <v>0.20666046477171199</v>
      </c>
      <c r="AC196">
        <v>0.75359843919198699</v>
      </c>
      <c r="AD196">
        <v>1.1295672677742901</v>
      </c>
      <c r="AF196">
        <v>9050</v>
      </c>
      <c r="AG196">
        <v>0.80211594255900198</v>
      </c>
      <c r="AH196">
        <v>0.99109335021424605</v>
      </c>
      <c r="AI196">
        <v>1.0342987932148</v>
      </c>
      <c r="AJ196">
        <v>2.8275080859880499</v>
      </c>
      <c r="AK196">
        <v>0.69151646276983902</v>
      </c>
      <c r="AL196">
        <v>0.87659993437490002</v>
      </c>
      <c r="AM196">
        <v>0.944938034742553</v>
      </c>
      <c r="AN196">
        <v>2.5130544318872898</v>
      </c>
      <c r="AO196">
        <v>2.12204378605973E-2</v>
      </c>
      <c r="AP196">
        <v>1.45159848773872</v>
      </c>
      <c r="AQ196">
        <v>1.85434814521239</v>
      </c>
      <c r="AR196">
        <v>3.32716707081171</v>
      </c>
      <c r="AT196">
        <v>9050</v>
      </c>
      <c r="AU196">
        <v>0.86871972004644504</v>
      </c>
      <c r="AV196">
        <v>0.73691802280456598</v>
      </c>
      <c r="AW196">
        <v>0.60848804214450802</v>
      </c>
      <c r="AX196">
        <v>2.2141257849955198</v>
      </c>
      <c r="AY196">
        <v>0.66299210260751895</v>
      </c>
      <c r="AZ196">
        <v>0.607489684150886</v>
      </c>
      <c r="BA196">
        <v>0.334222451901803</v>
      </c>
      <c r="BB196">
        <v>1.6047042386602099</v>
      </c>
      <c r="BC196">
        <v>1.05812347518428E-2</v>
      </c>
      <c r="BD196">
        <v>0.13391513249769499</v>
      </c>
      <c r="BE196">
        <v>0.122682149077495</v>
      </c>
      <c r="BF196">
        <v>0.26717851632703299</v>
      </c>
      <c r="BH196">
        <v>9050</v>
      </c>
      <c r="BI196">
        <v>0.66826710132421696</v>
      </c>
      <c r="BJ196">
        <v>0.52760254046048305</v>
      </c>
      <c r="BK196">
        <v>0.49958985240802001</v>
      </c>
      <c r="BL196">
        <v>1.6954594941927199</v>
      </c>
      <c r="BM196">
        <v>0.39139139711841697</v>
      </c>
      <c r="BN196">
        <v>0.32105893861177098</v>
      </c>
      <c r="BO196">
        <v>0.40490560973970202</v>
      </c>
      <c r="BP196">
        <v>1.11735594546989</v>
      </c>
      <c r="BQ196">
        <v>5.6946279008089802E-3</v>
      </c>
      <c r="BR196">
        <v>0.24288495046814301</v>
      </c>
      <c r="BS196">
        <v>1.2715547668334</v>
      </c>
      <c r="BT196">
        <v>1.5201343452023499</v>
      </c>
    </row>
    <row r="197" spans="3:72" x14ac:dyDescent="0.2">
      <c r="C197">
        <v>9100</v>
      </c>
      <c r="D197">
        <v>1.1563859919269199</v>
      </c>
      <c r="E197">
        <v>0.76341236817902203</v>
      </c>
      <c r="F197">
        <v>0.78733065481242004</v>
      </c>
      <c r="G197">
        <v>2.70712901491836</v>
      </c>
      <c r="H197">
        <v>0.48917161743707099</v>
      </c>
      <c r="I197">
        <v>0.49692559920235801</v>
      </c>
      <c r="J197">
        <v>0.52002083277584799</v>
      </c>
      <c r="K197">
        <v>1.5061180494152799</v>
      </c>
      <c r="L197">
        <v>0.99563236466288396</v>
      </c>
      <c r="M197">
        <v>0.21198252966822301</v>
      </c>
      <c r="N197">
        <v>1.14050783738801</v>
      </c>
      <c r="O197">
        <v>2.3481227317191098</v>
      </c>
      <c r="P197">
        <f t="shared" si="22"/>
        <v>1.5323585519450433</v>
      </c>
      <c r="R197">
        <v>9100</v>
      </c>
      <c r="S197">
        <v>0.20735808775287301</v>
      </c>
      <c r="T197">
        <v>0.67024494135652801</v>
      </c>
      <c r="U197">
        <v>0.93350941753651195</v>
      </c>
      <c r="V197">
        <v>1.8111124466459101</v>
      </c>
      <c r="W197">
        <v>0.24865697941203499</v>
      </c>
      <c r="X197">
        <v>0.41699044535413499</v>
      </c>
      <c r="Y197">
        <v>0.85213346735865703</v>
      </c>
      <c r="Z197">
        <v>1.5177808921248299</v>
      </c>
      <c r="AA197">
        <v>0.126254226756495</v>
      </c>
      <c r="AB197">
        <v>0.458610245846507</v>
      </c>
      <c r="AC197">
        <v>0.53373155799104399</v>
      </c>
      <c r="AD197">
        <v>1.1185960305940501</v>
      </c>
      <c r="AF197">
        <v>9100</v>
      </c>
      <c r="AG197">
        <v>0.71583023309932003</v>
      </c>
      <c r="AH197">
        <v>0.99890664425583597</v>
      </c>
      <c r="AI197">
        <v>1.0357214523954901</v>
      </c>
      <c r="AJ197">
        <v>2.75045832975065</v>
      </c>
      <c r="AK197">
        <v>0.62683214613966898</v>
      </c>
      <c r="AL197">
        <v>0.90199735441916495</v>
      </c>
      <c r="AM197">
        <v>0.98769455276329898</v>
      </c>
      <c r="AN197">
        <v>2.5165240533221298</v>
      </c>
      <c r="AO197">
        <v>7.9547839268893597E-2</v>
      </c>
      <c r="AP197">
        <v>1.62416657440558</v>
      </c>
      <c r="AQ197">
        <v>2.2029168148401101</v>
      </c>
      <c r="AR197">
        <v>3.9066312285145801</v>
      </c>
      <c r="AT197">
        <v>9100</v>
      </c>
      <c r="AU197">
        <v>0.84066200024618798</v>
      </c>
      <c r="AV197">
        <v>0.75740189970386695</v>
      </c>
      <c r="AW197">
        <v>0.56476214066568897</v>
      </c>
      <c r="AX197">
        <v>2.16282604061574</v>
      </c>
      <c r="AY197">
        <v>0.63331750469690895</v>
      </c>
      <c r="AZ197">
        <v>0.63617355878785897</v>
      </c>
      <c r="BA197">
        <v>0.32756545324729502</v>
      </c>
      <c r="BB197">
        <v>1.5970565167320601</v>
      </c>
      <c r="BC197">
        <v>2.1259213502458399E-3</v>
      </c>
      <c r="BD197">
        <v>0.14928917780089199</v>
      </c>
      <c r="BE197">
        <v>0.137146986628575</v>
      </c>
      <c r="BF197">
        <v>0.28856208577971298</v>
      </c>
      <c r="BH197">
        <v>9100</v>
      </c>
      <c r="BI197">
        <v>0.66631398575529699</v>
      </c>
      <c r="BJ197">
        <v>0.47626073714943001</v>
      </c>
      <c r="BK197">
        <v>0.50846739359478699</v>
      </c>
      <c r="BL197">
        <v>1.6510421164995099</v>
      </c>
      <c r="BM197">
        <v>0.410036000895737</v>
      </c>
      <c r="BN197">
        <v>0.31386250477032501</v>
      </c>
      <c r="BO197">
        <v>0.34754405927701398</v>
      </c>
      <c r="BP197">
        <v>1.0714425649430801</v>
      </c>
      <c r="BQ197">
        <v>3.0021631631827E-3</v>
      </c>
      <c r="BR197">
        <v>0.36450739362875201</v>
      </c>
      <c r="BS197">
        <v>0.66843397347289102</v>
      </c>
      <c r="BT197">
        <v>1.0359435302648301</v>
      </c>
    </row>
    <row r="198" spans="3:72" x14ac:dyDescent="0.2">
      <c r="C198">
        <v>9150</v>
      </c>
      <c r="D198">
        <v>1.16532586860488</v>
      </c>
      <c r="E198">
        <v>0.81916718248771403</v>
      </c>
      <c r="F198">
        <v>0.74289998279841396</v>
      </c>
      <c r="G198">
        <v>2.7273930338910102</v>
      </c>
      <c r="H198">
        <v>0.46158318562227701</v>
      </c>
      <c r="I198">
        <v>0.502562703465675</v>
      </c>
      <c r="J198">
        <v>0.48990835605562999</v>
      </c>
      <c r="K198">
        <v>1.4540542451435801</v>
      </c>
      <c r="L198">
        <v>1.2719230095051799</v>
      </c>
      <c r="M198">
        <v>0.21913329564700401</v>
      </c>
      <c r="N198">
        <v>1.3651539465531299</v>
      </c>
      <c r="O198">
        <v>2.8562102517053201</v>
      </c>
      <c r="P198">
        <f t="shared" si="22"/>
        <v>1.6900326185329442</v>
      </c>
      <c r="R198">
        <v>9150</v>
      </c>
      <c r="S198">
        <v>0.22811902405630199</v>
      </c>
      <c r="T198">
        <v>0.68890441360842403</v>
      </c>
      <c r="U198">
        <v>0.94361182658116305</v>
      </c>
      <c r="V198">
        <v>1.8606352642458901</v>
      </c>
      <c r="W198">
        <v>0.27021460534969199</v>
      </c>
      <c r="X198">
        <v>0.41355951409809399</v>
      </c>
      <c r="Y198">
        <v>0.83763889286475801</v>
      </c>
      <c r="Z198">
        <v>1.52141301231254</v>
      </c>
      <c r="AA198">
        <v>0.20032596298889699</v>
      </c>
      <c r="AB198">
        <v>0.43238039754735502</v>
      </c>
      <c r="AC198">
        <v>0.97922744960993202</v>
      </c>
      <c r="AD198">
        <v>1.61193381014618</v>
      </c>
      <c r="AF198">
        <v>9150</v>
      </c>
      <c r="AG198">
        <v>0.69703887652216101</v>
      </c>
      <c r="AH198">
        <v>0.97773277494394195</v>
      </c>
      <c r="AI198">
        <v>1.0779690544318901</v>
      </c>
      <c r="AJ198">
        <v>2.75274070589799</v>
      </c>
      <c r="AK198">
        <v>0.631776821062358</v>
      </c>
      <c r="AL198">
        <v>0.93916664991137799</v>
      </c>
      <c r="AM198">
        <v>1.0028283449367601</v>
      </c>
      <c r="AN198">
        <v>2.5737718159104999</v>
      </c>
      <c r="AO198">
        <v>0.15885919806075999</v>
      </c>
      <c r="AP198">
        <v>1.36732709594456</v>
      </c>
      <c r="AQ198">
        <v>2.7122916251369502</v>
      </c>
      <c r="AR198">
        <v>4.2384779191422703</v>
      </c>
      <c r="AT198">
        <v>9150</v>
      </c>
      <c r="AU198">
        <v>0.83388157159897403</v>
      </c>
      <c r="AV198">
        <v>0.73260693982859504</v>
      </c>
      <c r="AW198">
        <v>0.61051949029348096</v>
      </c>
      <c r="AX198">
        <v>2.1770080017210498</v>
      </c>
      <c r="AY198">
        <v>0.63564375398724704</v>
      </c>
      <c r="AZ198">
        <v>0.59501620045185</v>
      </c>
      <c r="BA198">
        <v>0.33059334257752698</v>
      </c>
      <c r="BB198">
        <v>1.56125329701662</v>
      </c>
      <c r="BC198">
        <v>1.4276723631717499E-2</v>
      </c>
      <c r="BD198">
        <v>0.30135216392658998</v>
      </c>
      <c r="BE198">
        <v>6.6375274503704396E-2</v>
      </c>
      <c r="BF198">
        <v>0.38200416206201199</v>
      </c>
      <c r="BH198">
        <v>9150</v>
      </c>
      <c r="BI198">
        <v>0.68124307535762996</v>
      </c>
      <c r="BJ198">
        <v>0.460179860643261</v>
      </c>
      <c r="BK198">
        <v>0.49322237521937601</v>
      </c>
      <c r="BL198">
        <v>1.6346453112202699</v>
      </c>
      <c r="BM198">
        <v>0.37709634830120597</v>
      </c>
      <c r="BN198">
        <v>0.31449797705771398</v>
      </c>
      <c r="BO198">
        <v>0.34722951201278801</v>
      </c>
      <c r="BP198">
        <v>1.03882383737171</v>
      </c>
      <c r="BQ198">
        <v>4.8591578414868303E-2</v>
      </c>
      <c r="BR198">
        <v>0.21313193167557801</v>
      </c>
      <c r="BS198">
        <v>0.41533128890675303</v>
      </c>
      <c r="BT198">
        <v>0.677054798997199</v>
      </c>
    </row>
    <row r="199" spans="3:72" x14ac:dyDescent="0.2">
      <c r="C199">
        <v>9200</v>
      </c>
      <c r="D199">
        <v>1.16861692370854</v>
      </c>
      <c r="E199">
        <v>0.75850962566649405</v>
      </c>
      <c r="F199">
        <v>0.70641182423696502</v>
      </c>
      <c r="G199">
        <v>2.6335383736120002</v>
      </c>
      <c r="H199">
        <v>0.44368016077691302</v>
      </c>
      <c r="I199">
        <v>0.515819235414685</v>
      </c>
      <c r="J199">
        <v>0.52718036403059698</v>
      </c>
      <c r="K199">
        <v>1.4866797602221899</v>
      </c>
      <c r="L199">
        <v>1.38984501358</v>
      </c>
      <c r="M199">
        <v>8.0555342178181902E-2</v>
      </c>
      <c r="N199">
        <v>1.0038544853031499</v>
      </c>
      <c r="O199">
        <v>2.4742548410613301</v>
      </c>
      <c r="P199">
        <f t="shared" si="22"/>
        <v>1.5729764273698859</v>
      </c>
      <c r="R199">
        <v>9200</v>
      </c>
      <c r="S199">
        <v>0.23805752109953399</v>
      </c>
      <c r="T199">
        <v>0.67038048883279699</v>
      </c>
      <c r="U199">
        <v>0.85963791551648605</v>
      </c>
      <c r="V199">
        <v>1.7680759254488201</v>
      </c>
      <c r="W199">
        <v>0.29887257561392599</v>
      </c>
      <c r="X199">
        <v>0.40891287485868899</v>
      </c>
      <c r="Y199">
        <v>0.85896570573818498</v>
      </c>
      <c r="Z199">
        <v>1.5667511562108001</v>
      </c>
      <c r="AA199">
        <v>0.32512907669285102</v>
      </c>
      <c r="AB199">
        <v>0.20664395206620501</v>
      </c>
      <c r="AC199">
        <v>1.10863084945456</v>
      </c>
      <c r="AD199">
        <v>1.6404038782136201</v>
      </c>
      <c r="AF199">
        <v>9200</v>
      </c>
      <c r="AG199">
        <v>0.75684037753394295</v>
      </c>
      <c r="AH199">
        <v>1.0363508606027101</v>
      </c>
      <c r="AI199">
        <v>1.0900262900843301</v>
      </c>
      <c r="AJ199">
        <v>2.88321752822098</v>
      </c>
      <c r="AK199">
        <v>0.64721969043028504</v>
      </c>
      <c r="AL199">
        <v>0.92467557849091897</v>
      </c>
      <c r="AM199">
        <v>1.0103722911127699</v>
      </c>
      <c r="AN199">
        <v>2.5822675600339702</v>
      </c>
      <c r="AO199">
        <v>0.122212581677462</v>
      </c>
      <c r="AP199">
        <v>1.2312975818184</v>
      </c>
      <c r="AQ199">
        <v>2.3093518074421402</v>
      </c>
      <c r="AR199">
        <v>3.6628619709380001</v>
      </c>
      <c r="AT199">
        <v>9200</v>
      </c>
      <c r="AU199">
        <v>0.80316460358750696</v>
      </c>
      <c r="AV199">
        <v>0.70280978100776703</v>
      </c>
      <c r="AW199">
        <v>0.59724925656169203</v>
      </c>
      <c r="AX199">
        <v>2.10322364115697</v>
      </c>
      <c r="AY199">
        <v>0.66780798478687897</v>
      </c>
      <c r="AZ199">
        <v>0.62280067250204996</v>
      </c>
      <c r="BA199">
        <v>0.34388359011268499</v>
      </c>
      <c r="BB199">
        <v>1.6344922474016099</v>
      </c>
      <c r="BC199">
        <v>8.1153275828756602E-2</v>
      </c>
      <c r="BD199">
        <v>0.20105534111177301</v>
      </c>
      <c r="BE199">
        <v>0.127012000718181</v>
      </c>
      <c r="BF199">
        <v>0.40922061765871098</v>
      </c>
      <c r="BH199">
        <v>9200</v>
      </c>
      <c r="BI199">
        <v>0.65823546024863699</v>
      </c>
      <c r="BJ199">
        <v>0.47790012764266498</v>
      </c>
      <c r="BK199">
        <v>0.49983412593563598</v>
      </c>
      <c r="BL199">
        <v>1.63596971382694</v>
      </c>
      <c r="BM199">
        <v>0.33136885323390097</v>
      </c>
      <c r="BN199">
        <v>0.30708865420215098</v>
      </c>
      <c r="BO199">
        <v>0.37850960442843301</v>
      </c>
      <c r="BP199">
        <v>1.0169671118644901</v>
      </c>
      <c r="BQ199">
        <v>6.64488886855393E-3</v>
      </c>
      <c r="BR199">
        <v>7.4788751562510206E-2</v>
      </c>
      <c r="BS199">
        <v>0.60620176222280397</v>
      </c>
      <c r="BT199">
        <v>0.68763540265386802</v>
      </c>
    </row>
    <row r="200" spans="3:72" x14ac:dyDescent="0.2">
      <c r="C200">
        <v>9250</v>
      </c>
      <c r="D200">
        <v>1.1362160522023901</v>
      </c>
      <c r="E200">
        <v>0.81029658644279601</v>
      </c>
      <c r="F200">
        <v>0.74779453988060696</v>
      </c>
      <c r="G200">
        <v>2.6943071785258002</v>
      </c>
      <c r="H200">
        <v>0.44735558882483101</v>
      </c>
      <c r="I200">
        <v>0.50687827590427503</v>
      </c>
      <c r="J200">
        <v>0.56513001867494395</v>
      </c>
      <c r="K200">
        <v>1.5193638834040499</v>
      </c>
      <c r="L200">
        <v>1.03633033441288</v>
      </c>
      <c r="M200">
        <v>0.117535650990245</v>
      </c>
      <c r="N200">
        <v>0.63884478375367204</v>
      </c>
      <c r="O200">
        <v>1.7927107691568001</v>
      </c>
      <c r="P200">
        <f t="shared" si="22"/>
        <v>1.3389214947698764</v>
      </c>
      <c r="R200">
        <v>9250</v>
      </c>
      <c r="S200">
        <v>0.26250740493367197</v>
      </c>
      <c r="T200">
        <v>0.67743231078167498</v>
      </c>
      <c r="U200">
        <v>0.85168084848462</v>
      </c>
      <c r="V200">
        <v>1.7916205641999701</v>
      </c>
      <c r="W200">
        <v>0.32689783534732197</v>
      </c>
      <c r="X200">
        <v>0.413616586126411</v>
      </c>
      <c r="Y200">
        <v>0.83561284733288799</v>
      </c>
      <c r="Z200">
        <v>1.5761272688066199</v>
      </c>
      <c r="AA200">
        <v>0.40899859796645499</v>
      </c>
      <c r="AB200">
        <v>9.7697839051959307E-2</v>
      </c>
      <c r="AC200">
        <v>1.2957609777104599</v>
      </c>
      <c r="AD200">
        <v>1.8024574147288701</v>
      </c>
      <c r="AF200">
        <v>9250</v>
      </c>
      <c r="AG200">
        <v>0.73051692333664398</v>
      </c>
      <c r="AH200">
        <v>0.99026911958828001</v>
      </c>
      <c r="AI200">
        <v>1.0221827939177699</v>
      </c>
      <c r="AJ200">
        <v>2.7429688368426901</v>
      </c>
      <c r="AK200">
        <v>0.65014644153715095</v>
      </c>
      <c r="AL200">
        <v>0.86670002765696896</v>
      </c>
      <c r="AM200">
        <v>0.94944782822555995</v>
      </c>
      <c r="AN200">
        <v>2.46629429741968</v>
      </c>
      <c r="AO200">
        <v>7.3066552250808603E-2</v>
      </c>
      <c r="AP200">
        <v>1.20213208761098</v>
      </c>
      <c r="AQ200">
        <v>2.28297408124567</v>
      </c>
      <c r="AR200">
        <v>3.5581727211074501</v>
      </c>
      <c r="AT200">
        <v>9250</v>
      </c>
      <c r="AU200">
        <v>0.84196858304979405</v>
      </c>
      <c r="AV200">
        <v>0.71984682695801205</v>
      </c>
      <c r="AW200">
        <v>0.55824380774428095</v>
      </c>
      <c r="AX200">
        <v>2.1200592177520901</v>
      </c>
      <c r="AY200">
        <v>0.69728852117139495</v>
      </c>
      <c r="AZ200">
        <v>0.62672807846615697</v>
      </c>
      <c r="BA200">
        <v>0.34453445490545598</v>
      </c>
      <c r="BB200">
        <v>1.66855105454301</v>
      </c>
      <c r="BC200">
        <v>3.6022748278331698E-2</v>
      </c>
      <c r="BD200">
        <v>0.35720958178400197</v>
      </c>
      <c r="BE200">
        <v>0.155081751529135</v>
      </c>
      <c r="BF200">
        <v>0.54831408159146899</v>
      </c>
      <c r="BH200">
        <v>9250</v>
      </c>
      <c r="BI200">
        <v>0.60339547295071905</v>
      </c>
      <c r="BJ200">
        <v>0.45916262361268301</v>
      </c>
      <c r="BK200">
        <v>0.45503616236682998</v>
      </c>
      <c r="BL200">
        <v>1.51759425893023</v>
      </c>
      <c r="BM200">
        <v>0.32188134372815302</v>
      </c>
      <c r="BN200">
        <v>0.27913163374739303</v>
      </c>
      <c r="BO200">
        <v>0.36944569876557398</v>
      </c>
      <c r="BP200">
        <v>0.97045867624112003</v>
      </c>
      <c r="BQ200">
        <v>6.4867518746652602E-3</v>
      </c>
      <c r="BR200">
        <v>0.12033045101520599</v>
      </c>
      <c r="BS200">
        <v>0.46407974058864598</v>
      </c>
      <c r="BT200">
        <v>0.59089694347851796</v>
      </c>
    </row>
    <row r="201" spans="3:72" x14ac:dyDescent="0.2">
      <c r="C201">
        <v>9300</v>
      </c>
      <c r="D201">
        <v>1.13075894101398</v>
      </c>
      <c r="E201">
        <v>0.83727343418827804</v>
      </c>
      <c r="F201">
        <v>0.79241583031567997</v>
      </c>
      <c r="G201">
        <v>2.7604482055179398</v>
      </c>
      <c r="H201">
        <v>0.44861657160624702</v>
      </c>
      <c r="I201">
        <v>0.51682517942328299</v>
      </c>
      <c r="J201">
        <v>0.54461113723194299</v>
      </c>
      <c r="K201">
        <v>1.5100528882614701</v>
      </c>
      <c r="L201">
        <v>1.1628044372183499</v>
      </c>
      <c r="M201">
        <v>6.8612987723425695E-2</v>
      </c>
      <c r="N201">
        <v>0.53964039259745</v>
      </c>
      <c r="O201">
        <v>1.77105781753922</v>
      </c>
      <c r="P201">
        <f t="shared" si="22"/>
        <v>1.3308109623606277</v>
      </c>
      <c r="R201">
        <v>9300</v>
      </c>
      <c r="S201">
        <v>0.26568910310987198</v>
      </c>
      <c r="T201">
        <v>0.65931352856967895</v>
      </c>
      <c r="U201">
        <v>0.98361661647654997</v>
      </c>
      <c r="V201">
        <v>1.9086192481561</v>
      </c>
      <c r="W201">
        <v>0.30290134021611498</v>
      </c>
      <c r="X201">
        <v>0.44303190925671498</v>
      </c>
      <c r="Y201">
        <v>0.80874620988692103</v>
      </c>
      <c r="Z201">
        <v>1.5546794593597499</v>
      </c>
      <c r="AA201">
        <v>0.63827762096199503</v>
      </c>
      <c r="AB201">
        <v>0.34312982882139598</v>
      </c>
      <c r="AC201">
        <v>0.78297334025468601</v>
      </c>
      <c r="AD201">
        <v>1.7643807900380799</v>
      </c>
      <c r="AF201">
        <v>9300</v>
      </c>
      <c r="AG201">
        <v>0.74742030864771303</v>
      </c>
      <c r="AH201">
        <v>0.98717623257586795</v>
      </c>
      <c r="AI201">
        <v>1.0349656473654101</v>
      </c>
      <c r="AJ201">
        <v>2.7695621885889898</v>
      </c>
      <c r="AK201">
        <v>0.69893847053760905</v>
      </c>
      <c r="AL201">
        <v>0.88434832489609705</v>
      </c>
      <c r="AM201">
        <v>0.96717277904012799</v>
      </c>
      <c r="AN201">
        <v>2.5504595744738299</v>
      </c>
      <c r="AO201">
        <v>0.100259143787628</v>
      </c>
      <c r="AP201">
        <v>1.26969313778201</v>
      </c>
      <c r="AQ201">
        <v>2.2129340646065998</v>
      </c>
      <c r="AR201">
        <v>3.5828863461762301</v>
      </c>
      <c r="AT201">
        <v>9300</v>
      </c>
      <c r="AU201">
        <v>0.89471466834129199</v>
      </c>
      <c r="AV201">
        <v>0.67292628286823897</v>
      </c>
      <c r="AW201">
        <v>0.55045000633440899</v>
      </c>
      <c r="AX201">
        <v>2.1180909575439402</v>
      </c>
      <c r="AY201">
        <v>0.69098613527786501</v>
      </c>
      <c r="AZ201">
        <v>0.60643400521059398</v>
      </c>
      <c r="BA201">
        <v>0.32098824217202998</v>
      </c>
      <c r="BB201">
        <v>1.61840838266049</v>
      </c>
      <c r="BC201">
        <v>2.3142212666847E-2</v>
      </c>
      <c r="BD201">
        <v>0.29470210544755299</v>
      </c>
      <c r="BE201">
        <v>4.3503280243587301E-2</v>
      </c>
      <c r="BF201">
        <v>0.36134759835798702</v>
      </c>
      <c r="BH201">
        <v>9300</v>
      </c>
      <c r="BI201">
        <v>0.58706360910458999</v>
      </c>
      <c r="BJ201">
        <v>0.45643573446339802</v>
      </c>
      <c r="BK201">
        <v>0.41794120292685799</v>
      </c>
      <c r="BL201">
        <v>1.4614405464948499</v>
      </c>
      <c r="BM201">
        <v>0.30906538563983799</v>
      </c>
      <c r="BN201">
        <v>0.25041944889753898</v>
      </c>
      <c r="BO201">
        <v>0.33438955121262498</v>
      </c>
      <c r="BP201">
        <v>0.893874385750001</v>
      </c>
      <c r="BQ201">
        <v>7.9110267645929096E-3</v>
      </c>
      <c r="BR201">
        <v>9.2681774844886503E-2</v>
      </c>
      <c r="BS201">
        <v>0.24773483643341199</v>
      </c>
      <c r="BT201">
        <v>0.34832763804289202</v>
      </c>
    </row>
    <row r="202" spans="3:72" x14ac:dyDescent="0.2">
      <c r="C202">
        <v>9350</v>
      </c>
      <c r="D202">
        <v>1.1747247850545499</v>
      </c>
      <c r="E202">
        <v>0.81133362184921698</v>
      </c>
      <c r="F202">
        <v>0.75243592799666803</v>
      </c>
      <c r="G202">
        <v>2.7384943349004298</v>
      </c>
      <c r="H202">
        <v>0.45636117813676103</v>
      </c>
      <c r="I202">
        <v>0.51356588079830201</v>
      </c>
      <c r="J202">
        <v>0.50841351984711702</v>
      </c>
      <c r="K202">
        <v>1.4783405787821799</v>
      </c>
      <c r="L202">
        <v>1.5204983707066599</v>
      </c>
      <c r="M202">
        <v>0.100241560881888</v>
      </c>
      <c r="N202">
        <v>0.48970782531909501</v>
      </c>
      <c r="O202">
        <v>2.1104477569076399</v>
      </c>
      <c r="P202">
        <f t="shared" si="22"/>
        <v>1.4527380207413998</v>
      </c>
      <c r="R202">
        <v>9350</v>
      </c>
      <c r="S202">
        <v>0.264588027458664</v>
      </c>
      <c r="T202">
        <v>0.71357803409961595</v>
      </c>
      <c r="U202">
        <v>0.92840843958170005</v>
      </c>
      <c r="V202">
        <v>1.9065745011399799</v>
      </c>
      <c r="W202">
        <v>0.26602809033954</v>
      </c>
      <c r="X202">
        <v>0.45140712906261699</v>
      </c>
      <c r="Y202">
        <v>0.83100887764930997</v>
      </c>
      <c r="Z202">
        <v>1.5484440970514699</v>
      </c>
      <c r="AA202">
        <v>0.59047354646182604</v>
      </c>
      <c r="AB202">
        <v>0.29456790611225098</v>
      </c>
      <c r="AC202">
        <v>0.98586630518173202</v>
      </c>
      <c r="AD202">
        <v>1.87090775775581</v>
      </c>
      <c r="AF202">
        <v>9350</v>
      </c>
      <c r="AG202">
        <v>0.86393362603249102</v>
      </c>
      <c r="AH202">
        <v>0.98174870218465504</v>
      </c>
      <c r="AI202">
        <v>0.96628331673872903</v>
      </c>
      <c r="AJ202">
        <v>2.8119656449558699</v>
      </c>
      <c r="AK202">
        <v>0.74843743384216799</v>
      </c>
      <c r="AL202">
        <v>0.89191503678412098</v>
      </c>
      <c r="AM202">
        <v>0.91690064796682802</v>
      </c>
      <c r="AN202">
        <v>2.55725311859312</v>
      </c>
      <c r="AO202">
        <v>6.6677290777638204E-2</v>
      </c>
      <c r="AP202">
        <v>0.79289875283832401</v>
      </c>
      <c r="AQ202">
        <v>1.8747147774714099</v>
      </c>
      <c r="AR202">
        <v>2.7342908210873702</v>
      </c>
      <c r="AT202">
        <v>9350</v>
      </c>
      <c r="AU202">
        <v>0.83729971114235902</v>
      </c>
      <c r="AV202">
        <v>0.640020770061693</v>
      </c>
      <c r="AW202">
        <v>0.58374008063899996</v>
      </c>
      <c r="AX202">
        <v>2.0610605618430502</v>
      </c>
      <c r="AY202">
        <v>0.67024170431388097</v>
      </c>
      <c r="AZ202">
        <v>0.56633239821245895</v>
      </c>
      <c r="BA202">
        <v>0.304323058015596</v>
      </c>
      <c r="BB202">
        <v>1.5408971605419399</v>
      </c>
      <c r="BC202">
        <v>1.30565322219919E-2</v>
      </c>
      <c r="BD202">
        <v>0.429142080839645</v>
      </c>
      <c r="BE202">
        <v>6.02020263421588E-2</v>
      </c>
      <c r="BF202">
        <v>0.50240063940379598</v>
      </c>
      <c r="BH202">
        <v>9350</v>
      </c>
      <c r="BI202">
        <v>0.580143220996159</v>
      </c>
      <c r="BJ202">
        <v>0.55035499451853398</v>
      </c>
      <c r="BK202">
        <v>0.41621270887976097</v>
      </c>
      <c r="BL202">
        <v>1.5467109243944499</v>
      </c>
      <c r="BM202">
        <v>0.31388211926667797</v>
      </c>
      <c r="BN202">
        <v>0.29084904967553898</v>
      </c>
      <c r="BO202">
        <v>0.29422910105357097</v>
      </c>
      <c r="BP202">
        <v>0.89896026999578804</v>
      </c>
      <c r="BQ202">
        <v>9.9199563429492599E-3</v>
      </c>
      <c r="BR202">
        <v>4.9004759085860598E-2</v>
      </c>
      <c r="BS202">
        <v>0.25144369358475999</v>
      </c>
      <c r="BT202">
        <v>0.31036840901356999</v>
      </c>
    </row>
    <row r="203" spans="3:72" x14ac:dyDescent="0.2">
      <c r="C203">
        <v>9400</v>
      </c>
      <c r="D203">
        <v>1.2018943423399699</v>
      </c>
      <c r="E203">
        <v>0.83153085941147598</v>
      </c>
      <c r="F203">
        <v>0.85848876994620504</v>
      </c>
      <c r="G203">
        <v>2.8919139716976501</v>
      </c>
      <c r="H203">
        <v>0.46675763720374303</v>
      </c>
      <c r="I203">
        <v>0.51651726518573104</v>
      </c>
      <c r="J203">
        <v>0.57587600057976696</v>
      </c>
      <c r="K203">
        <v>1.5591509029692401</v>
      </c>
      <c r="L203">
        <v>1.66305841427495</v>
      </c>
      <c r="M203">
        <v>9.7764605959081999E-2</v>
      </c>
      <c r="N203">
        <v>0.61081376870598003</v>
      </c>
      <c r="O203">
        <v>2.3716367889400098</v>
      </c>
      <c r="P203">
        <f t="shared" si="22"/>
        <v>1.5400119444147211</v>
      </c>
      <c r="R203">
        <v>9400</v>
      </c>
      <c r="S203">
        <v>0.30454318863521801</v>
      </c>
      <c r="T203">
        <v>0.64866836231475</v>
      </c>
      <c r="U203">
        <v>0.94792844486484096</v>
      </c>
      <c r="V203">
        <v>1.9011399958148101</v>
      </c>
      <c r="W203">
        <v>0.27256175517664999</v>
      </c>
      <c r="X203">
        <v>0.42740181862603499</v>
      </c>
      <c r="Y203">
        <v>0.82651586761018703</v>
      </c>
      <c r="Z203">
        <v>1.52647944141287</v>
      </c>
      <c r="AA203">
        <v>0.81579772948485796</v>
      </c>
      <c r="AB203">
        <v>0.217038725250147</v>
      </c>
      <c r="AC203">
        <v>1.3645438372335601</v>
      </c>
      <c r="AD203">
        <v>2.3973802919685698</v>
      </c>
      <c r="AF203">
        <v>9400</v>
      </c>
      <c r="AG203">
        <v>0.81516664519496296</v>
      </c>
      <c r="AH203">
        <v>1.02432677398877</v>
      </c>
      <c r="AI203">
        <v>1.09464996481653</v>
      </c>
      <c r="AJ203">
        <v>2.9341433840002602</v>
      </c>
      <c r="AK203">
        <v>0.81589795048746605</v>
      </c>
      <c r="AL203">
        <v>0.89300180283150399</v>
      </c>
      <c r="AM203">
        <v>0.984598715450413</v>
      </c>
      <c r="AN203">
        <v>2.6934984687693801</v>
      </c>
      <c r="AO203">
        <v>0.204906299664666</v>
      </c>
      <c r="AP203">
        <v>1.14829440138056</v>
      </c>
      <c r="AQ203">
        <v>2.1492186215843998</v>
      </c>
      <c r="AR203">
        <v>3.5024193226296201</v>
      </c>
      <c r="AT203">
        <v>9400</v>
      </c>
      <c r="AU203">
        <v>0.829980967622168</v>
      </c>
      <c r="AV203">
        <v>0.62616333236254995</v>
      </c>
      <c r="AW203">
        <v>0.50635093876010395</v>
      </c>
      <c r="AX203">
        <v>1.96249523874482</v>
      </c>
      <c r="AY203">
        <v>0.67120710500087</v>
      </c>
      <c r="AZ203">
        <v>0.55687399257097303</v>
      </c>
      <c r="BA203">
        <v>0.284572518911823</v>
      </c>
      <c r="BB203">
        <v>1.5126536164836699</v>
      </c>
      <c r="BC203">
        <v>4.9424695597994096E-3</v>
      </c>
      <c r="BD203">
        <v>0.29306757930645599</v>
      </c>
      <c r="BE203">
        <v>3.8767479638212199E-2</v>
      </c>
      <c r="BF203">
        <v>0.33677752850446702</v>
      </c>
      <c r="BH203">
        <v>9400</v>
      </c>
      <c r="BI203">
        <v>0.541442368586179</v>
      </c>
      <c r="BJ203">
        <v>0.56071486345872401</v>
      </c>
      <c r="BK203">
        <v>0.42518380049777799</v>
      </c>
      <c r="BL203">
        <v>1.5273410325426799</v>
      </c>
      <c r="BM203">
        <v>0.31664527663772102</v>
      </c>
      <c r="BN203">
        <v>0.31157460192772601</v>
      </c>
      <c r="BO203">
        <v>0.33406089495618702</v>
      </c>
      <c r="BP203">
        <v>0.96228077352163399</v>
      </c>
      <c r="BQ203">
        <v>1.0210593939871299E-2</v>
      </c>
      <c r="BR203">
        <v>6.7997156756203006E-2</v>
      </c>
      <c r="BS203">
        <v>0.22137803005874601</v>
      </c>
      <c r="BT203">
        <v>0.29958578075482001</v>
      </c>
    </row>
    <row r="204" spans="3:72" x14ac:dyDescent="0.2">
      <c r="C204">
        <v>9450</v>
      </c>
      <c r="D204">
        <v>1.2653617668430901</v>
      </c>
      <c r="E204">
        <v>0.76612500160651897</v>
      </c>
      <c r="F204">
        <v>0.82804673624533098</v>
      </c>
      <c r="G204">
        <v>2.8595335046949399</v>
      </c>
      <c r="H204">
        <v>0.45297155417824703</v>
      </c>
      <c r="I204">
        <v>0.54088322961235002</v>
      </c>
      <c r="J204">
        <v>0.55739319651591701</v>
      </c>
      <c r="K204">
        <v>1.55124798030651</v>
      </c>
      <c r="L204">
        <v>1.81665212535821</v>
      </c>
      <c r="M204">
        <v>0.12612816278206401</v>
      </c>
      <c r="N204">
        <v>0.70741026843017796</v>
      </c>
      <c r="O204">
        <v>2.65019055657045</v>
      </c>
      <c r="P204">
        <f t="shared" si="22"/>
        <v>1.6279405875431849</v>
      </c>
      <c r="R204">
        <v>9450</v>
      </c>
      <c r="S204">
        <v>0.28620126035641602</v>
      </c>
      <c r="T204">
        <v>0.62729262627190296</v>
      </c>
      <c r="U204">
        <v>0.99088798894933205</v>
      </c>
      <c r="V204">
        <v>1.90438187557765</v>
      </c>
      <c r="W204">
        <v>0.28312608655011101</v>
      </c>
      <c r="X204">
        <v>0.40136305312307102</v>
      </c>
      <c r="Y204">
        <v>0.81151531219754303</v>
      </c>
      <c r="Z204">
        <v>1.4960044518707201</v>
      </c>
      <c r="AA204">
        <v>0.59233477119311495</v>
      </c>
      <c r="AB204">
        <v>5.1211833410936103E-2</v>
      </c>
      <c r="AC204">
        <v>1.5957172376975901</v>
      </c>
      <c r="AD204">
        <v>2.2392638423016402</v>
      </c>
      <c r="AF204">
        <v>9450</v>
      </c>
      <c r="AG204">
        <v>0.82925247027888205</v>
      </c>
      <c r="AH204">
        <v>1.06691508599533</v>
      </c>
      <c r="AI204">
        <v>1.10143952096789</v>
      </c>
      <c r="AJ204">
        <v>2.9976070772421002</v>
      </c>
      <c r="AK204">
        <v>0.82721532605761905</v>
      </c>
      <c r="AL204">
        <v>0.90018469566698101</v>
      </c>
      <c r="AM204">
        <v>1.0317433014706701</v>
      </c>
      <c r="AN204">
        <v>2.75914332319527</v>
      </c>
      <c r="AO204">
        <v>0.19437201513729799</v>
      </c>
      <c r="AP204">
        <v>1.34904007573032</v>
      </c>
      <c r="AQ204">
        <v>1.9690234978058301</v>
      </c>
      <c r="AR204">
        <v>3.51243558867345</v>
      </c>
      <c r="AT204">
        <v>9450</v>
      </c>
      <c r="AU204">
        <v>0.87435075632069004</v>
      </c>
      <c r="AV204">
        <v>0.63984089832949398</v>
      </c>
      <c r="AW204">
        <v>0.54678987681520097</v>
      </c>
      <c r="AX204">
        <v>2.0609815314653801</v>
      </c>
      <c r="AY204">
        <v>0.68137785320891098</v>
      </c>
      <c r="AZ204">
        <v>0.53687757886000298</v>
      </c>
      <c r="BA204">
        <v>0.28811274739217801</v>
      </c>
      <c r="BB204">
        <v>1.5063681794610899</v>
      </c>
      <c r="BC204">
        <v>2.0007604248224601E-3</v>
      </c>
      <c r="BD204">
        <v>0.20872827125221599</v>
      </c>
      <c r="BE204">
        <v>3.9384356058088099E-2</v>
      </c>
      <c r="BF204">
        <v>0.25011338773512598</v>
      </c>
      <c r="BH204">
        <v>9450</v>
      </c>
      <c r="BI204">
        <v>0.50949032572533404</v>
      </c>
      <c r="BJ204">
        <v>0.55866110208054298</v>
      </c>
      <c r="BK204">
        <v>0.42416505007338501</v>
      </c>
      <c r="BL204">
        <v>1.4923164778792599</v>
      </c>
      <c r="BM204">
        <v>0.29928949505646102</v>
      </c>
      <c r="BN204">
        <v>0.30241339276909901</v>
      </c>
      <c r="BO204">
        <v>0.345746135867948</v>
      </c>
      <c r="BP204">
        <v>0.94744902369350703</v>
      </c>
      <c r="BQ204">
        <v>5.8233773075168698E-3</v>
      </c>
      <c r="BR204">
        <v>0.12220373935013799</v>
      </c>
      <c r="BS204">
        <v>0.26060596167470101</v>
      </c>
      <c r="BT204">
        <v>0.388633078332357</v>
      </c>
    </row>
    <row r="205" spans="3:72" x14ac:dyDescent="0.2">
      <c r="C205">
        <v>9500</v>
      </c>
      <c r="D205">
        <v>1.2035384463463099</v>
      </c>
      <c r="E205">
        <v>0.83149735012215698</v>
      </c>
      <c r="F205">
        <v>0.78918301546511804</v>
      </c>
      <c r="G205">
        <v>2.82421881193358</v>
      </c>
      <c r="H205">
        <v>0.498586450287691</v>
      </c>
      <c r="I205">
        <v>0.47624850932198298</v>
      </c>
      <c r="J205">
        <v>0.52971853158649695</v>
      </c>
      <c r="K205">
        <v>1.50455349119617</v>
      </c>
      <c r="L205">
        <v>1.6678023343071899</v>
      </c>
      <c r="M205">
        <v>1.8780925776480599E-2</v>
      </c>
      <c r="N205">
        <v>1.07991569797686</v>
      </c>
      <c r="O205">
        <v>2.7664989580605299</v>
      </c>
      <c r="P205">
        <f t="shared" si="22"/>
        <v>1.6632795790427206</v>
      </c>
      <c r="R205">
        <v>9500</v>
      </c>
      <c r="S205">
        <v>0.289773985402284</v>
      </c>
      <c r="T205">
        <v>0.58356390434094196</v>
      </c>
      <c r="U205">
        <v>0.91750219018036305</v>
      </c>
      <c r="V205">
        <v>1.79084007992359</v>
      </c>
      <c r="W205">
        <v>0.312717156366078</v>
      </c>
      <c r="X205">
        <v>0.37105184231780097</v>
      </c>
      <c r="Y205">
        <v>0.79681609441035794</v>
      </c>
      <c r="Z205">
        <v>1.4805850930942399</v>
      </c>
      <c r="AA205">
        <v>0.68544114758449304</v>
      </c>
      <c r="AB205">
        <v>0.14325868084293</v>
      </c>
      <c r="AC205">
        <v>1.9330891740684599</v>
      </c>
      <c r="AD205">
        <v>2.7617890024958802</v>
      </c>
      <c r="AF205">
        <v>9500</v>
      </c>
      <c r="AG205">
        <v>0.774960462352143</v>
      </c>
      <c r="AH205">
        <v>1.0515682120955701</v>
      </c>
      <c r="AI205">
        <v>1.09312561116062</v>
      </c>
      <c r="AJ205">
        <v>2.9196542856083298</v>
      </c>
      <c r="AK205">
        <v>0.76023717466159102</v>
      </c>
      <c r="AL205">
        <v>0.91391904118123901</v>
      </c>
      <c r="AM205">
        <v>1.0505594198650401</v>
      </c>
      <c r="AN205">
        <v>2.7247156357078701</v>
      </c>
      <c r="AO205">
        <v>9.5626555873848204E-2</v>
      </c>
      <c r="AP205">
        <v>1.7551780939133601</v>
      </c>
      <c r="AQ205">
        <v>2.1518491425013999</v>
      </c>
      <c r="AR205">
        <v>4.0026537922885996</v>
      </c>
      <c r="AT205">
        <v>9500</v>
      </c>
      <c r="AU205">
        <v>0.82862549872398406</v>
      </c>
      <c r="AV205">
        <v>0.62859268781555899</v>
      </c>
      <c r="AW205">
        <v>0.56403313433579405</v>
      </c>
      <c r="AX205">
        <v>2.02125132087534</v>
      </c>
      <c r="AY205">
        <v>0.64312015426254299</v>
      </c>
      <c r="AZ205">
        <v>0.52399301380088603</v>
      </c>
      <c r="BA205">
        <v>0.32070637173755001</v>
      </c>
      <c r="BB205">
        <v>1.4878195398009799</v>
      </c>
      <c r="BC205">
        <v>1.8123429440378799E-2</v>
      </c>
      <c r="BD205">
        <v>9.9202765521722996E-2</v>
      </c>
      <c r="BE205">
        <v>5.8064498596000699E-2</v>
      </c>
      <c r="BF205">
        <v>0.175390693558102</v>
      </c>
      <c r="BH205">
        <v>9500</v>
      </c>
      <c r="BI205">
        <v>0.56561903586061002</v>
      </c>
      <c r="BJ205">
        <v>0.55022325085606305</v>
      </c>
      <c r="BK205">
        <v>0.45178872234163397</v>
      </c>
      <c r="BL205">
        <v>1.5676310090583101</v>
      </c>
      <c r="BM205">
        <v>0.30013705510134098</v>
      </c>
      <c r="BN205">
        <v>0.28240566118431798</v>
      </c>
      <c r="BO205">
        <v>0.33160454642728299</v>
      </c>
      <c r="BP205">
        <v>0.914147262712942</v>
      </c>
      <c r="BQ205">
        <v>1.5234837155154999E-2</v>
      </c>
      <c r="BR205">
        <v>0.11354388188754</v>
      </c>
      <c r="BS205">
        <v>0.21720825003739999</v>
      </c>
      <c r="BT205">
        <v>0.34598696908009502</v>
      </c>
    </row>
    <row r="206" spans="3:72" x14ac:dyDescent="0.2">
      <c r="C206">
        <v>9550</v>
      </c>
      <c r="D206">
        <v>1.2462972226922799</v>
      </c>
      <c r="E206">
        <v>0.79028351603268099</v>
      </c>
      <c r="F206">
        <v>0.73938883919249998</v>
      </c>
      <c r="G206">
        <v>2.77596957791746</v>
      </c>
      <c r="H206">
        <v>0.51381756223475095</v>
      </c>
      <c r="I206">
        <v>0.48134440621219998</v>
      </c>
      <c r="J206">
        <v>0.50970227909219701</v>
      </c>
      <c r="K206">
        <v>1.50486424753915</v>
      </c>
      <c r="L206">
        <v>2.0994716507475699</v>
      </c>
      <c r="M206">
        <v>9.2022049737309304E-4</v>
      </c>
      <c r="N206">
        <v>0.72334634120934105</v>
      </c>
      <c r="O206">
        <v>2.8237382124542898</v>
      </c>
      <c r="P206">
        <f t="shared" si="22"/>
        <v>1.6803982303175309</v>
      </c>
      <c r="R206">
        <v>9550</v>
      </c>
      <c r="S206">
        <v>0.32503887798127001</v>
      </c>
      <c r="T206">
        <v>0.64223921708932796</v>
      </c>
      <c r="U206">
        <v>1.0013260313321299</v>
      </c>
      <c r="V206">
        <v>1.9686041264027301</v>
      </c>
      <c r="W206">
        <v>0.30526280804901301</v>
      </c>
      <c r="X206">
        <v>0.38521764826799298</v>
      </c>
      <c r="Y206">
        <v>0.80481438090135204</v>
      </c>
      <c r="Z206">
        <v>1.4952948372183601</v>
      </c>
      <c r="AA206">
        <v>0.962774620908039</v>
      </c>
      <c r="AB206">
        <v>4.7317346086844202E-2</v>
      </c>
      <c r="AC206">
        <v>1.6621917945864699</v>
      </c>
      <c r="AD206">
        <v>2.6722837615813599</v>
      </c>
      <c r="AF206">
        <v>9550</v>
      </c>
      <c r="AG206">
        <v>0.79702804477906297</v>
      </c>
      <c r="AH206">
        <v>1.0418993425196399</v>
      </c>
      <c r="AI206">
        <v>1.0852832449201</v>
      </c>
      <c r="AJ206">
        <v>2.9242106322188</v>
      </c>
      <c r="AK206">
        <v>0.76474813721683199</v>
      </c>
      <c r="AL206">
        <v>0.93645652793852097</v>
      </c>
      <c r="AM206">
        <v>1.0841819134756601</v>
      </c>
      <c r="AN206">
        <v>2.7853865786310101</v>
      </c>
      <c r="AO206">
        <v>9.7792734554470906E-2</v>
      </c>
      <c r="AP206">
        <v>1.2498313893458</v>
      </c>
      <c r="AQ206">
        <v>2.1880806740293801</v>
      </c>
      <c r="AR206">
        <v>3.5357047979296499</v>
      </c>
      <c r="AT206">
        <v>9550</v>
      </c>
      <c r="AU206">
        <v>0.80854537129993798</v>
      </c>
      <c r="AV206">
        <v>0.61455656935006497</v>
      </c>
      <c r="AW206">
        <v>0.55401204554253303</v>
      </c>
      <c r="AX206">
        <v>1.97711398619254</v>
      </c>
      <c r="AY206">
        <v>0.64235538555836502</v>
      </c>
      <c r="AZ206">
        <v>0.55390399847188998</v>
      </c>
      <c r="BA206">
        <v>0.32557625839133802</v>
      </c>
      <c r="BB206">
        <v>1.52183564242159</v>
      </c>
      <c r="BC206">
        <v>5.1277056422913497E-2</v>
      </c>
      <c r="BD206">
        <v>8.0744373867909197E-2</v>
      </c>
      <c r="BE206">
        <v>5.0714668267545303E-2</v>
      </c>
      <c r="BF206">
        <v>0.182736098558368</v>
      </c>
      <c r="BH206">
        <v>9550</v>
      </c>
      <c r="BI206">
        <v>0.53496553232841204</v>
      </c>
      <c r="BJ206">
        <v>0.51756379346660797</v>
      </c>
      <c r="BK206">
        <v>0.485479839295898</v>
      </c>
      <c r="BL206">
        <v>1.53800916509092</v>
      </c>
      <c r="BM206">
        <v>0.29162568930133398</v>
      </c>
      <c r="BN206">
        <v>0.29265443311134198</v>
      </c>
      <c r="BO206">
        <v>0.34026956278561299</v>
      </c>
      <c r="BP206">
        <v>0.92454968519828995</v>
      </c>
      <c r="BQ206">
        <v>8.0839513511533402E-4</v>
      </c>
      <c r="BR206">
        <v>0.112206764868404</v>
      </c>
      <c r="BS206">
        <v>0.52536197437710097</v>
      </c>
      <c r="BT206">
        <v>0.63837713438062005</v>
      </c>
    </row>
    <row r="207" spans="3:72" x14ac:dyDescent="0.2">
      <c r="C207">
        <v>9600</v>
      </c>
      <c r="D207">
        <v>1.22230243924903</v>
      </c>
      <c r="E207">
        <v>0.77421967655419099</v>
      </c>
      <c r="F207">
        <v>0.69103907043577995</v>
      </c>
      <c r="G207">
        <v>2.6875611862389999</v>
      </c>
      <c r="H207">
        <v>0.50393865389979298</v>
      </c>
      <c r="I207">
        <v>0.46785013266221298</v>
      </c>
      <c r="J207">
        <v>0.46282460960814698</v>
      </c>
      <c r="K207">
        <v>1.4346133961701499</v>
      </c>
      <c r="L207">
        <v>1.48923571889783</v>
      </c>
      <c r="M207">
        <v>7.0472380357871301E-3</v>
      </c>
      <c r="N207">
        <v>0.78821178067033804</v>
      </c>
      <c r="O207">
        <v>2.2844947376039602</v>
      </c>
      <c r="P207">
        <f t="shared" si="22"/>
        <v>1.5114545105969812</v>
      </c>
      <c r="R207">
        <v>9600</v>
      </c>
      <c r="S207">
        <v>0.30400678666504299</v>
      </c>
      <c r="T207">
        <v>0.60569805005909305</v>
      </c>
      <c r="U207">
        <v>0.89478062075260101</v>
      </c>
      <c r="V207">
        <v>1.8044854574767399</v>
      </c>
      <c r="W207">
        <v>0.29293195368168201</v>
      </c>
      <c r="X207">
        <v>0.34037273256711398</v>
      </c>
      <c r="Y207">
        <v>0.774855207940646</v>
      </c>
      <c r="Z207">
        <v>1.40815989418944</v>
      </c>
      <c r="AA207">
        <v>0.94922738622471003</v>
      </c>
      <c r="AB207">
        <v>6.9181651759728201E-3</v>
      </c>
      <c r="AC207">
        <v>1.7603230295797101</v>
      </c>
      <c r="AD207">
        <v>2.7164685809803899</v>
      </c>
      <c r="AF207">
        <v>9600</v>
      </c>
      <c r="AG207">
        <v>0.83449335545403802</v>
      </c>
      <c r="AH207">
        <v>0.99529918055705802</v>
      </c>
      <c r="AI207">
        <v>1.15438299905259</v>
      </c>
      <c r="AJ207">
        <v>2.9841755350636801</v>
      </c>
      <c r="AK207">
        <v>0.75292122220967195</v>
      </c>
      <c r="AL207">
        <v>0.93040570117673904</v>
      </c>
      <c r="AM207">
        <v>1.0222419454287699</v>
      </c>
      <c r="AN207">
        <v>2.7055688688151802</v>
      </c>
      <c r="AO207">
        <v>3.4374047378330899E-2</v>
      </c>
      <c r="AP207">
        <v>1.3961754992086699</v>
      </c>
      <c r="AQ207">
        <v>1.9944856702265901</v>
      </c>
      <c r="AR207">
        <v>3.42503521681359</v>
      </c>
      <c r="AT207">
        <v>9600</v>
      </c>
      <c r="AU207">
        <v>0.86225130127497496</v>
      </c>
      <c r="AV207">
        <v>0.66480699176542901</v>
      </c>
      <c r="AW207">
        <v>0.52369010444580999</v>
      </c>
      <c r="AX207">
        <v>2.0507483974862102</v>
      </c>
      <c r="AY207">
        <v>0.65718551924310298</v>
      </c>
      <c r="AZ207">
        <v>0.53688713799668597</v>
      </c>
      <c r="BA207">
        <v>0.31526408417252999</v>
      </c>
      <c r="BB207">
        <v>1.50933674141232</v>
      </c>
      <c r="BC207">
        <v>1.6870224378168298E-2</v>
      </c>
      <c r="BD207">
        <v>0.21964665535370601</v>
      </c>
      <c r="BE207">
        <v>5.0045980572958199E-2</v>
      </c>
      <c r="BF207">
        <v>0.28656286030483202</v>
      </c>
      <c r="BH207">
        <v>9600</v>
      </c>
      <c r="BI207">
        <v>0.42007322214020099</v>
      </c>
      <c r="BJ207">
        <v>0.52277727018116604</v>
      </c>
      <c r="BK207">
        <v>0.49758032747512798</v>
      </c>
      <c r="BL207">
        <v>1.4404308197964899</v>
      </c>
      <c r="BM207">
        <v>0.259438146569547</v>
      </c>
      <c r="BN207">
        <v>0.30620156272319399</v>
      </c>
      <c r="BO207">
        <v>0.37498876207005999</v>
      </c>
      <c r="BP207">
        <v>0.94062847136280003</v>
      </c>
      <c r="BQ207">
        <v>1.1729186318064E-3</v>
      </c>
      <c r="BR207">
        <v>4.3347468691139002E-3</v>
      </c>
      <c r="BS207">
        <v>0.42070644429278597</v>
      </c>
      <c r="BT207">
        <v>0.426214109793706</v>
      </c>
    </row>
    <row r="208" spans="3:72" x14ac:dyDescent="0.2">
      <c r="C208">
        <v>9650</v>
      </c>
      <c r="D208">
        <v>1.12645224397307</v>
      </c>
      <c r="E208">
        <v>0.829587504871239</v>
      </c>
      <c r="F208">
        <v>0.64263269195096495</v>
      </c>
      <c r="G208">
        <v>2.5986724407952702</v>
      </c>
      <c r="H208">
        <v>0.51523461793175496</v>
      </c>
      <c r="I208">
        <v>0.52182221666927298</v>
      </c>
      <c r="J208">
        <v>0.42621295470261</v>
      </c>
      <c r="K208">
        <v>1.4632697893036399</v>
      </c>
      <c r="L208">
        <v>1.3797032207322</v>
      </c>
      <c r="M208">
        <v>2.89969340898567E-3</v>
      </c>
      <c r="N208">
        <v>0.82538665360353802</v>
      </c>
      <c r="O208">
        <v>2.2079895677447201</v>
      </c>
      <c r="P208">
        <f t="shared" si="22"/>
        <v>1.4859305393404902</v>
      </c>
      <c r="R208">
        <v>9650</v>
      </c>
      <c r="S208">
        <v>0.29318504784225502</v>
      </c>
      <c r="T208">
        <v>0.55976481439929704</v>
      </c>
      <c r="U208">
        <v>0.91373484218632295</v>
      </c>
      <c r="V208">
        <v>1.7666847044278799</v>
      </c>
      <c r="W208">
        <v>0.26585149677930298</v>
      </c>
      <c r="X208">
        <v>0.35629538944811201</v>
      </c>
      <c r="Y208">
        <v>0.78191334613395203</v>
      </c>
      <c r="Z208">
        <v>1.40406023236137</v>
      </c>
      <c r="AA208">
        <v>1.1803203693534701</v>
      </c>
      <c r="AB208">
        <v>1.0569910869689701E-2</v>
      </c>
      <c r="AC208">
        <v>1.6764915826873401</v>
      </c>
      <c r="AD208">
        <v>2.8673818629104999</v>
      </c>
      <c r="AF208">
        <v>9650</v>
      </c>
      <c r="AG208">
        <v>0.806326102404749</v>
      </c>
      <c r="AH208">
        <v>1.09186229183894</v>
      </c>
      <c r="AI208">
        <v>1.0929137678894301</v>
      </c>
      <c r="AJ208">
        <v>2.99110216213312</v>
      </c>
      <c r="AK208">
        <v>0.80677963531398</v>
      </c>
      <c r="AL208">
        <v>0.99539339366972601</v>
      </c>
      <c r="AM208">
        <v>1.04470939222379</v>
      </c>
      <c r="AN208">
        <v>2.8468824212074999</v>
      </c>
      <c r="AO208" s="2">
        <v>8.15998716822658E-5</v>
      </c>
      <c r="AP208">
        <v>1.28221216404326</v>
      </c>
      <c r="AQ208">
        <v>1.7983783525267201</v>
      </c>
      <c r="AR208">
        <v>3.0806721164416699</v>
      </c>
      <c r="AT208">
        <v>9650</v>
      </c>
      <c r="AU208">
        <v>0.86080473987575701</v>
      </c>
      <c r="AV208">
        <v>0.62542290833682401</v>
      </c>
      <c r="AW208">
        <v>0.49956112529193297</v>
      </c>
      <c r="AX208">
        <v>1.9857887735045101</v>
      </c>
      <c r="AY208">
        <v>0.65852892429932497</v>
      </c>
      <c r="AZ208">
        <v>0.57226738807244004</v>
      </c>
      <c r="BA208">
        <v>0.28690074984019098</v>
      </c>
      <c r="BB208">
        <v>1.5176970622119601</v>
      </c>
      <c r="BC208">
        <v>5.0114373883033997E-2</v>
      </c>
      <c r="BD208">
        <v>0.179337795931307</v>
      </c>
      <c r="BE208">
        <v>0.122446188055942</v>
      </c>
      <c r="BF208">
        <v>0.35189835787028301</v>
      </c>
      <c r="BH208">
        <v>9650</v>
      </c>
      <c r="BI208">
        <v>0.49873873412606001</v>
      </c>
      <c r="BJ208">
        <v>0.55653114754032396</v>
      </c>
      <c r="BK208">
        <v>0.43449891447001798</v>
      </c>
      <c r="BL208">
        <v>1.4897687961363999</v>
      </c>
      <c r="BM208">
        <v>0.28538506078512399</v>
      </c>
      <c r="BN208">
        <v>0.30075025272586198</v>
      </c>
      <c r="BO208">
        <v>0.37324665934907603</v>
      </c>
      <c r="BP208">
        <v>0.95938197286006199</v>
      </c>
      <c r="BQ208">
        <v>2.18123033298841E-3</v>
      </c>
      <c r="BR208">
        <v>2.7803998517638498E-3</v>
      </c>
      <c r="BS208">
        <v>0.59141841819424701</v>
      </c>
      <c r="BT208">
        <v>0.59638004837899905</v>
      </c>
    </row>
    <row r="209" spans="3:72" x14ac:dyDescent="0.2">
      <c r="C209">
        <v>9700</v>
      </c>
      <c r="D209">
        <v>1.17019051659074</v>
      </c>
      <c r="E209">
        <v>0.81168703730857805</v>
      </c>
      <c r="F209">
        <v>0.60624215978998597</v>
      </c>
      <c r="G209">
        <v>2.5881197136892999</v>
      </c>
      <c r="H209">
        <v>0.47833426683567698</v>
      </c>
      <c r="I209">
        <v>0.50846317477651304</v>
      </c>
      <c r="J209">
        <v>0.38061735801229002</v>
      </c>
      <c r="K209">
        <v>1.3674147996244801</v>
      </c>
      <c r="L209">
        <v>1.43387994052941</v>
      </c>
      <c r="M209">
        <v>5.8022368130260203E-3</v>
      </c>
      <c r="N209">
        <v>0.74018555719009205</v>
      </c>
      <c r="O209">
        <v>2.1798677345325199</v>
      </c>
      <c r="P209">
        <f t="shared" ref="P209:P215" si="23">O209^0.5</f>
        <v>1.476437514604841</v>
      </c>
      <c r="R209">
        <v>9700</v>
      </c>
      <c r="S209">
        <v>0.27496717443883401</v>
      </c>
      <c r="T209">
        <v>0.59348378360320297</v>
      </c>
      <c r="U209">
        <v>0.93136815255920302</v>
      </c>
      <c r="V209">
        <v>1.79981911060124</v>
      </c>
      <c r="W209">
        <v>0.27899309201434502</v>
      </c>
      <c r="X209">
        <v>0.33754645413538498</v>
      </c>
      <c r="Y209">
        <v>0.77459521826412603</v>
      </c>
      <c r="Z209">
        <v>1.3911347644138601</v>
      </c>
      <c r="AA209">
        <v>0.91771333192606297</v>
      </c>
      <c r="AB209">
        <v>0.121025796712842</v>
      </c>
      <c r="AC209">
        <v>1.57053276489706</v>
      </c>
      <c r="AD209">
        <v>2.60927189353596</v>
      </c>
      <c r="AF209">
        <v>9700</v>
      </c>
      <c r="AG209">
        <v>0.77182085779224496</v>
      </c>
      <c r="AH209">
        <v>1.0465188761667401</v>
      </c>
      <c r="AI209">
        <v>1.00320273898691</v>
      </c>
      <c r="AJ209">
        <v>2.8215424729459002</v>
      </c>
      <c r="AK209">
        <v>0.76797244809137699</v>
      </c>
      <c r="AL209">
        <v>0.99450202058929005</v>
      </c>
      <c r="AM209">
        <v>1.0485975245643</v>
      </c>
      <c r="AN209">
        <v>2.8110719932449602</v>
      </c>
      <c r="AO209">
        <v>4.73121751030167E-4</v>
      </c>
      <c r="AP209">
        <v>1.2374255097434199</v>
      </c>
      <c r="AQ209">
        <v>1.87585001057112</v>
      </c>
      <c r="AR209">
        <v>3.1137486420655698</v>
      </c>
      <c r="AT209">
        <v>9700</v>
      </c>
      <c r="AU209">
        <v>0.88851141441824999</v>
      </c>
      <c r="AV209">
        <v>0.62385219656608704</v>
      </c>
      <c r="AW209">
        <v>0.46901148762801698</v>
      </c>
      <c r="AX209">
        <v>1.9813750986123499</v>
      </c>
      <c r="AY209">
        <v>0.68623410201113899</v>
      </c>
      <c r="AZ209">
        <v>0.59656155722778603</v>
      </c>
      <c r="BA209">
        <v>0.27956889249788403</v>
      </c>
      <c r="BB209">
        <v>1.5623645517368101</v>
      </c>
      <c r="BC209">
        <v>0.14587694056193401</v>
      </c>
      <c r="BD209">
        <v>0.29691096215503898</v>
      </c>
      <c r="BE209">
        <v>9.0873616563047904E-2</v>
      </c>
      <c r="BF209">
        <v>0.53366151928002103</v>
      </c>
      <c r="BH209">
        <v>9700</v>
      </c>
      <c r="BI209">
        <v>0.52164677484491595</v>
      </c>
      <c r="BJ209">
        <v>0.52277328020059499</v>
      </c>
      <c r="BK209">
        <v>0.35896556740026597</v>
      </c>
      <c r="BL209">
        <v>1.4033856224457799</v>
      </c>
      <c r="BM209">
        <v>0.30428171182639902</v>
      </c>
      <c r="BN209">
        <v>0.27138524115061202</v>
      </c>
      <c r="BO209">
        <v>0.32213759517159601</v>
      </c>
      <c r="BP209">
        <v>0.89780454814860799</v>
      </c>
      <c r="BQ209">
        <v>7.3754823670135602E-3</v>
      </c>
      <c r="BR209">
        <v>1.7439527959539701E-2</v>
      </c>
      <c r="BS209">
        <v>0.55426867438086702</v>
      </c>
      <c r="BT209">
        <v>0.57908368470742</v>
      </c>
    </row>
    <row r="210" spans="3:72" x14ac:dyDescent="0.2">
      <c r="C210">
        <v>9750</v>
      </c>
      <c r="D210">
        <v>1.0890132957220899</v>
      </c>
      <c r="E210">
        <v>0.84873057345612601</v>
      </c>
      <c r="F210">
        <v>0.62695237758893196</v>
      </c>
      <c r="G210">
        <v>2.5646962467671499</v>
      </c>
      <c r="H210">
        <v>0.44697388037614899</v>
      </c>
      <c r="I210">
        <v>0.48712080469464603</v>
      </c>
      <c r="J210">
        <v>0.38369355292199803</v>
      </c>
      <c r="K210">
        <v>1.3177882379927901</v>
      </c>
      <c r="L210">
        <v>1.11467339717367</v>
      </c>
      <c r="M210">
        <v>1.2243321146597199E-3</v>
      </c>
      <c r="N210">
        <v>0.95914388548685903</v>
      </c>
      <c r="O210">
        <v>2.07504161477519</v>
      </c>
      <c r="P210">
        <f t="shared" si="23"/>
        <v>1.4405004737157117</v>
      </c>
      <c r="R210">
        <v>9750</v>
      </c>
      <c r="S210">
        <v>0.34895480176821297</v>
      </c>
      <c r="T210">
        <v>0.57498677767802897</v>
      </c>
      <c r="U210">
        <v>0.99217946255672096</v>
      </c>
      <c r="V210">
        <v>1.91612104200296</v>
      </c>
      <c r="W210">
        <v>0.26994826215516998</v>
      </c>
      <c r="X210">
        <v>0.32143328380527397</v>
      </c>
      <c r="Y210">
        <v>0.76465844938729399</v>
      </c>
      <c r="Z210">
        <v>1.35603999534774</v>
      </c>
      <c r="AA210">
        <v>1.0640257864128899</v>
      </c>
      <c r="AB210">
        <v>0.308820527974212</v>
      </c>
      <c r="AC210">
        <v>1.4550875314278799</v>
      </c>
      <c r="AD210">
        <v>2.8279338458149801</v>
      </c>
      <c r="AF210">
        <v>9750</v>
      </c>
      <c r="AG210">
        <v>0.78477204024395197</v>
      </c>
      <c r="AH210">
        <v>1.0863244202260001</v>
      </c>
      <c r="AI210">
        <v>1.0323056094607499</v>
      </c>
      <c r="AJ210">
        <v>2.9034020699307002</v>
      </c>
      <c r="AK210">
        <v>0.74380096273166396</v>
      </c>
      <c r="AL210">
        <v>1.01919948569499</v>
      </c>
      <c r="AM210">
        <v>1.0195706878523301</v>
      </c>
      <c r="AN210">
        <v>2.78257113627898</v>
      </c>
      <c r="AO210">
        <v>1.2964923663458999E-2</v>
      </c>
      <c r="AP210">
        <v>1.6877946985249299</v>
      </c>
      <c r="AQ210">
        <v>1.6704227396665801</v>
      </c>
      <c r="AR210">
        <v>3.3711823618549799</v>
      </c>
      <c r="AT210">
        <v>9750</v>
      </c>
      <c r="AU210">
        <v>0.91383212656652002</v>
      </c>
      <c r="AV210">
        <v>0.59493270646908503</v>
      </c>
      <c r="AW210">
        <v>0.58358388539325501</v>
      </c>
      <c r="AX210">
        <v>2.0923487184288598</v>
      </c>
      <c r="AY210">
        <v>0.70947529424387601</v>
      </c>
      <c r="AZ210">
        <v>0.58090926117310004</v>
      </c>
      <c r="BA210">
        <v>0.323251094894561</v>
      </c>
      <c r="BB210">
        <v>1.6136356503115401</v>
      </c>
      <c r="BC210">
        <v>0.22063452919561699</v>
      </c>
      <c r="BD210">
        <v>0.32550753674572602</v>
      </c>
      <c r="BE210">
        <v>8.4088840358231207E-2</v>
      </c>
      <c r="BF210">
        <v>0.63023090629957401</v>
      </c>
      <c r="BH210">
        <v>9750</v>
      </c>
      <c r="BI210">
        <v>0.50943591182537196</v>
      </c>
      <c r="BJ210">
        <v>0.52088119559308999</v>
      </c>
      <c r="BK210">
        <v>0.38432416267000602</v>
      </c>
      <c r="BL210">
        <v>1.4146412700884701</v>
      </c>
      <c r="BM210">
        <v>0.30320915488170902</v>
      </c>
      <c r="BN210">
        <v>0.25540687087188602</v>
      </c>
      <c r="BO210">
        <v>0.31966010720316002</v>
      </c>
      <c r="BP210">
        <v>0.87827613295675599</v>
      </c>
      <c r="BQ210">
        <v>3.9168233314846998E-3</v>
      </c>
      <c r="BR210">
        <v>2.34985313363286E-2</v>
      </c>
      <c r="BS210">
        <v>0.74003388965396799</v>
      </c>
      <c r="BT210">
        <v>0.76744924432178097</v>
      </c>
    </row>
    <row r="211" spans="3:72" x14ac:dyDescent="0.2">
      <c r="C211">
        <v>9800</v>
      </c>
      <c r="D211">
        <v>1.1387664074075801</v>
      </c>
      <c r="E211">
        <v>0.858228612828835</v>
      </c>
      <c r="F211">
        <v>0.60556401492035905</v>
      </c>
      <c r="G211">
        <v>2.6025590351567698</v>
      </c>
      <c r="H211">
        <v>0.45860755706893003</v>
      </c>
      <c r="I211">
        <v>0.49320499212797397</v>
      </c>
      <c r="J211">
        <v>0.39807064477773602</v>
      </c>
      <c r="K211">
        <v>1.3498831939746401</v>
      </c>
      <c r="L211">
        <v>1.0404888488336099</v>
      </c>
      <c r="M211">
        <v>3.3439855897813398E-4</v>
      </c>
      <c r="N211">
        <v>0.93520333993117299</v>
      </c>
      <c r="O211">
        <v>1.9760265873237699</v>
      </c>
      <c r="P211">
        <f t="shared" si="23"/>
        <v>1.4057121281840639</v>
      </c>
      <c r="R211">
        <v>9800</v>
      </c>
      <c r="S211">
        <v>0.33439351202886602</v>
      </c>
      <c r="T211">
        <v>0.57389916953100995</v>
      </c>
      <c r="U211">
        <v>0.82581962476370396</v>
      </c>
      <c r="V211">
        <v>1.7341123063235799</v>
      </c>
      <c r="W211">
        <v>0.27103373899043398</v>
      </c>
      <c r="X211">
        <v>0.35528809430535302</v>
      </c>
      <c r="Y211">
        <v>0.72320432809058499</v>
      </c>
      <c r="Z211">
        <v>1.34952616138637</v>
      </c>
      <c r="AA211">
        <v>1.06053773761805</v>
      </c>
      <c r="AB211">
        <v>0.37066028833606901</v>
      </c>
      <c r="AC211">
        <v>1.4653587746015699</v>
      </c>
      <c r="AD211">
        <v>2.8965568005556799</v>
      </c>
      <c r="AF211">
        <v>9800</v>
      </c>
      <c r="AG211">
        <v>0.8499876606865</v>
      </c>
      <c r="AH211">
        <v>1.12677616947086</v>
      </c>
      <c r="AI211">
        <v>0.97086558602163597</v>
      </c>
      <c r="AJ211">
        <v>2.94762941617899</v>
      </c>
      <c r="AK211">
        <v>0.75674680624272295</v>
      </c>
      <c r="AL211">
        <v>1.0319933291508401</v>
      </c>
      <c r="AM211">
        <v>0.99918263327587897</v>
      </c>
      <c r="AN211">
        <v>2.7879227686694401</v>
      </c>
      <c r="AO211">
        <v>2.70930444245873E-2</v>
      </c>
      <c r="AP211">
        <v>1.99065293807222</v>
      </c>
      <c r="AQ211">
        <v>1.6781504456999501</v>
      </c>
      <c r="AR211">
        <v>3.6958964281967601</v>
      </c>
      <c r="AT211">
        <v>9800</v>
      </c>
      <c r="AU211">
        <v>0.92475841127352698</v>
      </c>
      <c r="AV211">
        <v>0.64060243164587904</v>
      </c>
      <c r="AW211">
        <v>0.54819994624465196</v>
      </c>
      <c r="AX211">
        <v>2.11356078916406</v>
      </c>
      <c r="AY211">
        <v>0.72170214915633102</v>
      </c>
      <c r="AZ211">
        <v>0.57987328754288103</v>
      </c>
      <c r="BA211">
        <v>0.31931846004689601</v>
      </c>
      <c r="BB211">
        <v>1.62089389674611</v>
      </c>
      <c r="BC211">
        <v>8.9687508620331202E-2</v>
      </c>
      <c r="BD211">
        <v>0.16606711401358501</v>
      </c>
      <c r="BE211">
        <v>0.17483407656447</v>
      </c>
      <c r="BF211">
        <v>0.43058869919838699</v>
      </c>
      <c r="BH211">
        <v>9800</v>
      </c>
      <c r="BI211">
        <v>0.53370915085095005</v>
      </c>
      <c r="BJ211">
        <v>0.53308271577115496</v>
      </c>
      <c r="BK211">
        <v>0.33211890332442601</v>
      </c>
      <c r="BL211">
        <v>1.39891076994653</v>
      </c>
      <c r="BM211">
        <v>0.29891526660718898</v>
      </c>
      <c r="BN211">
        <v>0.24437321365011999</v>
      </c>
      <c r="BO211">
        <v>0.32043603899352502</v>
      </c>
      <c r="BP211">
        <v>0.86372451925083404</v>
      </c>
      <c r="BQ211">
        <v>7.54955968676135E-3</v>
      </c>
      <c r="BR211">
        <v>2.6144604394692799E-3</v>
      </c>
      <c r="BS211">
        <v>0.94891279132996798</v>
      </c>
      <c r="BT211">
        <v>0.95907681145619805</v>
      </c>
    </row>
    <row r="212" spans="3:72" x14ac:dyDescent="0.2">
      <c r="C212">
        <v>9850</v>
      </c>
      <c r="D212">
        <v>1.0850812564299299</v>
      </c>
      <c r="E212">
        <v>0.78445012752538501</v>
      </c>
      <c r="F212">
        <v>0.64756246587742095</v>
      </c>
      <c r="G212">
        <v>2.51709384983273</v>
      </c>
      <c r="H212">
        <v>0.46831037709447598</v>
      </c>
      <c r="I212">
        <v>0.431410658264124</v>
      </c>
      <c r="J212">
        <v>0.409104538464511</v>
      </c>
      <c r="K212">
        <v>1.30882557382311</v>
      </c>
      <c r="L212">
        <v>0.98577831178544795</v>
      </c>
      <c r="M212">
        <v>1.3582241606046199E-2</v>
      </c>
      <c r="N212">
        <v>0.41082014375208598</v>
      </c>
      <c r="O212">
        <v>1.41018069714358</v>
      </c>
      <c r="P212">
        <f t="shared" si="23"/>
        <v>1.1875102934895259</v>
      </c>
      <c r="R212">
        <v>9850</v>
      </c>
      <c r="S212">
        <v>0.30957929691360098</v>
      </c>
      <c r="T212">
        <v>0.57560267214680905</v>
      </c>
      <c r="U212">
        <v>0.85527695924284097</v>
      </c>
      <c r="V212">
        <v>1.7404589283032501</v>
      </c>
      <c r="W212">
        <v>0.27764377140987501</v>
      </c>
      <c r="X212">
        <v>0.33924054855295399</v>
      </c>
      <c r="Y212">
        <v>0.74708797210813704</v>
      </c>
      <c r="Z212">
        <v>1.36397229207097</v>
      </c>
      <c r="AA212">
        <v>0.90783888066073604</v>
      </c>
      <c r="AB212">
        <v>0.31458039773597801</v>
      </c>
      <c r="AC212">
        <v>1.29195667347459</v>
      </c>
      <c r="AD212">
        <v>2.5143759518712998</v>
      </c>
      <c r="AF212">
        <v>9850</v>
      </c>
      <c r="AG212">
        <v>0.87425268943699597</v>
      </c>
      <c r="AH212">
        <v>1.0721462868896801</v>
      </c>
      <c r="AI212">
        <v>1.03214157106574</v>
      </c>
      <c r="AJ212">
        <v>2.9785405473924098</v>
      </c>
      <c r="AK212">
        <v>0.81062742776965702</v>
      </c>
      <c r="AL212">
        <v>0.93490372194594895</v>
      </c>
      <c r="AM212">
        <v>0.99514640936272403</v>
      </c>
      <c r="AN212">
        <v>2.7406775590783301</v>
      </c>
      <c r="AO212">
        <v>3.1597971666967499E-3</v>
      </c>
      <c r="AP212">
        <v>1.56345790251737</v>
      </c>
      <c r="AQ212">
        <v>1.9402599492636901</v>
      </c>
      <c r="AR212">
        <v>3.5068776489477602</v>
      </c>
      <c r="AT212">
        <v>9850</v>
      </c>
      <c r="AU212">
        <v>0.84102758247930198</v>
      </c>
      <c r="AV212">
        <v>0.66091682299514598</v>
      </c>
      <c r="AW212">
        <v>0.52750055191897804</v>
      </c>
      <c r="AX212">
        <v>2.0294449573934301</v>
      </c>
      <c r="AY212">
        <v>0.644374351465129</v>
      </c>
      <c r="AZ212">
        <v>0.63038852944148505</v>
      </c>
      <c r="BA212">
        <v>0.29980901515524999</v>
      </c>
      <c r="BB212">
        <v>1.57457189606186</v>
      </c>
      <c r="BC212">
        <v>0.19720713012685201</v>
      </c>
      <c r="BD212">
        <v>0.117591273432639</v>
      </c>
      <c r="BE212">
        <v>0.211568826892998</v>
      </c>
      <c r="BF212">
        <v>0.52636723045248801</v>
      </c>
      <c r="BH212">
        <v>9850</v>
      </c>
      <c r="BI212">
        <v>0.499126032168414</v>
      </c>
      <c r="BJ212">
        <v>0.52462549684640702</v>
      </c>
      <c r="BK212">
        <v>0.35437640973297202</v>
      </c>
      <c r="BL212">
        <v>1.37812793874779</v>
      </c>
      <c r="BM212">
        <v>0.32745459052994302</v>
      </c>
      <c r="BN212">
        <v>0.24213503492754301</v>
      </c>
      <c r="BO212">
        <v>0.27699963011791801</v>
      </c>
      <c r="BP212">
        <v>0.84658925557540399</v>
      </c>
      <c r="BQ212">
        <v>7.3007600061022299E-4</v>
      </c>
      <c r="BR212">
        <v>9.8328364047413396E-4</v>
      </c>
      <c r="BS212">
        <v>1.1410782188109401</v>
      </c>
      <c r="BT212">
        <v>1.1427915784520299</v>
      </c>
    </row>
    <row r="213" spans="3:72" x14ac:dyDescent="0.2">
      <c r="C213">
        <v>9900</v>
      </c>
      <c r="D213">
        <v>1.1008641399999599</v>
      </c>
      <c r="E213">
        <v>0.78106778033913205</v>
      </c>
      <c r="F213">
        <v>0.64898313306489597</v>
      </c>
      <c r="G213">
        <v>2.5309150534039802</v>
      </c>
      <c r="H213">
        <v>0.47525190059668299</v>
      </c>
      <c r="I213">
        <v>0.45697765077937402</v>
      </c>
      <c r="J213">
        <v>0.41071032195260498</v>
      </c>
      <c r="K213">
        <v>1.3429398733286599</v>
      </c>
      <c r="L213">
        <v>1.3237863386414901</v>
      </c>
      <c r="M213">
        <v>1.6524878340412202E-2</v>
      </c>
      <c r="N213">
        <v>0.52090855034495398</v>
      </c>
      <c r="O213">
        <v>1.86121976732685</v>
      </c>
      <c r="P213">
        <f t="shared" si="23"/>
        <v>1.3642652848060197</v>
      </c>
      <c r="R213">
        <v>9900</v>
      </c>
      <c r="S213">
        <v>0.30600080221231901</v>
      </c>
      <c r="T213">
        <v>0.56725234491240595</v>
      </c>
      <c r="U213">
        <v>0.90182949560258097</v>
      </c>
      <c r="V213">
        <v>1.7750826427273101</v>
      </c>
      <c r="W213">
        <v>0.30140479549015298</v>
      </c>
      <c r="X213">
        <v>0.34549199673269998</v>
      </c>
      <c r="Y213">
        <v>0.73380360004052103</v>
      </c>
      <c r="Z213">
        <v>1.38070039226337</v>
      </c>
      <c r="AA213">
        <v>0.73498246934924105</v>
      </c>
      <c r="AB213">
        <v>0.377404375501106</v>
      </c>
      <c r="AC213">
        <v>1.03873454435028</v>
      </c>
      <c r="AD213">
        <v>2.1511213892006298</v>
      </c>
      <c r="AF213">
        <v>9900</v>
      </c>
      <c r="AG213">
        <v>0.89378689671001299</v>
      </c>
      <c r="AH213">
        <v>1.0037919216996301</v>
      </c>
      <c r="AI213">
        <v>0.96069861730711503</v>
      </c>
      <c r="AJ213">
        <v>2.8582774357167602</v>
      </c>
      <c r="AK213">
        <v>0.80748747158063705</v>
      </c>
      <c r="AL213">
        <v>0.89293076130397897</v>
      </c>
      <c r="AM213">
        <v>0.97100581415036002</v>
      </c>
      <c r="AN213">
        <v>2.6714240470349799</v>
      </c>
      <c r="AO213">
        <v>6.3706966913493999E-3</v>
      </c>
      <c r="AP213">
        <v>1.16348231738632</v>
      </c>
      <c r="AQ213">
        <v>1.9745789865540799</v>
      </c>
      <c r="AR213">
        <v>3.1444320006317401</v>
      </c>
      <c r="AT213">
        <v>9900</v>
      </c>
      <c r="AU213">
        <v>0.84992148633559395</v>
      </c>
      <c r="AV213">
        <v>0.60585638744568204</v>
      </c>
      <c r="AW213">
        <v>0.57029534728888298</v>
      </c>
      <c r="AX213">
        <v>2.0260732210701602</v>
      </c>
      <c r="AY213">
        <v>0.65854740693394798</v>
      </c>
      <c r="AZ213">
        <v>0.62002710049731002</v>
      </c>
      <c r="BA213">
        <v>0.31143008798987898</v>
      </c>
      <c r="BB213">
        <v>1.5900045954211399</v>
      </c>
      <c r="BC213">
        <v>0.24763384639534</v>
      </c>
      <c r="BD213">
        <v>7.2382235481623203E-2</v>
      </c>
      <c r="BE213">
        <v>0.159130148030493</v>
      </c>
      <c r="BF213">
        <v>0.47914622990745598</v>
      </c>
      <c r="BH213">
        <v>9900</v>
      </c>
      <c r="BI213">
        <v>0.61958879115105303</v>
      </c>
      <c r="BJ213">
        <v>0.54211604858028795</v>
      </c>
      <c r="BK213">
        <v>0.39522822858977402</v>
      </c>
      <c r="BL213">
        <v>1.55693306832112</v>
      </c>
      <c r="BM213">
        <v>0.35587366383775898</v>
      </c>
      <c r="BN213">
        <v>0.23579131787222099</v>
      </c>
      <c r="BO213">
        <v>0.26649950411044998</v>
      </c>
      <c r="BP213">
        <v>0.85816448582043003</v>
      </c>
      <c r="BQ213">
        <v>1.7110243719033599E-3</v>
      </c>
      <c r="BR213">
        <v>9.0356032974922996E-4</v>
      </c>
      <c r="BS213">
        <v>0.871832495609973</v>
      </c>
      <c r="BT213">
        <v>0.87444708031162599</v>
      </c>
    </row>
    <row r="214" spans="3:72" x14ac:dyDescent="0.2">
      <c r="C214">
        <v>9950</v>
      </c>
      <c r="D214">
        <v>1.1435739044737601</v>
      </c>
      <c r="E214">
        <v>0.81293606997940304</v>
      </c>
      <c r="F214">
        <v>0.64932771683197299</v>
      </c>
      <c r="G214">
        <v>2.6058376912851302</v>
      </c>
      <c r="H214">
        <v>0.445250895400294</v>
      </c>
      <c r="I214">
        <v>0.47855704988528203</v>
      </c>
      <c r="J214">
        <v>0.390376723446275</v>
      </c>
      <c r="K214">
        <v>1.3141846687318499</v>
      </c>
      <c r="L214">
        <v>1.27528082762617</v>
      </c>
      <c r="M214">
        <v>0.102087495404501</v>
      </c>
      <c r="N214">
        <v>0.62482455580128404</v>
      </c>
      <c r="O214">
        <v>2.0021928788319601</v>
      </c>
      <c r="P214">
        <f t="shared" si="23"/>
        <v>1.414988649718421</v>
      </c>
      <c r="R214">
        <v>9950</v>
      </c>
      <c r="S214">
        <v>0.31567502311640999</v>
      </c>
      <c r="T214">
        <v>0.53915025686217999</v>
      </c>
      <c r="U214">
        <v>0.871798875919232</v>
      </c>
      <c r="V214">
        <v>1.7266241558978199</v>
      </c>
      <c r="W214">
        <v>0.282301661422941</v>
      </c>
      <c r="X214">
        <v>0.30454885287238997</v>
      </c>
      <c r="Y214">
        <v>0.73116364996644101</v>
      </c>
      <c r="Z214">
        <v>1.31801416426177</v>
      </c>
      <c r="AA214">
        <v>0.95991904692649799</v>
      </c>
      <c r="AB214">
        <v>0.15801643383583699</v>
      </c>
      <c r="AC214">
        <v>1.2543256038487101</v>
      </c>
      <c r="AD214">
        <v>2.3722610846110399</v>
      </c>
      <c r="AF214">
        <v>9950</v>
      </c>
      <c r="AG214">
        <v>0.83762095190044705</v>
      </c>
      <c r="AH214">
        <v>0.99465106279467497</v>
      </c>
      <c r="AI214">
        <v>1.00695060419062</v>
      </c>
      <c r="AJ214">
        <v>2.8392226188857399</v>
      </c>
      <c r="AK214">
        <v>0.78438222056453799</v>
      </c>
      <c r="AL214">
        <v>0.81174117986109295</v>
      </c>
      <c r="AM214">
        <v>0.96628478378331195</v>
      </c>
      <c r="AN214">
        <v>2.5624081842089401</v>
      </c>
      <c r="AO214">
        <v>0.11124446878616701</v>
      </c>
      <c r="AP214">
        <v>1.52299291749515</v>
      </c>
      <c r="AQ214">
        <v>2.0198167964789899</v>
      </c>
      <c r="AR214">
        <v>3.6540541827603001</v>
      </c>
      <c r="AT214">
        <v>9950</v>
      </c>
      <c r="AU214">
        <v>0.86616611339355898</v>
      </c>
      <c r="AV214">
        <v>0.68460363793366497</v>
      </c>
      <c r="AW214">
        <v>0.53855941931022799</v>
      </c>
      <c r="AX214">
        <v>2.0893291706374502</v>
      </c>
      <c r="AY214">
        <v>0.69606603775765596</v>
      </c>
      <c r="AZ214">
        <v>0.64556236225420605</v>
      </c>
      <c r="BA214">
        <v>0.33809315257730599</v>
      </c>
      <c r="BB214">
        <v>1.67972155258917</v>
      </c>
      <c r="BC214">
        <v>0.25518827365685098</v>
      </c>
      <c r="BD214">
        <v>1.59970143630906E-2</v>
      </c>
      <c r="BE214">
        <v>0.12121158263637</v>
      </c>
      <c r="BF214">
        <v>0.39239687065631101</v>
      </c>
      <c r="BH214">
        <v>9950</v>
      </c>
      <c r="BI214">
        <v>0.55359901493623498</v>
      </c>
      <c r="BJ214">
        <v>0.577690604379268</v>
      </c>
      <c r="BK214">
        <v>0.44925147340249599</v>
      </c>
      <c r="BL214">
        <v>1.5805410927179999</v>
      </c>
      <c r="BM214">
        <v>0.34262499557826498</v>
      </c>
      <c r="BN214">
        <v>0.2282317214931</v>
      </c>
      <c r="BO214">
        <v>0.29044363655442201</v>
      </c>
      <c r="BP214">
        <v>0.86130035362578705</v>
      </c>
      <c r="BQ214">
        <v>4.9869044605988502E-3</v>
      </c>
      <c r="BR214">
        <v>1.0209882915464E-2</v>
      </c>
      <c r="BS214">
        <v>1.25191054894799</v>
      </c>
      <c r="BT214">
        <v>1.2671073363240499</v>
      </c>
    </row>
    <row r="215" spans="3:72" x14ac:dyDescent="0.2">
      <c r="C215">
        <v>10000</v>
      </c>
      <c r="D215">
        <v>1.0906124600839699</v>
      </c>
      <c r="E215">
        <v>0.76669632275013</v>
      </c>
      <c r="F215">
        <v>0.59846119097897599</v>
      </c>
      <c r="G215">
        <v>2.45576997381308</v>
      </c>
      <c r="H215">
        <v>0.46973031961205303</v>
      </c>
      <c r="I215">
        <v>0.47042208476476599</v>
      </c>
      <c r="J215">
        <v>0.35420491068246401</v>
      </c>
      <c r="K215">
        <v>1.29435731505928</v>
      </c>
      <c r="L215">
        <v>0.80534329464397403</v>
      </c>
      <c r="M215">
        <v>3.3066040936584301E-2</v>
      </c>
      <c r="N215">
        <v>0.84662734903124004</v>
      </c>
      <c r="O215">
        <v>1.6850366846117999</v>
      </c>
      <c r="P215">
        <f t="shared" si="23"/>
        <v>1.2980896288823047</v>
      </c>
      <c r="R215">
        <v>10000</v>
      </c>
      <c r="S215">
        <v>0.28915999394208503</v>
      </c>
      <c r="T215">
        <v>0.58527647381022396</v>
      </c>
      <c r="U215">
        <v>0.91230288982104502</v>
      </c>
      <c r="V215">
        <v>1.7867393575733499</v>
      </c>
      <c r="W215">
        <v>0.296798039563751</v>
      </c>
      <c r="X215">
        <v>0.30222470636639798</v>
      </c>
      <c r="Y215">
        <v>0.75479563201776501</v>
      </c>
      <c r="Z215">
        <v>1.35381837794791</v>
      </c>
      <c r="AA215">
        <v>0.61019337781300198</v>
      </c>
      <c r="AB215">
        <v>0.13933872358772201</v>
      </c>
      <c r="AC215">
        <v>1.4756968684464</v>
      </c>
      <c r="AD215">
        <v>2.2252289698471199</v>
      </c>
      <c r="AF215">
        <v>10000</v>
      </c>
      <c r="AG215">
        <v>0.86730005810088395</v>
      </c>
      <c r="AH215">
        <v>1.0233894666715</v>
      </c>
      <c r="AI215">
        <v>1.00967182551962</v>
      </c>
      <c r="AJ215">
        <v>2.900361350292</v>
      </c>
      <c r="AK215">
        <v>0.80624932719561404</v>
      </c>
      <c r="AL215">
        <v>0.85647817863404196</v>
      </c>
      <c r="AM215">
        <v>0.942985359556056</v>
      </c>
      <c r="AN215">
        <v>2.6057128653857098</v>
      </c>
      <c r="AO215">
        <v>0.14363388164197299</v>
      </c>
      <c r="AP215">
        <v>1.23546833784532</v>
      </c>
      <c r="AQ215">
        <v>2.0147453959411301</v>
      </c>
      <c r="AR215">
        <v>3.3938476154284198</v>
      </c>
      <c r="AT215">
        <v>10000</v>
      </c>
      <c r="AU215">
        <v>0.835099119056678</v>
      </c>
      <c r="AV215">
        <v>0.69500042363986303</v>
      </c>
      <c r="AW215">
        <v>0.58890802124958297</v>
      </c>
      <c r="AX215">
        <v>2.1190075639461199</v>
      </c>
      <c r="AY215">
        <v>0.71177479774619301</v>
      </c>
      <c r="AZ215">
        <v>0.62317993432297203</v>
      </c>
      <c r="BA215">
        <v>0.349327444100829</v>
      </c>
      <c r="BB215">
        <v>1.68428217616999</v>
      </c>
      <c r="BC215">
        <v>0.39462497632154703</v>
      </c>
      <c r="BD215">
        <v>3.4084331005460801E-2</v>
      </c>
      <c r="BE215">
        <v>7.5743030791373803E-2</v>
      </c>
      <c r="BF215">
        <v>0.50445233811838197</v>
      </c>
      <c r="BH215">
        <v>10000</v>
      </c>
      <c r="BI215">
        <v>0.607509249246037</v>
      </c>
      <c r="BJ215">
        <v>0.58834942249961697</v>
      </c>
      <c r="BK215">
        <v>0.43849261869351402</v>
      </c>
      <c r="BL215">
        <v>1.6343512904391699</v>
      </c>
      <c r="BM215">
        <v>0.38090817521748399</v>
      </c>
      <c r="BN215">
        <v>0.22225083117086</v>
      </c>
      <c r="BO215">
        <v>0.316838488159978</v>
      </c>
      <c r="BP215">
        <v>0.91999749454832302</v>
      </c>
      <c r="BQ215">
        <v>1.09397572752828E-4</v>
      </c>
      <c r="BR215">
        <v>5.3387866375462001E-2</v>
      </c>
      <c r="BS215">
        <v>1.47648177274071</v>
      </c>
      <c r="BT215">
        <v>1.5299790366889301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71D9A-743D-0146-8634-EA8CAD3E6229}">
  <dimension ref="A1:Z1002"/>
  <sheetViews>
    <sheetView workbookViewId="0">
      <selection activeCell="Z5" sqref="Z5"/>
    </sheetView>
  </sheetViews>
  <sheetFormatPr baseColWidth="10" defaultRowHeight="16" x14ac:dyDescent="0.2"/>
  <sheetData>
    <row r="1" spans="1:26" x14ac:dyDescent="0.2">
      <c r="A1" t="s">
        <v>22</v>
      </c>
      <c r="C1" t="s">
        <v>21</v>
      </c>
    </row>
    <row r="2" spans="1:26" x14ac:dyDescent="0.2">
      <c r="W2" t="s">
        <v>24</v>
      </c>
      <c r="X2" t="s">
        <v>25</v>
      </c>
      <c r="Y2" t="s">
        <v>26</v>
      </c>
    </row>
    <row r="3" spans="1:26" x14ac:dyDescent="0.2">
      <c r="C3" t="s">
        <v>17</v>
      </c>
      <c r="G3" t="s">
        <v>19</v>
      </c>
      <c r="K3" t="s">
        <v>20</v>
      </c>
      <c r="U3" t="s">
        <v>27</v>
      </c>
      <c r="V3" t="s">
        <v>17</v>
      </c>
      <c r="W3" s="2">
        <v>1.4491999999999999E-4</v>
      </c>
      <c r="X3" s="2">
        <f t="shared" ref="X3:X4" si="0">W3*0.0000000000000001/6</f>
        <v>2.4153333333333331E-21</v>
      </c>
      <c r="Y3" s="3">
        <f>X3/0.000000000000001</f>
        <v>2.415333333333333E-6</v>
      </c>
      <c r="Z3" s="3"/>
    </row>
    <row r="4" spans="1:26" x14ac:dyDescent="0.2">
      <c r="C4" t="s">
        <v>61</v>
      </c>
      <c r="D4" t="s">
        <v>62</v>
      </c>
      <c r="E4" t="s">
        <v>63</v>
      </c>
      <c r="F4" t="s">
        <v>46</v>
      </c>
      <c r="G4" t="s">
        <v>61</v>
      </c>
      <c r="H4" t="s">
        <v>62</v>
      </c>
      <c r="I4" t="s">
        <v>63</v>
      </c>
      <c r="J4" t="s">
        <v>46</v>
      </c>
      <c r="K4" t="s">
        <v>61</v>
      </c>
      <c r="L4" t="s">
        <v>62</v>
      </c>
      <c r="M4" t="s">
        <v>63</v>
      </c>
      <c r="N4" t="s">
        <v>46</v>
      </c>
      <c r="O4" t="s">
        <v>18</v>
      </c>
      <c r="P4" t="s">
        <v>78</v>
      </c>
      <c r="R4" t="s">
        <v>78</v>
      </c>
      <c r="V4" t="s">
        <v>19</v>
      </c>
      <c r="W4" s="2">
        <v>8.1199999999999995E-5</v>
      </c>
      <c r="X4" s="2">
        <f t="shared" si="0"/>
        <v>1.3533333333333332E-21</v>
      </c>
      <c r="Y4" s="3">
        <f t="shared" ref="Y4" si="1">X4/0.000000000000001</f>
        <v>1.3533333333333332E-6</v>
      </c>
      <c r="Z4" s="3">
        <f>Y4+2*Y3</f>
        <v>6.1839999999999987E-6</v>
      </c>
    </row>
    <row r="5" spans="1:26" x14ac:dyDescent="0.2">
      <c r="V5" t="s">
        <v>20</v>
      </c>
      <c r="W5" s="2">
        <v>9.5066666666666661E-4</v>
      </c>
      <c r="X5" s="2">
        <f>W5*0.0000000000000001/6</f>
        <v>1.5844444444444443E-20</v>
      </c>
      <c r="Y5" s="3">
        <f>X5/0.000000000000001</f>
        <v>1.5844444444444443E-5</v>
      </c>
    </row>
    <row r="6" spans="1:26" x14ac:dyDescent="0.2">
      <c r="B6">
        <v>50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>N6^0.5</f>
        <v>0</v>
      </c>
      <c r="P6" cm="1">
        <f t="array" aca="1" ref="P6" ca="1">P6:Q99=AVERAGE(N6,N106,N206,N306,N406,N506,N606,N706,N806,N906)</f>
        <v>0</v>
      </c>
      <c r="Q6">
        <f>STDEV(N6,N106,N206,N306,N406,N506,N606,N706,N806,N906)/SQRT(10)</f>
        <v>0</v>
      </c>
      <c r="R6">
        <f>AVERAGE(O6,O106,O206, O306,O406,O506,O606,O706,O806,O906)</f>
        <v>0</v>
      </c>
      <c r="S6">
        <f>STDEV(O6,O106,O206, O306,O406,O506,O606,O706,O806,O906)/SQRT(10)</f>
        <v>0</v>
      </c>
    </row>
    <row r="7" spans="1:26" x14ac:dyDescent="0.2">
      <c r="B7">
        <v>100</v>
      </c>
      <c r="C7">
        <v>3.9121575791227298E-2</v>
      </c>
      <c r="D7">
        <v>3.9646493569732801E-2</v>
      </c>
      <c r="E7">
        <v>3.42388243407507E-2</v>
      </c>
      <c r="F7">
        <v>0.11300689370171101</v>
      </c>
      <c r="G7">
        <v>8.8683193088417295E-3</v>
      </c>
      <c r="H7">
        <v>7.2469170373274704E-3</v>
      </c>
      <c r="I7">
        <v>1.27123925945895E-2</v>
      </c>
      <c r="J7">
        <v>2.8827628940758701E-2</v>
      </c>
      <c r="K7">
        <v>3.7607343741636099E-4</v>
      </c>
      <c r="L7">
        <v>1.0717911849594101E-3</v>
      </c>
      <c r="M7">
        <v>7.3490979599597703E-2</v>
      </c>
      <c r="N7">
        <v>7.4938844221973402E-2</v>
      </c>
      <c r="O7">
        <f t="shared" ref="O7:O70" si="2">N7^0.5</f>
        <v>0.27374960131838255</v>
      </c>
      <c r="P7">
        <f t="shared" ref="P7:P70" si="3">AVERAGE(N7,N107,N207,N307,N407,N507,N607,N707,N807,N907)</f>
        <v>4.4004473894320814E-2</v>
      </c>
      <c r="Q7">
        <f t="shared" ref="Q7:Q70" si="4">STDEV(N7,N107,N207,N307,N407,N507,N607,N707,N807,N907)/SQRT(10)</f>
        <v>7.107460152718079E-3</v>
      </c>
      <c r="R7">
        <f t="shared" ref="R7:R70" si="5">AVERAGE(O7,O107,O207, O307,O407,O507,O607,O707,O807,O907)</f>
        <v>0.20292953332784727</v>
      </c>
      <c r="S7">
        <f t="shared" ref="S7:S70" si="6">STDEV(O7,O107,O207, O307,O407,O507,O607,O707,O807,O907)/SQRT(10)</f>
        <v>1.7714019550322712E-2</v>
      </c>
      <c r="U7" t="s">
        <v>28</v>
      </c>
      <c r="W7" s="2">
        <v>2.0204</v>
      </c>
      <c r="X7" t="s">
        <v>29</v>
      </c>
    </row>
    <row r="8" spans="1:26" x14ac:dyDescent="0.2">
      <c r="B8">
        <v>150</v>
      </c>
      <c r="C8">
        <v>4.8049930636988598E-2</v>
      </c>
      <c r="D8">
        <v>3.86599258233606E-2</v>
      </c>
      <c r="E8">
        <v>5.0442841511245902E-2</v>
      </c>
      <c r="F8">
        <v>0.13715269797159499</v>
      </c>
      <c r="G8">
        <v>1.8811010659993199E-2</v>
      </c>
      <c r="H8">
        <v>1.6657606381724602E-2</v>
      </c>
      <c r="I8">
        <v>2.4317315627529801E-2</v>
      </c>
      <c r="J8">
        <v>5.9785932669247498E-2</v>
      </c>
      <c r="K8" s="2">
        <v>9.8039375033747202E-6</v>
      </c>
      <c r="L8" s="2">
        <v>1.52281608225965E-3</v>
      </c>
      <c r="M8">
        <v>7.3472382029823396E-2</v>
      </c>
      <c r="N8">
        <v>7.5005002049586406E-2</v>
      </c>
      <c r="O8">
        <f t="shared" si="2"/>
        <v>0.27387041105162568</v>
      </c>
      <c r="P8">
        <f t="shared" si="3"/>
        <v>6.5198922217858127E-2</v>
      </c>
      <c r="Q8">
        <f t="shared" si="4"/>
        <v>7.8937630789509081E-3</v>
      </c>
      <c r="R8">
        <f t="shared" si="5"/>
        <v>0.24911542675556078</v>
      </c>
      <c r="S8">
        <f t="shared" si="6"/>
        <v>1.8679835742357043E-2</v>
      </c>
      <c r="W8" s="2">
        <f>W7*(0.00000001)/(0.001)</f>
        <v>2.0203999999999998E-5</v>
      </c>
      <c r="X8" t="s">
        <v>26</v>
      </c>
    </row>
    <row r="9" spans="1:26" x14ac:dyDescent="0.2">
      <c r="B9">
        <v>200</v>
      </c>
      <c r="C9">
        <v>7.6160081209167202E-2</v>
      </c>
      <c r="D9">
        <v>5.5300456988192297E-2</v>
      </c>
      <c r="E9">
        <v>4.7308554194481003E-2</v>
      </c>
      <c r="F9">
        <v>0.17876909239184</v>
      </c>
      <c r="G9">
        <v>2.9889688891926499E-2</v>
      </c>
      <c r="H9">
        <v>3.4541730386148099E-2</v>
      </c>
      <c r="I9">
        <v>2.67998176490373E-2</v>
      </c>
      <c r="J9">
        <v>9.1231236927111894E-2</v>
      </c>
      <c r="K9">
        <v>3.8932428240361402E-2</v>
      </c>
      <c r="L9">
        <v>1.5075511502592299E-2</v>
      </c>
      <c r="M9">
        <v>0.115958576597601</v>
      </c>
      <c r="N9">
        <v>0.16996651634055501</v>
      </c>
      <c r="O9">
        <f t="shared" si="2"/>
        <v>0.41226995566079638</v>
      </c>
      <c r="P9">
        <f t="shared" si="3"/>
        <v>7.7455983647163371E-2</v>
      </c>
      <c r="Q9">
        <f t="shared" si="4"/>
        <v>2.2276779346399541E-2</v>
      </c>
      <c r="R9">
        <f t="shared" si="5"/>
        <v>0.25403383057264917</v>
      </c>
      <c r="S9">
        <f t="shared" si="6"/>
        <v>3.7892826309870224E-2</v>
      </c>
    </row>
    <row r="10" spans="1:26" x14ac:dyDescent="0.2">
      <c r="B10">
        <v>250</v>
      </c>
      <c r="C10">
        <v>0.104165282696985</v>
      </c>
      <c r="D10">
        <v>5.2113506598905103E-2</v>
      </c>
      <c r="E10">
        <v>6.8842199960252801E-2</v>
      </c>
      <c r="F10">
        <v>0.22512098925614299</v>
      </c>
      <c r="G10">
        <v>4.0271888312284801E-2</v>
      </c>
      <c r="H10">
        <v>3.7825806503979202E-2</v>
      </c>
      <c r="I10">
        <v>3.7937769553447999E-2</v>
      </c>
      <c r="J10">
        <v>0.116035464369712</v>
      </c>
      <c r="K10">
        <v>3.0684335568678899E-2</v>
      </c>
      <c r="L10">
        <v>1.44415863847045E-2</v>
      </c>
      <c r="M10">
        <v>0.21801991517560801</v>
      </c>
      <c r="N10">
        <v>0.26314583712899198</v>
      </c>
      <c r="O10">
        <f t="shared" si="2"/>
        <v>0.51297742360555398</v>
      </c>
      <c r="P10">
        <f t="shared" si="3"/>
        <v>9.772707193736864E-2</v>
      </c>
      <c r="Q10">
        <f t="shared" si="4"/>
        <v>2.6062288610578077E-2</v>
      </c>
      <c r="R10">
        <f t="shared" si="5"/>
        <v>0.28278402724721607</v>
      </c>
      <c r="S10">
        <f t="shared" si="6"/>
        <v>4.4422549167954947E-2</v>
      </c>
    </row>
    <row r="11" spans="1:26" x14ac:dyDescent="0.2">
      <c r="B11">
        <v>300</v>
      </c>
      <c r="C11">
        <v>0.114542987328678</v>
      </c>
      <c r="D11">
        <v>4.6335855548605302E-2</v>
      </c>
      <c r="E11">
        <v>8.1466614767565795E-2</v>
      </c>
      <c r="F11">
        <v>0.24234545764484999</v>
      </c>
      <c r="G11">
        <v>5.16231105407867E-2</v>
      </c>
      <c r="H11">
        <v>4.3830848440183097E-2</v>
      </c>
      <c r="I11">
        <v>5.5193613396451603E-2</v>
      </c>
      <c r="J11">
        <v>0.15064757237742099</v>
      </c>
      <c r="K11">
        <v>4.5167419010554301E-2</v>
      </c>
      <c r="L11">
        <v>6.4142017255277295E-2</v>
      </c>
      <c r="M11">
        <v>0.20489747084889201</v>
      </c>
      <c r="N11">
        <v>0.31420690711472299</v>
      </c>
      <c r="O11">
        <f t="shared" si="2"/>
        <v>0.56054161943135228</v>
      </c>
      <c r="P11">
        <f t="shared" si="3"/>
        <v>0.12165166024262578</v>
      </c>
      <c r="Q11">
        <f t="shared" si="4"/>
        <v>2.4873289394251839E-2</v>
      </c>
      <c r="R11">
        <f t="shared" si="5"/>
        <v>0.33525216390716339</v>
      </c>
      <c r="S11">
        <f t="shared" si="6"/>
        <v>3.2072222038168507E-2</v>
      </c>
    </row>
    <row r="12" spans="1:26" x14ac:dyDescent="0.2">
      <c r="B12">
        <v>350</v>
      </c>
      <c r="C12">
        <v>0.105419505971236</v>
      </c>
      <c r="D12">
        <v>5.3170858057507597E-2</v>
      </c>
      <c r="E12">
        <v>7.6335041778369306E-2</v>
      </c>
      <c r="F12">
        <v>0.23492540580711299</v>
      </c>
      <c r="G12">
        <v>6.0744282316234202E-2</v>
      </c>
      <c r="H12">
        <v>4.5144516980679297E-2</v>
      </c>
      <c r="I12">
        <v>4.6872501586837E-2</v>
      </c>
      <c r="J12">
        <v>0.15276130088375001</v>
      </c>
      <c r="K12">
        <v>1.60123502863554E-3</v>
      </c>
      <c r="L12">
        <v>9.9799431272739297E-2</v>
      </c>
      <c r="M12">
        <v>9.9267947159756495E-2</v>
      </c>
      <c r="N12">
        <v>0.20066861346113099</v>
      </c>
      <c r="O12">
        <f t="shared" si="2"/>
        <v>0.44796050435404572</v>
      </c>
      <c r="P12">
        <f t="shared" si="3"/>
        <v>0.14719737548482903</v>
      </c>
      <c r="Q12">
        <f t="shared" si="4"/>
        <v>2.9763188947370026E-2</v>
      </c>
      <c r="R12">
        <f t="shared" si="5"/>
        <v>0.3655446678955564</v>
      </c>
      <c r="S12">
        <f t="shared" si="6"/>
        <v>3.8836510968641075E-2</v>
      </c>
    </row>
    <row r="13" spans="1:26" x14ac:dyDescent="0.2">
      <c r="B13">
        <v>400</v>
      </c>
      <c r="C13">
        <v>0.10516813621401599</v>
      </c>
      <c r="D13">
        <v>6.4930492219653704E-2</v>
      </c>
      <c r="E13">
        <v>8.1464487421298595E-2</v>
      </c>
      <c r="F13">
        <v>0.25156311585496899</v>
      </c>
      <c r="G13">
        <v>7.5696877827076403E-2</v>
      </c>
      <c r="H13">
        <v>4.6617600666711403E-2</v>
      </c>
      <c r="I13">
        <v>3.6388296614497398E-2</v>
      </c>
      <c r="J13">
        <v>0.15870277510828501</v>
      </c>
      <c r="K13">
        <v>3.9314591662167398E-4</v>
      </c>
      <c r="L13">
        <v>0.111407694966316</v>
      </c>
      <c r="M13">
        <v>7.9344718927692404E-2</v>
      </c>
      <c r="N13">
        <v>0.19114555981063</v>
      </c>
      <c r="O13">
        <f t="shared" si="2"/>
        <v>0.43720196684213353</v>
      </c>
      <c r="P13">
        <f t="shared" si="3"/>
        <v>0.15478764404135545</v>
      </c>
      <c r="Q13">
        <f t="shared" si="4"/>
        <v>3.5668761948043075E-2</v>
      </c>
      <c r="R13">
        <f t="shared" si="5"/>
        <v>0.36413965901836221</v>
      </c>
      <c r="S13">
        <f t="shared" si="6"/>
        <v>4.9654308050030974E-2</v>
      </c>
    </row>
    <row r="14" spans="1:26" x14ac:dyDescent="0.2">
      <c r="B14">
        <v>450</v>
      </c>
      <c r="C14">
        <v>0.113321032812984</v>
      </c>
      <c r="D14">
        <v>8.1225928518591103E-2</v>
      </c>
      <c r="E14">
        <v>7.16115621258889E-2</v>
      </c>
      <c r="F14">
        <v>0.26615852345746399</v>
      </c>
      <c r="G14">
        <v>9.3290096473553505E-2</v>
      </c>
      <c r="H14">
        <v>6.0834050896202703E-2</v>
      </c>
      <c r="I14">
        <v>5.7100644033365899E-2</v>
      </c>
      <c r="J14">
        <v>0.211224791403122</v>
      </c>
      <c r="K14">
        <v>2.1942605032027E-3</v>
      </c>
      <c r="L14">
        <v>0.11726688410637801</v>
      </c>
      <c r="M14">
        <v>6.8774092472140794E-2</v>
      </c>
      <c r="N14">
        <v>0.18823523708172199</v>
      </c>
      <c r="O14">
        <f t="shared" si="2"/>
        <v>0.43386084990665152</v>
      </c>
      <c r="P14">
        <f t="shared" si="3"/>
        <v>0.17276878837918669</v>
      </c>
      <c r="Q14">
        <f t="shared" si="4"/>
        <v>4.2465115817552711E-2</v>
      </c>
      <c r="R14">
        <f t="shared" si="5"/>
        <v>0.38265602314433378</v>
      </c>
      <c r="S14">
        <f t="shared" si="6"/>
        <v>5.4101916510056129E-2</v>
      </c>
    </row>
    <row r="15" spans="1:26" x14ac:dyDescent="0.2">
      <c r="B15">
        <v>500</v>
      </c>
      <c r="C15">
        <v>0.10968916012527501</v>
      </c>
      <c r="D15">
        <v>9.5813245315782003E-2</v>
      </c>
      <c r="E15">
        <v>6.4048885209249298E-2</v>
      </c>
      <c r="F15">
        <v>0.26955129065030697</v>
      </c>
      <c r="G15">
        <v>9.0856203260105406E-2</v>
      </c>
      <c r="H15">
        <v>7.7736264716358999E-2</v>
      </c>
      <c r="I15">
        <v>5.4244879816128799E-2</v>
      </c>
      <c r="J15">
        <v>0.22283734779259301</v>
      </c>
      <c r="K15">
        <v>6.6874230628227701E-3</v>
      </c>
      <c r="L15">
        <v>0.123632710703466</v>
      </c>
      <c r="M15">
        <v>0.116777059196482</v>
      </c>
      <c r="N15">
        <v>0.24709719296277</v>
      </c>
      <c r="O15">
        <f t="shared" si="2"/>
        <v>0.49708871739637178</v>
      </c>
      <c r="P15">
        <f t="shared" si="3"/>
        <v>0.1673130601820676</v>
      </c>
      <c r="Q15">
        <f t="shared" si="4"/>
        <v>4.1409624273615789E-2</v>
      </c>
      <c r="R15">
        <f t="shared" si="5"/>
        <v>0.37716181301473201</v>
      </c>
      <c r="S15">
        <f t="shared" si="6"/>
        <v>5.276996934864029E-2</v>
      </c>
    </row>
    <row r="16" spans="1:26" x14ac:dyDescent="0.2">
      <c r="B16">
        <v>550</v>
      </c>
      <c r="C16">
        <v>0.10171090076879501</v>
      </c>
      <c r="D16">
        <v>8.3156395645902895E-2</v>
      </c>
      <c r="E16">
        <v>6.7747718363659601E-2</v>
      </c>
      <c r="F16">
        <v>0.25261501477835802</v>
      </c>
      <c r="G16">
        <v>9.5102863613332297E-2</v>
      </c>
      <c r="H16">
        <v>7.23323125705915E-2</v>
      </c>
      <c r="I16">
        <v>5.1035791946521303E-2</v>
      </c>
      <c r="J16">
        <v>0.218470968130445</v>
      </c>
      <c r="K16">
        <v>4.9799550817996897E-3</v>
      </c>
      <c r="L16">
        <v>0.10305007890173599</v>
      </c>
      <c r="M16">
        <v>0.13913739244751699</v>
      </c>
      <c r="N16">
        <v>0.24716742643105299</v>
      </c>
      <c r="O16">
        <f t="shared" si="2"/>
        <v>0.49715935717941889</v>
      </c>
      <c r="P16">
        <f t="shared" si="3"/>
        <v>0.2239691441827675</v>
      </c>
      <c r="Q16">
        <f t="shared" si="4"/>
        <v>4.836161161765852E-2</v>
      </c>
      <c r="R16">
        <f t="shared" si="5"/>
        <v>0.45389509276951889</v>
      </c>
      <c r="S16">
        <f t="shared" si="6"/>
        <v>4.4657199173901138E-2</v>
      </c>
    </row>
    <row r="17" spans="2:22" x14ac:dyDescent="0.2">
      <c r="B17">
        <v>600</v>
      </c>
      <c r="C17">
        <v>0.11264216815335699</v>
      </c>
      <c r="D17">
        <v>0.101856522031174</v>
      </c>
      <c r="E17">
        <v>0.11287649698888</v>
      </c>
      <c r="F17">
        <v>0.32737518717341202</v>
      </c>
      <c r="G17">
        <v>8.3029433666004904E-2</v>
      </c>
      <c r="H17">
        <v>8.5372071065006105E-2</v>
      </c>
      <c r="I17">
        <v>6.4458303323095198E-2</v>
      </c>
      <c r="J17">
        <v>0.232859808054106</v>
      </c>
      <c r="K17">
        <v>7.2024014742598703E-4</v>
      </c>
      <c r="L17">
        <v>0.107648651320182</v>
      </c>
      <c r="M17">
        <v>5.7873576170253502E-2</v>
      </c>
      <c r="N17">
        <v>0.16624246763786199</v>
      </c>
      <c r="O17">
        <f t="shared" si="2"/>
        <v>0.40772842387778413</v>
      </c>
      <c r="P17">
        <f t="shared" si="3"/>
        <v>0.24455269812337083</v>
      </c>
      <c r="Q17">
        <f t="shared" si="4"/>
        <v>5.8704311363184609E-2</v>
      </c>
      <c r="R17">
        <f t="shared" si="5"/>
        <v>0.46476868997702098</v>
      </c>
      <c r="S17">
        <f t="shared" si="6"/>
        <v>5.631534519551936E-2</v>
      </c>
    </row>
    <row r="18" spans="2:22" x14ac:dyDescent="0.2">
      <c r="B18">
        <v>650</v>
      </c>
      <c r="C18">
        <v>0.105508258203313</v>
      </c>
      <c r="D18">
        <v>0.12905429335750301</v>
      </c>
      <c r="E18">
        <v>9.8873244050257103E-2</v>
      </c>
      <c r="F18">
        <v>0.333435795611073</v>
      </c>
      <c r="G18">
        <v>8.4932293759154495E-2</v>
      </c>
      <c r="H18">
        <v>0.108136281920706</v>
      </c>
      <c r="I18">
        <v>7.2629370911564295E-2</v>
      </c>
      <c r="J18">
        <v>0.26569794659142498</v>
      </c>
      <c r="K18">
        <v>5.8755649393674603E-4</v>
      </c>
      <c r="L18">
        <v>9.2655043656989303E-3</v>
      </c>
      <c r="M18">
        <v>0.103992528155021</v>
      </c>
      <c r="N18">
        <v>0.11384558901465699</v>
      </c>
      <c r="O18">
        <f t="shared" si="2"/>
        <v>0.33741011990551945</v>
      </c>
      <c r="P18">
        <f t="shared" si="3"/>
        <v>0.30506823894239954</v>
      </c>
      <c r="Q18">
        <f t="shared" si="4"/>
        <v>0.1188978447956041</v>
      </c>
      <c r="R18">
        <f t="shared" si="5"/>
        <v>0.47710042435422323</v>
      </c>
      <c r="S18">
        <f t="shared" si="6"/>
        <v>9.2762195378780624E-2</v>
      </c>
    </row>
    <row r="19" spans="2:22" x14ac:dyDescent="0.2">
      <c r="B19">
        <v>700</v>
      </c>
      <c r="C19">
        <v>0.13518228225401499</v>
      </c>
      <c r="D19">
        <v>0.14972959494400301</v>
      </c>
      <c r="E19">
        <v>0.116280124731325</v>
      </c>
      <c r="F19">
        <v>0.40119200192934301</v>
      </c>
      <c r="G19">
        <v>9.4205364650145104E-2</v>
      </c>
      <c r="H19">
        <v>0.119664893501556</v>
      </c>
      <c r="I19">
        <v>8.1176289564038703E-2</v>
      </c>
      <c r="J19">
        <v>0.29504654771574002</v>
      </c>
      <c r="K19">
        <v>6.4666315649729196E-3</v>
      </c>
      <c r="L19">
        <v>2.0796498672900499E-2</v>
      </c>
      <c r="M19">
        <v>0.13828421545359901</v>
      </c>
      <c r="N19">
        <v>0.165547345691472</v>
      </c>
      <c r="O19">
        <f t="shared" si="2"/>
        <v>0.40687509839196601</v>
      </c>
      <c r="P19">
        <f t="shared" si="3"/>
        <v>0.34309977603523578</v>
      </c>
      <c r="Q19">
        <f t="shared" si="4"/>
        <v>0.13644247477077223</v>
      </c>
      <c r="R19">
        <f t="shared" si="5"/>
        <v>0.51826511692904342</v>
      </c>
      <c r="S19">
        <f t="shared" si="6"/>
        <v>9.0982931616479426E-2</v>
      </c>
    </row>
    <row r="20" spans="2:22" x14ac:dyDescent="0.2">
      <c r="B20">
        <v>750</v>
      </c>
      <c r="C20">
        <v>0.127323118135059</v>
      </c>
      <c r="D20">
        <v>0.14155166941867101</v>
      </c>
      <c r="E20">
        <v>0.140369322384957</v>
      </c>
      <c r="F20">
        <v>0.40924410993868798</v>
      </c>
      <c r="G20">
        <v>0.108517002264597</v>
      </c>
      <c r="H20">
        <v>9.5112934735956806E-2</v>
      </c>
      <c r="I20">
        <v>9.7374840565270501E-2</v>
      </c>
      <c r="J20">
        <v>0.301004777565824</v>
      </c>
      <c r="K20">
        <v>8.2528147517600195E-3</v>
      </c>
      <c r="L20">
        <v>1.25446120113047E-2</v>
      </c>
      <c r="M20">
        <v>0.30348644142279402</v>
      </c>
      <c r="N20">
        <v>0.32428386818585803</v>
      </c>
      <c r="O20">
        <f t="shared" si="2"/>
        <v>0.56945927702150756</v>
      </c>
      <c r="P20">
        <f t="shared" si="3"/>
        <v>0.41377466866416468</v>
      </c>
      <c r="Q20">
        <f t="shared" si="4"/>
        <v>0.16273948969077387</v>
      </c>
      <c r="R20">
        <f t="shared" si="5"/>
        <v>0.56916822890453811</v>
      </c>
      <c r="S20">
        <f t="shared" si="6"/>
        <v>9.9901171091921259E-2</v>
      </c>
    </row>
    <row r="21" spans="2:22" x14ac:dyDescent="0.2">
      <c r="B21">
        <v>800</v>
      </c>
      <c r="C21">
        <v>0.123158804462688</v>
      </c>
      <c r="D21">
        <v>0.15087983437553901</v>
      </c>
      <c r="E21">
        <v>0.152116127416251</v>
      </c>
      <c r="F21">
        <v>0.42615476625447801</v>
      </c>
      <c r="G21">
        <v>9.4555365685809106E-2</v>
      </c>
      <c r="H21">
        <v>0.10202291516136</v>
      </c>
      <c r="I21">
        <v>8.3490216170639397E-2</v>
      </c>
      <c r="J21">
        <v>0.280068497017808</v>
      </c>
      <c r="K21">
        <v>2.5774062298195798E-2</v>
      </c>
      <c r="L21">
        <v>4.3863500424176898E-4</v>
      </c>
      <c r="M21">
        <v>0.22904452662243299</v>
      </c>
      <c r="N21">
        <v>0.25525722392486999</v>
      </c>
      <c r="O21">
        <f t="shared" si="2"/>
        <v>0.50522987235996841</v>
      </c>
      <c r="P21">
        <f t="shared" si="3"/>
        <v>0.39475313618769786</v>
      </c>
      <c r="Q21">
        <f t="shared" si="4"/>
        <v>0.1394040651792591</v>
      </c>
      <c r="R21">
        <f t="shared" si="5"/>
        <v>0.5692113091102543</v>
      </c>
      <c r="S21">
        <f t="shared" si="6"/>
        <v>8.8663923371527148E-2</v>
      </c>
    </row>
    <row r="22" spans="2:22" x14ac:dyDescent="0.2">
      <c r="B22">
        <v>850</v>
      </c>
      <c r="C22">
        <v>0.14892849182307399</v>
      </c>
      <c r="D22">
        <v>0.13762094339630601</v>
      </c>
      <c r="E22">
        <v>0.14621920535491201</v>
      </c>
      <c r="F22">
        <v>0.43276864057429298</v>
      </c>
      <c r="G22">
        <v>0.109995805468889</v>
      </c>
      <c r="H22">
        <v>0.119239048008094</v>
      </c>
      <c r="I22">
        <v>6.7094840893163907E-2</v>
      </c>
      <c r="J22">
        <v>0.296329694370147</v>
      </c>
      <c r="K22">
        <v>2.3164511054351699E-2</v>
      </c>
      <c r="L22">
        <v>2.76063303630718E-2</v>
      </c>
      <c r="M22">
        <v>0.211763939677271</v>
      </c>
      <c r="N22">
        <v>0.26253478109469502</v>
      </c>
      <c r="O22">
        <f t="shared" si="2"/>
        <v>0.51238148004655182</v>
      </c>
      <c r="P22">
        <f t="shared" si="3"/>
        <v>0.48203980486724785</v>
      </c>
      <c r="Q22">
        <f t="shared" si="4"/>
        <v>0.20666586562449452</v>
      </c>
      <c r="R22">
        <f t="shared" si="5"/>
        <v>0.60278126382238462</v>
      </c>
      <c r="S22">
        <f t="shared" si="6"/>
        <v>0.11484025274360546</v>
      </c>
    </row>
    <row r="23" spans="2:22" x14ac:dyDescent="0.2">
      <c r="B23">
        <v>900</v>
      </c>
      <c r="C23">
        <v>0.167306335691114</v>
      </c>
      <c r="D23">
        <v>0.20580590922841899</v>
      </c>
      <c r="E23">
        <v>0.128056665114823</v>
      </c>
      <c r="F23">
        <v>0.50116891003435504</v>
      </c>
      <c r="G23">
        <v>0.12194034100941099</v>
      </c>
      <c r="H23">
        <v>0.14758596436563801</v>
      </c>
      <c r="I23">
        <v>5.9904434022852997E-2</v>
      </c>
      <c r="J23">
        <v>0.32943073939790102</v>
      </c>
      <c r="K23">
        <v>2.9524371664781299E-3</v>
      </c>
      <c r="L23">
        <v>4.4016874370162301E-2</v>
      </c>
      <c r="M23">
        <v>0.19974802169469599</v>
      </c>
      <c r="N23">
        <v>0.24671733323133599</v>
      </c>
      <c r="O23">
        <f t="shared" si="2"/>
        <v>0.49670648599684702</v>
      </c>
      <c r="P23">
        <f t="shared" si="3"/>
        <v>0.44140324559030014</v>
      </c>
      <c r="Q23">
        <f t="shared" si="4"/>
        <v>0.17916856011582313</v>
      </c>
      <c r="R23">
        <f t="shared" si="5"/>
        <v>0.59036346210823221</v>
      </c>
      <c r="S23">
        <f t="shared" si="6"/>
        <v>0.10158424429336255</v>
      </c>
    </row>
    <row r="24" spans="2:22" x14ac:dyDescent="0.2">
      <c r="B24">
        <v>950</v>
      </c>
      <c r="C24">
        <v>0.198853961528277</v>
      </c>
      <c r="D24">
        <v>0.25266341286885302</v>
      </c>
      <c r="E24">
        <v>0.11222962625991099</v>
      </c>
      <c r="F24">
        <v>0.56374700065704098</v>
      </c>
      <c r="G24">
        <v>0.141752874416501</v>
      </c>
      <c r="H24">
        <v>0.19536386666178901</v>
      </c>
      <c r="I24">
        <v>5.7051200658446599E-2</v>
      </c>
      <c r="J24">
        <v>0.39416794173673603</v>
      </c>
      <c r="K24">
        <v>1.7567971570247101E-2</v>
      </c>
      <c r="L24">
        <v>5.2308660921751002E-2</v>
      </c>
      <c r="M24">
        <v>0.32102381308429201</v>
      </c>
      <c r="N24">
        <v>0.39090044557629</v>
      </c>
      <c r="O24">
        <f t="shared" si="2"/>
        <v>0.62522031762914587</v>
      </c>
      <c r="P24">
        <f t="shared" si="3"/>
        <v>0.4203186362513488</v>
      </c>
      <c r="Q24">
        <f t="shared" si="4"/>
        <v>0.15368990568772375</v>
      </c>
      <c r="R24">
        <f t="shared" si="5"/>
        <v>0.57743233820183104</v>
      </c>
      <c r="S24">
        <f t="shared" si="6"/>
        <v>9.8257332805306602E-2</v>
      </c>
    </row>
    <row r="25" spans="2:22" x14ac:dyDescent="0.2">
      <c r="B25">
        <v>1000</v>
      </c>
      <c r="C25">
        <v>0.197528469442807</v>
      </c>
      <c r="D25">
        <v>0.280937500106552</v>
      </c>
      <c r="E25">
        <v>0.143403415556139</v>
      </c>
      <c r="F25">
        <v>0.62186938510549805</v>
      </c>
      <c r="G25">
        <v>0.14780538379555899</v>
      </c>
      <c r="H25">
        <v>0.20275261727822699</v>
      </c>
      <c r="I25">
        <v>7.3510901178644103E-2</v>
      </c>
      <c r="J25">
        <v>0.42406890225242999</v>
      </c>
      <c r="K25">
        <v>3.10751934729427E-2</v>
      </c>
      <c r="L25">
        <v>3.78998393866935E-3</v>
      </c>
      <c r="M25">
        <v>0.40732386243444901</v>
      </c>
      <c r="N25">
        <v>0.442189039846061</v>
      </c>
      <c r="O25">
        <f t="shared" si="2"/>
        <v>0.66497296174059661</v>
      </c>
      <c r="P25">
        <f t="shared" si="3"/>
        <v>0.53119208799928386</v>
      </c>
      <c r="Q25">
        <f t="shared" si="4"/>
        <v>0.23592416323467297</v>
      </c>
      <c r="R25">
        <f t="shared" si="5"/>
        <v>0.61557608378358686</v>
      </c>
      <c r="S25">
        <f t="shared" si="6"/>
        <v>0.13006757776587874</v>
      </c>
    </row>
    <row r="26" spans="2:22" x14ac:dyDescent="0.2">
      <c r="B26">
        <v>1050</v>
      </c>
      <c r="C26">
        <v>0.20725064232819301</v>
      </c>
      <c r="D26">
        <v>0.217737448118694</v>
      </c>
      <c r="E26">
        <v>0.13745516412543901</v>
      </c>
      <c r="F26">
        <v>0.56244325457232702</v>
      </c>
      <c r="G26">
        <v>0.147608652254033</v>
      </c>
      <c r="H26">
        <v>0.19555729399705399</v>
      </c>
      <c r="I26">
        <v>6.4920284122525498E-2</v>
      </c>
      <c r="J26">
        <v>0.40808623037361202</v>
      </c>
      <c r="K26">
        <v>2.4566472222561898E-2</v>
      </c>
      <c r="L26">
        <v>2.3240621254603501E-2</v>
      </c>
      <c r="M26">
        <v>0.41381434397352002</v>
      </c>
      <c r="N26">
        <v>0.46162143745068501</v>
      </c>
      <c r="O26">
        <f t="shared" si="2"/>
        <v>0.67942728636012628</v>
      </c>
      <c r="P26">
        <f t="shared" si="3"/>
        <v>0.55094345525906974</v>
      </c>
      <c r="Q26">
        <f t="shared" si="4"/>
        <v>0.19371298210645252</v>
      </c>
      <c r="R26">
        <f t="shared" si="5"/>
        <v>0.67203191330783785</v>
      </c>
      <c r="S26">
        <f t="shared" si="6"/>
        <v>0.10504843473098832</v>
      </c>
    </row>
    <row r="27" spans="2:22" x14ac:dyDescent="0.2">
      <c r="B27">
        <v>1100</v>
      </c>
      <c r="C27">
        <v>0.198217180641171</v>
      </c>
      <c r="D27">
        <v>0.22877566798468199</v>
      </c>
      <c r="E27">
        <v>0.15074209826805601</v>
      </c>
      <c r="F27">
        <v>0.57773494689390903</v>
      </c>
      <c r="G27">
        <v>0.156645571725261</v>
      </c>
      <c r="H27">
        <v>0.22886386779274001</v>
      </c>
      <c r="I27">
        <v>7.1044759899685506E-2</v>
      </c>
      <c r="J27">
        <v>0.45655419941768599</v>
      </c>
      <c r="K27">
        <v>8.1214983258547507E-3</v>
      </c>
      <c r="L27">
        <v>4.9909063475451203E-2</v>
      </c>
      <c r="M27">
        <v>0.44835454845240702</v>
      </c>
      <c r="N27">
        <v>0.50638511025371302</v>
      </c>
      <c r="O27">
        <f t="shared" si="2"/>
        <v>0.71160741301205754</v>
      </c>
      <c r="P27">
        <f t="shared" si="3"/>
        <v>0.62657226177378877</v>
      </c>
      <c r="Q27">
        <f t="shared" si="4"/>
        <v>0.20415063995877419</v>
      </c>
      <c r="R27">
        <f t="shared" si="5"/>
        <v>0.72934116502291935</v>
      </c>
      <c r="S27">
        <f t="shared" si="6"/>
        <v>0.10254198423453445</v>
      </c>
      <c r="U27" t="s">
        <v>33</v>
      </c>
    </row>
    <row r="28" spans="2:22" x14ac:dyDescent="0.2">
      <c r="B28">
        <v>1150</v>
      </c>
      <c r="C28">
        <v>0.194537520458818</v>
      </c>
      <c r="D28">
        <v>0.25760975204930198</v>
      </c>
      <c r="E28">
        <v>0.14516686023630199</v>
      </c>
      <c r="F28">
        <v>0.59731413274442102</v>
      </c>
      <c r="G28">
        <v>0.154516660678375</v>
      </c>
      <c r="H28">
        <v>0.212660448409871</v>
      </c>
      <c r="I28">
        <v>8.8621667816268193E-2</v>
      </c>
      <c r="J28">
        <v>0.45579877690451498</v>
      </c>
      <c r="K28">
        <v>2.03064440740638E-2</v>
      </c>
      <c r="L28">
        <v>2.0836201402926999E-2</v>
      </c>
      <c r="M28">
        <v>0.30171204663349599</v>
      </c>
      <c r="N28">
        <v>0.34285469211048702</v>
      </c>
      <c r="O28">
        <f t="shared" si="2"/>
        <v>0.58553795104202</v>
      </c>
      <c r="P28">
        <f t="shared" si="3"/>
        <v>0.55378819431035819</v>
      </c>
      <c r="Q28">
        <f t="shared" si="4"/>
        <v>0.13600559291901487</v>
      </c>
      <c r="R28">
        <f t="shared" si="5"/>
        <v>0.70778980529003399</v>
      </c>
      <c r="S28">
        <f t="shared" si="6"/>
        <v>7.660996877245875E-2</v>
      </c>
      <c r="U28" s="5">
        <v>1</v>
      </c>
      <c r="V28" s="2">
        <v>5.0199999999999995E-4</v>
      </c>
    </row>
    <row r="29" spans="2:22" x14ac:dyDescent="0.2">
      <c r="B29">
        <v>1200</v>
      </c>
      <c r="C29">
        <v>0.152470258491886</v>
      </c>
      <c r="D29">
        <v>0.28221911751166101</v>
      </c>
      <c r="E29">
        <v>0.14383842655295201</v>
      </c>
      <c r="F29">
        <v>0.57852780255649905</v>
      </c>
      <c r="G29">
        <v>0.13227186427433599</v>
      </c>
      <c r="H29">
        <v>0.21595851242917699</v>
      </c>
      <c r="I29">
        <v>8.9824068783443997E-2</v>
      </c>
      <c r="J29">
        <v>0.43805444548695699</v>
      </c>
      <c r="K29">
        <v>7.62693101453874E-3</v>
      </c>
      <c r="L29">
        <v>4.3558188978824004E-3</v>
      </c>
      <c r="M29">
        <v>0.245256461671682</v>
      </c>
      <c r="N29">
        <v>0.25723921158410301</v>
      </c>
      <c r="O29">
        <f t="shared" si="2"/>
        <v>0.50718755069905153</v>
      </c>
      <c r="P29">
        <f t="shared" si="3"/>
        <v>0.50881684713546338</v>
      </c>
      <c r="Q29">
        <f t="shared" si="4"/>
        <v>0.14621177093260807</v>
      </c>
      <c r="R29">
        <f t="shared" si="5"/>
        <v>0.6735216637702266</v>
      </c>
      <c r="S29">
        <f t="shared" si="6"/>
        <v>7.8305254235267685E-2</v>
      </c>
      <c r="U29">
        <v>2</v>
      </c>
      <c r="V29" s="2">
        <v>3.6000000000000002E-4</v>
      </c>
    </row>
    <row r="30" spans="2:22" x14ac:dyDescent="0.2">
      <c r="B30">
        <v>1250</v>
      </c>
      <c r="C30">
        <v>0.187544677753095</v>
      </c>
      <c r="D30">
        <v>0.193414965344023</v>
      </c>
      <c r="E30">
        <v>0.17122955549275001</v>
      </c>
      <c r="F30">
        <v>0.55218919858986704</v>
      </c>
      <c r="G30">
        <v>0.11431725148563</v>
      </c>
      <c r="H30">
        <v>0.19180583066944501</v>
      </c>
      <c r="I30">
        <v>9.0419450214541494E-2</v>
      </c>
      <c r="J30">
        <v>0.39654253236961701</v>
      </c>
      <c r="K30">
        <v>6.1742902898181502E-3</v>
      </c>
      <c r="L30">
        <v>5.6064267564062603E-2</v>
      </c>
      <c r="M30">
        <v>0.351846654646917</v>
      </c>
      <c r="N30">
        <v>0.41408521250079799</v>
      </c>
      <c r="O30">
        <f t="shared" si="2"/>
        <v>0.64349453183441896</v>
      </c>
      <c r="P30">
        <f t="shared" si="3"/>
        <v>0.6553462353388404</v>
      </c>
      <c r="Q30">
        <f t="shared" si="4"/>
        <v>0.18925714647716099</v>
      </c>
      <c r="R30">
        <f t="shared" si="5"/>
        <v>0.75690403663443595</v>
      </c>
      <c r="S30">
        <f t="shared" si="6"/>
        <v>9.5709348588628784E-2</v>
      </c>
      <c r="U30">
        <v>3</v>
      </c>
      <c r="V30" s="2">
        <v>1.99E-3</v>
      </c>
    </row>
    <row r="31" spans="2:22" x14ac:dyDescent="0.2">
      <c r="B31">
        <v>1300</v>
      </c>
      <c r="C31">
        <v>0.16427665791886101</v>
      </c>
      <c r="D31">
        <v>0.20865457267722201</v>
      </c>
      <c r="E31">
        <v>0.16129183894735999</v>
      </c>
      <c r="F31">
        <v>0.53422306954344301</v>
      </c>
      <c r="G31">
        <v>0.10873174664374601</v>
      </c>
      <c r="H31">
        <v>0.18977642476470899</v>
      </c>
      <c r="I31">
        <v>0.106088557954504</v>
      </c>
      <c r="J31">
        <v>0.40459672936295998</v>
      </c>
      <c r="K31">
        <v>7.2213319107129899E-4</v>
      </c>
      <c r="L31">
        <v>7.47997402975311E-2</v>
      </c>
      <c r="M31">
        <v>0.35718451691872499</v>
      </c>
      <c r="N31">
        <v>0.432706390407327</v>
      </c>
      <c r="O31">
        <f t="shared" si="2"/>
        <v>0.65780421890356333</v>
      </c>
      <c r="P31">
        <f t="shared" si="3"/>
        <v>0.6221740126566988</v>
      </c>
      <c r="Q31">
        <f t="shared" si="4"/>
        <v>0.16949599610383123</v>
      </c>
      <c r="R31">
        <f t="shared" si="5"/>
        <v>0.73434906553812185</v>
      </c>
      <c r="S31">
        <f t="shared" si="6"/>
        <v>9.5977695672823493E-2</v>
      </c>
      <c r="V31" s="2">
        <f>AVERAGE(V28:V30)</f>
        <v>9.5066666666666661E-4</v>
      </c>
    </row>
    <row r="32" spans="2:22" x14ac:dyDescent="0.2">
      <c r="B32">
        <v>1350</v>
      </c>
      <c r="C32">
        <v>0.200252089439206</v>
      </c>
      <c r="D32">
        <v>0.23643755332055899</v>
      </c>
      <c r="E32">
        <v>0.12514157931185799</v>
      </c>
      <c r="F32">
        <v>0.56183122207162295</v>
      </c>
      <c r="G32">
        <v>0.10927105466846999</v>
      </c>
      <c r="H32">
        <v>0.19072291022766599</v>
      </c>
      <c r="I32">
        <v>0.107063353965138</v>
      </c>
      <c r="J32">
        <v>0.407057318861274</v>
      </c>
      <c r="K32">
        <v>3.6305948017523498E-3</v>
      </c>
      <c r="L32">
        <v>7.9240317582055398E-3</v>
      </c>
      <c r="M32">
        <v>0.66658080382969098</v>
      </c>
      <c r="N32">
        <v>0.67813543038964896</v>
      </c>
      <c r="O32">
        <f t="shared" si="2"/>
        <v>0.82348978766566916</v>
      </c>
      <c r="P32">
        <f t="shared" si="3"/>
        <v>0.64856144057283271</v>
      </c>
      <c r="Q32">
        <f t="shared" si="4"/>
        <v>0.19586323924349508</v>
      </c>
      <c r="R32">
        <f t="shared" si="5"/>
        <v>0.7384382012857319</v>
      </c>
      <c r="S32">
        <f t="shared" si="6"/>
        <v>0.10711907364897237</v>
      </c>
      <c r="V32">
        <f>STDEV(V28:V30)</f>
        <v>9.0288500559779683E-4</v>
      </c>
    </row>
    <row r="33" spans="2:23" x14ac:dyDescent="0.2">
      <c r="B33">
        <v>1400</v>
      </c>
      <c r="C33">
        <v>0.20084488098414699</v>
      </c>
      <c r="D33">
        <v>0.231593887148526</v>
      </c>
      <c r="E33">
        <v>0.154312432255753</v>
      </c>
      <c r="F33">
        <v>0.58675120038842599</v>
      </c>
      <c r="G33">
        <v>0.118268009035599</v>
      </c>
      <c r="H33">
        <v>0.186983516308489</v>
      </c>
      <c r="I33">
        <v>0.10058343134700901</v>
      </c>
      <c r="J33">
        <v>0.40583495669109598</v>
      </c>
      <c r="K33">
        <v>2.5136948370719302E-2</v>
      </c>
      <c r="L33">
        <v>4.9401119620478703E-2</v>
      </c>
      <c r="M33">
        <v>0.80312726099666099</v>
      </c>
      <c r="N33">
        <v>0.87766532898785898</v>
      </c>
      <c r="O33">
        <f t="shared" si="2"/>
        <v>0.9368379416888809</v>
      </c>
      <c r="P33">
        <f t="shared" si="3"/>
        <v>0.67771350212830872</v>
      </c>
      <c r="Q33">
        <f t="shared" si="4"/>
        <v>0.18335636297488134</v>
      </c>
      <c r="R33">
        <f t="shared" si="5"/>
        <v>0.76044278738289206</v>
      </c>
      <c r="S33">
        <f t="shared" si="6"/>
        <v>0.10511383736250816</v>
      </c>
    </row>
    <row r="34" spans="2:23" x14ac:dyDescent="0.2">
      <c r="B34">
        <v>1450</v>
      </c>
      <c r="C34">
        <v>0.19462314512171899</v>
      </c>
      <c r="D34">
        <v>0.23987242320176</v>
      </c>
      <c r="E34">
        <v>0.175012279400758</v>
      </c>
      <c r="F34">
        <v>0.60950784772423705</v>
      </c>
      <c r="G34">
        <v>0.124120806865504</v>
      </c>
      <c r="H34">
        <v>0.18027947109155401</v>
      </c>
      <c r="I34">
        <v>9.6113550575535195E-2</v>
      </c>
      <c r="J34">
        <v>0.40051382853259299</v>
      </c>
      <c r="K34">
        <v>2.82065075943599E-2</v>
      </c>
      <c r="L34">
        <v>0.26369580098721701</v>
      </c>
      <c r="M34">
        <v>0.68056474940544298</v>
      </c>
      <c r="N34">
        <v>0.97246705798701905</v>
      </c>
      <c r="O34">
        <f t="shared" si="2"/>
        <v>0.98613744376076662</v>
      </c>
      <c r="P34">
        <f t="shared" si="3"/>
        <v>0.65556305874543508</v>
      </c>
      <c r="Q34">
        <f t="shared" si="4"/>
        <v>0.20210596872146655</v>
      </c>
      <c r="R34">
        <f t="shared" si="5"/>
        <v>0.74097763436264175</v>
      </c>
      <c r="S34">
        <f t="shared" si="6"/>
        <v>0.10878889042533418</v>
      </c>
      <c r="V34" t="s">
        <v>65</v>
      </c>
    </row>
    <row r="35" spans="2:23" x14ac:dyDescent="0.2">
      <c r="B35">
        <v>1500</v>
      </c>
      <c r="C35">
        <v>0.20842956176306099</v>
      </c>
      <c r="D35">
        <v>0.2347567480576</v>
      </c>
      <c r="E35">
        <v>0.13860628839511899</v>
      </c>
      <c r="F35">
        <v>0.58179259821578</v>
      </c>
      <c r="G35">
        <v>0.13943234578112601</v>
      </c>
      <c r="H35">
        <v>0.19130286102469199</v>
      </c>
      <c r="I35">
        <v>7.8394986774884295E-2</v>
      </c>
      <c r="J35">
        <v>0.40913019358070302</v>
      </c>
      <c r="K35">
        <v>0.165646268227263</v>
      </c>
      <c r="L35">
        <v>0.42984654262855598</v>
      </c>
      <c r="M35">
        <v>0.52277907698903703</v>
      </c>
      <c r="N35">
        <v>1.1182718878448601</v>
      </c>
      <c r="O35">
        <f t="shared" si="2"/>
        <v>1.057483752993331</v>
      </c>
      <c r="P35">
        <f t="shared" si="3"/>
        <v>0.75365621695884555</v>
      </c>
      <c r="Q35">
        <f t="shared" si="4"/>
        <v>0.21948942003854816</v>
      </c>
      <c r="R35">
        <f t="shared" si="5"/>
        <v>0.78778763218373382</v>
      </c>
      <c r="S35">
        <f t="shared" si="6"/>
        <v>0.1215852986074622</v>
      </c>
      <c r="U35" t="s">
        <v>33</v>
      </c>
    </row>
    <row r="36" spans="2:23" x14ac:dyDescent="0.2">
      <c r="B36">
        <v>1550</v>
      </c>
      <c r="C36">
        <v>0.23595780879837899</v>
      </c>
      <c r="D36">
        <v>0.20321346368183599</v>
      </c>
      <c r="E36">
        <v>0.14780930862000299</v>
      </c>
      <c r="F36">
        <v>0.586980581100218</v>
      </c>
      <c r="G36">
        <v>0.152126693906666</v>
      </c>
      <c r="H36">
        <v>0.188481581339353</v>
      </c>
      <c r="I36">
        <v>7.0193589048391195E-2</v>
      </c>
      <c r="J36">
        <v>0.41080186429441001</v>
      </c>
      <c r="K36">
        <v>1.7878936725682699E-2</v>
      </c>
      <c r="L36">
        <v>0.498195838473522</v>
      </c>
      <c r="M36">
        <v>0.47012729426599997</v>
      </c>
      <c r="N36">
        <v>0.98620206946520494</v>
      </c>
      <c r="O36">
        <f t="shared" si="2"/>
        <v>0.99307707126144296</v>
      </c>
      <c r="P36">
        <f t="shared" si="3"/>
        <v>0.75765576922618771</v>
      </c>
      <c r="Q36">
        <f t="shared" si="4"/>
        <v>0.19426334309408944</v>
      </c>
      <c r="R36">
        <f t="shared" si="5"/>
        <v>0.80082163178478827</v>
      </c>
      <c r="S36">
        <f t="shared" si="6"/>
        <v>0.1136957359171774</v>
      </c>
      <c r="U36" s="5">
        <v>1</v>
      </c>
      <c r="V36" s="2">
        <v>2.5500000000000002E-4</v>
      </c>
    </row>
    <row r="37" spans="2:23" x14ac:dyDescent="0.2">
      <c r="B37">
        <v>1600</v>
      </c>
      <c r="C37">
        <v>0.179903410673876</v>
      </c>
      <c r="D37">
        <v>0.22337505670437599</v>
      </c>
      <c r="E37">
        <v>0.13194465464454999</v>
      </c>
      <c r="F37">
        <v>0.53522312202280198</v>
      </c>
      <c r="G37">
        <v>0.14884119602406601</v>
      </c>
      <c r="H37">
        <v>0.196888690197801</v>
      </c>
      <c r="I37">
        <v>6.2385763995443003E-2</v>
      </c>
      <c r="J37">
        <v>0.40811565021731</v>
      </c>
      <c r="K37">
        <v>9.9017514721240294E-3</v>
      </c>
      <c r="L37">
        <v>0.49658117494972498</v>
      </c>
      <c r="M37">
        <v>0.26085514902432599</v>
      </c>
      <c r="N37">
        <v>0.76733807544617505</v>
      </c>
      <c r="O37">
        <f t="shared" si="2"/>
        <v>0.87597835329771423</v>
      </c>
      <c r="P37">
        <f t="shared" si="3"/>
        <v>0.7139476369544806</v>
      </c>
      <c r="Q37">
        <f t="shared" si="4"/>
        <v>0.20848193598530418</v>
      </c>
      <c r="R37">
        <f t="shared" si="5"/>
        <v>0.77601864882418858</v>
      </c>
      <c r="S37">
        <f t="shared" si="6"/>
        <v>0.11142645488370902</v>
      </c>
      <c r="U37">
        <v>2</v>
      </c>
      <c r="V37" s="2">
        <v>2.1100000000000001E-4</v>
      </c>
    </row>
    <row r="38" spans="2:23" x14ac:dyDescent="0.2">
      <c r="B38">
        <v>1650</v>
      </c>
      <c r="C38">
        <v>0.19769749309322199</v>
      </c>
      <c r="D38">
        <v>0.25308124223661699</v>
      </c>
      <c r="E38">
        <v>0.15216664315186901</v>
      </c>
      <c r="F38">
        <v>0.60294537848170804</v>
      </c>
      <c r="G38">
        <v>0.14383604051395901</v>
      </c>
      <c r="H38">
        <v>0.204921257011692</v>
      </c>
      <c r="I38">
        <v>5.9649088973064701E-2</v>
      </c>
      <c r="J38">
        <v>0.40840638649871502</v>
      </c>
      <c r="K38" s="2">
        <v>6.4423430858707796E-7</v>
      </c>
      <c r="L38">
        <v>0.71894318585961403</v>
      </c>
      <c r="M38">
        <v>0.25856391538604401</v>
      </c>
      <c r="N38">
        <v>0.97750774547996599</v>
      </c>
      <c r="O38">
        <f t="shared" si="2"/>
        <v>0.98868991371408554</v>
      </c>
      <c r="P38">
        <f t="shared" si="3"/>
        <v>0.72730319339151961</v>
      </c>
      <c r="Q38">
        <f t="shared" si="4"/>
        <v>0.18840595431237664</v>
      </c>
      <c r="R38">
        <f t="shared" si="5"/>
        <v>0.79110678165757486</v>
      </c>
      <c r="S38">
        <f t="shared" si="6"/>
        <v>0.10617242444193931</v>
      </c>
      <c r="U38">
        <v>3</v>
      </c>
      <c r="V38" s="2">
        <v>5.44E-4</v>
      </c>
    </row>
    <row r="39" spans="2:23" x14ac:dyDescent="0.2">
      <c r="B39">
        <v>1700</v>
      </c>
      <c r="C39">
        <v>0.21545341524445499</v>
      </c>
      <c r="D39">
        <v>0.229687247355914</v>
      </c>
      <c r="E39">
        <v>0.156477861192764</v>
      </c>
      <c r="F39">
        <v>0.60161852379313396</v>
      </c>
      <c r="G39">
        <v>0.138378633236448</v>
      </c>
      <c r="H39">
        <v>0.19609380122568301</v>
      </c>
      <c r="I39">
        <v>7.1511223929896603E-2</v>
      </c>
      <c r="J39">
        <v>0.40598365839202699</v>
      </c>
      <c r="K39">
        <v>4.8750802254757898E-4</v>
      </c>
      <c r="L39">
        <v>0.45618601831945799</v>
      </c>
      <c r="M39">
        <v>0.13082852581506599</v>
      </c>
      <c r="N39">
        <v>0.58750205215707096</v>
      </c>
      <c r="O39">
        <f t="shared" si="2"/>
        <v>0.76648682451629324</v>
      </c>
      <c r="P39">
        <f t="shared" si="3"/>
        <v>0.77833016834302393</v>
      </c>
      <c r="Q39">
        <f t="shared" si="4"/>
        <v>0.2691479030426982</v>
      </c>
      <c r="R39">
        <f t="shared" si="5"/>
        <v>0.80045995569747053</v>
      </c>
      <c r="S39">
        <f t="shared" si="6"/>
        <v>0.12364556318940556</v>
      </c>
      <c r="U39">
        <v>4</v>
      </c>
      <c r="V39" s="2">
        <v>7.6299999999999998E-5</v>
      </c>
    </row>
    <row r="40" spans="2:23" x14ac:dyDescent="0.2">
      <c r="B40">
        <v>1750</v>
      </c>
      <c r="C40">
        <v>0.237283809295945</v>
      </c>
      <c r="D40">
        <v>0.21763407681863201</v>
      </c>
      <c r="E40">
        <v>0.150267881331132</v>
      </c>
      <c r="F40">
        <v>0.60518576744570896</v>
      </c>
      <c r="G40">
        <v>0.123725527702679</v>
      </c>
      <c r="H40">
        <v>0.18147865350501299</v>
      </c>
      <c r="I40">
        <v>8.0387759886563506E-2</v>
      </c>
      <c r="J40">
        <v>0.38559194109425499</v>
      </c>
      <c r="K40">
        <v>2.1376745000352901E-3</v>
      </c>
      <c r="L40">
        <v>0.40129530835601801</v>
      </c>
      <c r="M40">
        <v>0.401323964404871</v>
      </c>
      <c r="N40">
        <v>0.80475694726092395</v>
      </c>
      <c r="O40">
        <f t="shared" si="2"/>
        <v>0.89708246402486547</v>
      </c>
      <c r="P40">
        <f t="shared" si="3"/>
        <v>0.82998523467084184</v>
      </c>
      <c r="Q40">
        <f t="shared" si="4"/>
        <v>0.25553166720299914</v>
      </c>
      <c r="R40">
        <f t="shared" si="5"/>
        <v>0.82809361685482819</v>
      </c>
      <c r="S40">
        <f t="shared" si="6"/>
        <v>0.12659919097298572</v>
      </c>
      <c r="U40">
        <v>5</v>
      </c>
      <c r="V40" s="2">
        <v>3.1100000000000002E-4</v>
      </c>
    </row>
    <row r="41" spans="2:23" x14ac:dyDescent="0.2">
      <c r="B41">
        <v>1800</v>
      </c>
      <c r="C41">
        <v>0.17508680094958301</v>
      </c>
      <c r="D41">
        <v>0.23282890412349799</v>
      </c>
      <c r="E41">
        <v>0.166944630293549</v>
      </c>
      <c r="F41">
        <v>0.57486033536662895</v>
      </c>
      <c r="G41">
        <v>0.13558820099492699</v>
      </c>
      <c r="H41">
        <v>0.15103635953177499</v>
      </c>
      <c r="I41">
        <v>6.7950315087170504E-2</v>
      </c>
      <c r="J41">
        <v>0.35457487561387202</v>
      </c>
      <c r="K41">
        <v>1.9404971557943299E-3</v>
      </c>
      <c r="L41">
        <v>0.365955640084551</v>
      </c>
      <c r="M41">
        <v>0.35239010075888699</v>
      </c>
      <c r="N41">
        <v>0.72028623799923297</v>
      </c>
      <c r="O41">
        <f t="shared" si="2"/>
        <v>0.84869678802221993</v>
      </c>
      <c r="P41">
        <f t="shared" si="3"/>
        <v>0.91911082921324161</v>
      </c>
      <c r="Q41">
        <f t="shared" si="4"/>
        <v>0.25179622084700026</v>
      </c>
      <c r="R41">
        <f t="shared" si="5"/>
        <v>0.88395179035384253</v>
      </c>
      <c r="S41">
        <f t="shared" si="6"/>
        <v>0.12371116070350587</v>
      </c>
      <c r="U41">
        <v>6</v>
      </c>
      <c r="V41" s="2">
        <v>2.9700000000000001E-4</v>
      </c>
    </row>
    <row r="42" spans="2:23" x14ac:dyDescent="0.2">
      <c r="B42">
        <v>1850</v>
      </c>
      <c r="C42">
        <v>0.22657327395243301</v>
      </c>
      <c r="D42">
        <v>0.22357069969479701</v>
      </c>
      <c r="E42">
        <v>0.182746566863108</v>
      </c>
      <c r="F42">
        <v>0.632890540510338</v>
      </c>
      <c r="G42">
        <v>0.13844014228462201</v>
      </c>
      <c r="H42">
        <v>0.149221576495882</v>
      </c>
      <c r="I42">
        <v>6.45645905476879E-2</v>
      </c>
      <c r="J42">
        <v>0.35222630932819199</v>
      </c>
      <c r="K42">
        <v>5.5175700863199101E-4</v>
      </c>
      <c r="L42">
        <v>0.10481224660706499</v>
      </c>
      <c r="M42">
        <v>0.28493776563933099</v>
      </c>
      <c r="N42">
        <v>0.39030176925502802</v>
      </c>
      <c r="O42">
        <f t="shared" si="2"/>
        <v>0.62474136188908447</v>
      </c>
      <c r="P42">
        <f t="shared" si="3"/>
        <v>0.84889388773727847</v>
      </c>
      <c r="Q42">
        <f t="shared" si="4"/>
        <v>0.26958289949622316</v>
      </c>
      <c r="R42">
        <f t="shared" si="5"/>
        <v>0.83622045168924219</v>
      </c>
      <c r="S42">
        <f t="shared" si="6"/>
        <v>0.12893979814623135</v>
      </c>
      <c r="U42">
        <v>7</v>
      </c>
      <c r="V42" s="2">
        <v>4.32E-5</v>
      </c>
    </row>
    <row r="43" spans="2:23" x14ac:dyDescent="0.2">
      <c r="B43">
        <v>1900</v>
      </c>
      <c r="C43">
        <v>0.181255832776818</v>
      </c>
      <c r="D43">
        <v>0.25310870001401697</v>
      </c>
      <c r="E43">
        <v>0.17400440119990901</v>
      </c>
      <c r="F43">
        <v>0.60836893399074399</v>
      </c>
      <c r="G43">
        <v>0.13623462625045801</v>
      </c>
      <c r="H43">
        <v>0.15617788682748501</v>
      </c>
      <c r="I43">
        <v>7.6235975177499096E-2</v>
      </c>
      <c r="J43">
        <v>0.368648488255443</v>
      </c>
      <c r="K43">
        <v>1.2245304178101601E-3</v>
      </c>
      <c r="L43">
        <v>6.3544325287940798E-3</v>
      </c>
      <c r="M43">
        <v>0.449946139604395</v>
      </c>
      <c r="N43">
        <v>0.45752510255099899</v>
      </c>
      <c r="O43">
        <f t="shared" si="2"/>
        <v>0.67640601900855302</v>
      </c>
      <c r="P43">
        <f t="shared" si="3"/>
        <v>0.87239069021828897</v>
      </c>
      <c r="Q43">
        <f t="shared" si="4"/>
        <v>0.24475240101288104</v>
      </c>
      <c r="R43">
        <f t="shared" si="5"/>
        <v>0.86530800937477093</v>
      </c>
      <c r="S43">
        <f t="shared" si="6"/>
        <v>0.11720482504770123</v>
      </c>
      <c r="U43">
        <v>8</v>
      </c>
      <c r="V43" s="2">
        <v>1.27E-4</v>
      </c>
    </row>
    <row r="44" spans="2:23" x14ac:dyDescent="0.2">
      <c r="B44">
        <v>1950</v>
      </c>
      <c r="C44">
        <v>0.22855451859738199</v>
      </c>
      <c r="D44">
        <v>0.27610838589939601</v>
      </c>
      <c r="E44">
        <v>0.21935658599680399</v>
      </c>
      <c r="F44">
        <v>0.72401949049358205</v>
      </c>
      <c r="G44">
        <v>0.14101824130655499</v>
      </c>
      <c r="H44">
        <v>0.18595168597533501</v>
      </c>
      <c r="I44">
        <v>9.1111138134980493E-2</v>
      </c>
      <c r="J44">
        <v>0.41808106541687001</v>
      </c>
      <c r="K44">
        <v>7.5933066535384197E-3</v>
      </c>
      <c r="L44">
        <v>1.3285790064844901E-2</v>
      </c>
      <c r="M44">
        <v>0.29075127778193499</v>
      </c>
      <c r="N44">
        <v>0.311630374500318</v>
      </c>
      <c r="O44">
        <f t="shared" si="2"/>
        <v>0.55823863580042365</v>
      </c>
      <c r="P44">
        <f t="shared" si="3"/>
        <v>0.98133684520595421</v>
      </c>
      <c r="Q44">
        <f t="shared" si="4"/>
        <v>0.32458603875690512</v>
      </c>
      <c r="R44">
        <f t="shared" si="5"/>
        <v>0.89704996241683754</v>
      </c>
      <c r="S44">
        <f t="shared" si="6"/>
        <v>0.14009449593990494</v>
      </c>
      <c r="U44">
        <v>9</v>
      </c>
      <c r="V44" s="2">
        <v>3.6400000000000001E-4</v>
      </c>
    </row>
    <row r="45" spans="2:23" x14ac:dyDescent="0.2">
      <c r="B45">
        <v>2000</v>
      </c>
      <c r="C45">
        <v>0.25276570663244102</v>
      </c>
      <c r="D45">
        <v>0.28211642805742598</v>
      </c>
      <c r="E45">
        <v>0.296115314016204</v>
      </c>
      <c r="F45">
        <v>0.83099744870606995</v>
      </c>
      <c r="G45">
        <v>0.173581382212883</v>
      </c>
      <c r="H45">
        <v>0.20884000189680199</v>
      </c>
      <c r="I45">
        <v>0.115996138982132</v>
      </c>
      <c r="J45">
        <v>0.49841752309181703</v>
      </c>
      <c r="K45">
        <v>2.1415814766639899E-2</v>
      </c>
      <c r="L45">
        <v>1.0951313843278901E-2</v>
      </c>
      <c r="M45">
        <v>0.289777757905196</v>
      </c>
      <c r="N45">
        <v>0.32214488651511503</v>
      </c>
      <c r="O45">
        <f t="shared" si="2"/>
        <v>0.56757808847339675</v>
      </c>
      <c r="P45">
        <f t="shared" si="3"/>
        <v>1.093754868408173</v>
      </c>
      <c r="Q45">
        <f t="shared" si="4"/>
        <v>0.32281302615285318</v>
      </c>
      <c r="R45">
        <f t="shared" si="5"/>
        <v>0.96511916234929607</v>
      </c>
      <c r="S45">
        <f t="shared" si="6"/>
        <v>0.13428819377011758</v>
      </c>
      <c r="U45">
        <v>10</v>
      </c>
      <c r="V45" s="2">
        <v>1.7100000000000001E-4</v>
      </c>
    </row>
    <row r="46" spans="2:23" x14ac:dyDescent="0.2">
      <c r="B46">
        <v>2050</v>
      </c>
      <c r="C46">
        <v>0.25669917181092899</v>
      </c>
      <c r="D46">
        <v>0.25820709326642699</v>
      </c>
      <c r="E46">
        <v>0.27932052407618202</v>
      </c>
      <c r="F46">
        <v>0.79422678915353795</v>
      </c>
      <c r="G46">
        <v>0.18545987994284899</v>
      </c>
      <c r="H46">
        <v>0.17792388931997</v>
      </c>
      <c r="I46">
        <v>0.12070848762481801</v>
      </c>
      <c r="J46">
        <v>0.48409225688763602</v>
      </c>
      <c r="K46">
        <v>1.7780582773396999E-3</v>
      </c>
      <c r="L46">
        <v>2.6867809224914202E-3</v>
      </c>
      <c r="M46">
        <v>0.50604885784992304</v>
      </c>
      <c r="N46">
        <v>0.51051369704975502</v>
      </c>
      <c r="O46">
        <f t="shared" si="2"/>
        <v>0.71450241220709332</v>
      </c>
      <c r="P46">
        <f t="shared" si="3"/>
        <v>1.0594660092430308</v>
      </c>
      <c r="Q46">
        <f t="shared" si="4"/>
        <v>0.34240205503059412</v>
      </c>
      <c r="R46">
        <f t="shared" si="5"/>
        <v>0.94491520091533299</v>
      </c>
      <c r="S46">
        <f t="shared" si="6"/>
        <v>0.13605606373933046</v>
      </c>
      <c r="V46" s="2">
        <f>AVERAGE(V36:V45)</f>
        <v>2.3995E-4</v>
      </c>
      <c r="W46" t="s">
        <v>67</v>
      </c>
    </row>
    <row r="47" spans="2:23" x14ac:dyDescent="0.2">
      <c r="B47">
        <v>2100</v>
      </c>
      <c r="C47">
        <v>0.25077414452683899</v>
      </c>
      <c r="D47">
        <v>0.24180818051965899</v>
      </c>
      <c r="E47">
        <v>0.24089838279546699</v>
      </c>
      <c r="F47">
        <v>0.73348070784196495</v>
      </c>
      <c r="G47">
        <v>0.174796248818191</v>
      </c>
      <c r="H47">
        <v>0.17752089148870701</v>
      </c>
      <c r="I47">
        <v>0.13160279273526401</v>
      </c>
      <c r="J47">
        <v>0.48391993304216302</v>
      </c>
      <c r="K47">
        <v>7.5594779860652297E-3</v>
      </c>
      <c r="L47">
        <v>1.50395749744649E-3</v>
      </c>
      <c r="M47">
        <v>0.34684629111598297</v>
      </c>
      <c r="N47">
        <v>0.35590972659949499</v>
      </c>
      <c r="O47">
        <f t="shared" si="2"/>
        <v>0.59658170152921641</v>
      </c>
      <c r="P47">
        <f t="shared" si="3"/>
        <v>1.1766158524136023</v>
      </c>
      <c r="Q47">
        <f t="shared" si="4"/>
        <v>0.34039053249598039</v>
      </c>
      <c r="R47">
        <f t="shared" si="5"/>
        <v>1.0040586278666626</v>
      </c>
      <c r="S47">
        <f t="shared" si="6"/>
        <v>0.13682191353894116</v>
      </c>
      <c r="V47">
        <f>STDEV(V36:V45)</f>
        <v>1.4914791502248885E-4</v>
      </c>
    </row>
    <row r="48" spans="2:23" x14ac:dyDescent="0.2">
      <c r="B48">
        <v>2150</v>
      </c>
      <c r="C48">
        <v>0.220476442607493</v>
      </c>
      <c r="D48">
        <v>0.25215622956123501</v>
      </c>
      <c r="E48">
        <v>0.24690592789648699</v>
      </c>
      <c r="F48">
        <v>0.71953860006521597</v>
      </c>
      <c r="G48">
        <v>0.16653323569032399</v>
      </c>
      <c r="H48">
        <v>0.164119160746791</v>
      </c>
      <c r="I48">
        <v>0.133089624796072</v>
      </c>
      <c r="J48">
        <v>0.46374202123318697</v>
      </c>
      <c r="K48">
        <v>1.1233287513485299E-2</v>
      </c>
      <c r="L48">
        <v>1.2952152154826599E-2</v>
      </c>
      <c r="M48">
        <v>0.38636637407715402</v>
      </c>
      <c r="N48">
        <v>0.41055181374546601</v>
      </c>
      <c r="O48">
        <f t="shared" si="2"/>
        <v>0.64074317299949912</v>
      </c>
      <c r="P48">
        <f t="shared" si="3"/>
        <v>1.1247965659912957</v>
      </c>
      <c r="Q48">
        <f t="shared" si="4"/>
        <v>0.31419820613138305</v>
      </c>
      <c r="R48">
        <f t="shared" si="5"/>
        <v>0.98591166516116913</v>
      </c>
      <c r="S48">
        <f t="shared" si="6"/>
        <v>0.13028803752132606</v>
      </c>
      <c r="V48" s="1">
        <f>V46*(0.00000001)/(0.000000000000001)</f>
        <v>2399.5</v>
      </c>
      <c r="W48" t="s">
        <v>66</v>
      </c>
    </row>
    <row r="49" spans="2:22" x14ac:dyDescent="0.2">
      <c r="B49">
        <v>2200</v>
      </c>
      <c r="C49">
        <v>0.24396326740322499</v>
      </c>
      <c r="D49">
        <v>0.240397002143833</v>
      </c>
      <c r="E49">
        <v>0.29095542005035602</v>
      </c>
      <c r="F49">
        <v>0.77531568959741504</v>
      </c>
      <c r="G49">
        <v>0.17898431100627599</v>
      </c>
      <c r="H49">
        <v>0.15491670792076701</v>
      </c>
      <c r="I49">
        <v>0.14431099732802999</v>
      </c>
      <c r="J49">
        <v>0.47821201625507298</v>
      </c>
      <c r="K49">
        <v>4.7768641603374096E-3</v>
      </c>
      <c r="L49">
        <v>2.2906938252624401E-4</v>
      </c>
      <c r="M49">
        <v>0.386414878227898</v>
      </c>
      <c r="N49">
        <v>0.39142081177076199</v>
      </c>
      <c r="O49">
        <f t="shared" si="2"/>
        <v>0.62563632548850778</v>
      </c>
      <c r="P49">
        <f t="shared" si="3"/>
        <v>1.1159617509878292</v>
      </c>
      <c r="Q49">
        <f t="shared" si="4"/>
        <v>0.3649754184340091</v>
      </c>
      <c r="R49">
        <f t="shared" si="5"/>
        <v>0.95666414787062859</v>
      </c>
      <c r="S49">
        <f t="shared" si="6"/>
        <v>0.14935247614165525</v>
      </c>
      <c r="V49" s="1">
        <f>V47*(0.00000001)/(0.000000000000001)</f>
        <v>1491.4791502248884</v>
      </c>
    </row>
    <row r="50" spans="2:22" x14ac:dyDescent="0.2">
      <c r="B50">
        <v>2250</v>
      </c>
      <c r="C50">
        <v>0.26224478613783597</v>
      </c>
      <c r="D50">
        <v>0.20296210618158</v>
      </c>
      <c r="E50">
        <v>0.29833150075180398</v>
      </c>
      <c r="F50">
        <v>0.76353839307121896</v>
      </c>
      <c r="G50">
        <v>0.18865783055369201</v>
      </c>
      <c r="H50">
        <v>0.119683170461916</v>
      </c>
      <c r="I50">
        <v>0.12890180533887899</v>
      </c>
      <c r="J50">
        <v>0.43724280635448798</v>
      </c>
      <c r="K50">
        <v>7.5866563626080397E-3</v>
      </c>
      <c r="L50">
        <v>2.58059955853767E-4</v>
      </c>
      <c r="M50">
        <v>0.59161148797413299</v>
      </c>
      <c r="N50">
        <v>0.59945620429259505</v>
      </c>
      <c r="O50">
        <f t="shared" si="2"/>
        <v>0.77424557105132674</v>
      </c>
      <c r="P50">
        <f t="shared" si="3"/>
        <v>1.2195326610450627</v>
      </c>
      <c r="Q50">
        <f t="shared" si="4"/>
        <v>0.36394323544697488</v>
      </c>
      <c r="R50">
        <f t="shared" si="5"/>
        <v>1.0099295617637452</v>
      </c>
      <c r="S50">
        <f t="shared" si="6"/>
        <v>0.1489127042266159</v>
      </c>
    </row>
    <row r="51" spans="2:22" x14ac:dyDescent="0.2">
      <c r="B51">
        <v>2300</v>
      </c>
      <c r="C51">
        <v>0.26289686854244798</v>
      </c>
      <c r="D51">
        <v>0.221362575760505</v>
      </c>
      <c r="E51">
        <v>0.24166678366722699</v>
      </c>
      <c r="F51">
        <v>0.72592622797018003</v>
      </c>
      <c r="G51">
        <v>0.18738781279740699</v>
      </c>
      <c r="H51">
        <v>0.121662901616318</v>
      </c>
      <c r="I51">
        <v>0.116365654950163</v>
      </c>
      <c r="J51">
        <v>0.42541636936388799</v>
      </c>
      <c r="K51">
        <v>4.21878593843601E-2</v>
      </c>
      <c r="L51">
        <v>1.37927298700067E-2</v>
      </c>
      <c r="M51">
        <v>0.62360183924369905</v>
      </c>
      <c r="N51">
        <v>0.67958242849806605</v>
      </c>
      <c r="O51">
        <f t="shared" si="2"/>
        <v>0.82436789632910012</v>
      </c>
      <c r="P51">
        <f t="shared" si="3"/>
        <v>1.3335081170414245</v>
      </c>
      <c r="Q51">
        <f t="shared" si="4"/>
        <v>0.33071206203071302</v>
      </c>
      <c r="R51">
        <f t="shared" si="5"/>
        <v>1.0615484386676592</v>
      </c>
      <c r="S51">
        <f t="shared" si="6"/>
        <v>0.15151935314733422</v>
      </c>
    </row>
    <row r="52" spans="2:22" x14ac:dyDescent="0.2">
      <c r="B52">
        <v>2350</v>
      </c>
      <c r="C52">
        <v>0.25997651571573999</v>
      </c>
      <c r="D52">
        <v>0.18373787181333801</v>
      </c>
      <c r="E52">
        <v>0.318393690324559</v>
      </c>
      <c r="F52">
        <v>0.76210807785363699</v>
      </c>
      <c r="G52">
        <v>0.16636475200084999</v>
      </c>
      <c r="H52">
        <v>0.12711926388415601</v>
      </c>
      <c r="I52">
        <v>0.112168336199787</v>
      </c>
      <c r="J52">
        <v>0.405652352084792</v>
      </c>
      <c r="K52">
        <v>1.93071812013609E-4</v>
      </c>
      <c r="L52">
        <v>0.17222357213736</v>
      </c>
      <c r="M52">
        <v>0.73969569096057397</v>
      </c>
      <c r="N52">
        <v>0.91211233490994803</v>
      </c>
      <c r="O52">
        <f t="shared" si="2"/>
        <v>0.95504572398914389</v>
      </c>
      <c r="P52">
        <f t="shared" si="3"/>
        <v>1.1593125289719377</v>
      </c>
      <c r="Q52">
        <f t="shared" si="4"/>
        <v>0.27205694137568409</v>
      </c>
      <c r="R52">
        <f t="shared" si="5"/>
        <v>0.99150604305542311</v>
      </c>
      <c r="S52">
        <f t="shared" si="6"/>
        <v>0.13993184672726106</v>
      </c>
    </row>
    <row r="53" spans="2:22" x14ac:dyDescent="0.2">
      <c r="B53">
        <v>2400</v>
      </c>
      <c r="C53">
        <v>0.25730757846781999</v>
      </c>
      <c r="D53">
        <v>0.216839060123759</v>
      </c>
      <c r="E53">
        <v>0.289115944978863</v>
      </c>
      <c r="F53">
        <v>0.76326258357044197</v>
      </c>
      <c r="G53">
        <v>0.16257192761467201</v>
      </c>
      <c r="H53">
        <v>0.13470342703853899</v>
      </c>
      <c r="I53">
        <v>0.11008339450162299</v>
      </c>
      <c r="J53">
        <v>0.407358749154833</v>
      </c>
      <c r="K53">
        <v>1.0720703129191701E-2</v>
      </c>
      <c r="L53">
        <v>6.6228890654513595E-2</v>
      </c>
      <c r="M53">
        <v>0.75665901693460103</v>
      </c>
      <c r="N53">
        <v>0.83360861071830705</v>
      </c>
      <c r="O53">
        <f t="shared" si="2"/>
        <v>0.91302169235911756</v>
      </c>
      <c r="P53">
        <f t="shared" si="3"/>
        <v>1.0703266480257336</v>
      </c>
      <c r="Q53">
        <f t="shared" si="4"/>
        <v>0.23159120192438667</v>
      </c>
      <c r="R53">
        <f t="shared" si="5"/>
        <v>0.97163708033835916</v>
      </c>
      <c r="S53">
        <f t="shared" si="6"/>
        <v>0.118437996970418</v>
      </c>
    </row>
    <row r="54" spans="2:22" x14ac:dyDescent="0.2">
      <c r="B54">
        <v>2450</v>
      </c>
      <c r="C54">
        <v>0.27163706429407403</v>
      </c>
      <c r="D54">
        <v>0.22724822311531601</v>
      </c>
      <c r="E54">
        <v>0.27731007749866299</v>
      </c>
      <c r="F54">
        <v>0.77619536490805396</v>
      </c>
      <c r="G54">
        <v>0.17130162722913</v>
      </c>
      <c r="H54">
        <v>0.150278418353022</v>
      </c>
      <c r="I54">
        <v>0.12291073760497</v>
      </c>
      <c r="J54">
        <v>0.44449078318712198</v>
      </c>
      <c r="K54">
        <v>2.81661823095922E-3</v>
      </c>
      <c r="L54">
        <v>0.10545473009110801</v>
      </c>
      <c r="M54">
        <v>0.59347918186904103</v>
      </c>
      <c r="N54">
        <v>0.701750530191108</v>
      </c>
      <c r="O54">
        <f t="shared" si="2"/>
        <v>0.83770551519678327</v>
      </c>
      <c r="P54">
        <f t="shared" si="3"/>
        <v>0.97852622736258232</v>
      </c>
      <c r="Q54">
        <f t="shared" si="4"/>
        <v>0.20350840987887059</v>
      </c>
      <c r="R54">
        <f t="shared" si="5"/>
        <v>0.93598699661797702</v>
      </c>
      <c r="S54">
        <f t="shared" si="6"/>
        <v>0.10669508450858221</v>
      </c>
    </row>
    <row r="55" spans="2:22" x14ac:dyDescent="0.2">
      <c r="B55">
        <v>2500</v>
      </c>
      <c r="C55">
        <v>0.272411602905485</v>
      </c>
      <c r="D55">
        <v>0.202585995432146</v>
      </c>
      <c r="E55">
        <v>0.29180290430698202</v>
      </c>
      <c r="F55">
        <v>0.76680050264461397</v>
      </c>
      <c r="G55">
        <v>0.18543539596639699</v>
      </c>
      <c r="H55">
        <v>0.13497588722197201</v>
      </c>
      <c r="I55">
        <v>0.13506749498027101</v>
      </c>
      <c r="J55">
        <v>0.45547877816864002</v>
      </c>
      <c r="K55">
        <v>1.9108212353487299E-3</v>
      </c>
      <c r="L55">
        <v>3.9886122893548502E-2</v>
      </c>
      <c r="M55">
        <v>0.52115917586822103</v>
      </c>
      <c r="N55">
        <v>0.56295611999711803</v>
      </c>
      <c r="O55">
        <f t="shared" si="2"/>
        <v>0.75030401837996175</v>
      </c>
      <c r="P55">
        <f t="shared" si="3"/>
        <v>0.89577314787123608</v>
      </c>
      <c r="Q55">
        <f t="shared" si="4"/>
        <v>0.14933738786370152</v>
      </c>
      <c r="R55">
        <f t="shared" si="5"/>
        <v>0.91042937904484733</v>
      </c>
      <c r="S55">
        <f t="shared" si="6"/>
        <v>8.6211299622400525E-2</v>
      </c>
    </row>
    <row r="56" spans="2:22" x14ac:dyDescent="0.2">
      <c r="B56">
        <v>2550</v>
      </c>
      <c r="C56">
        <v>0.306707531449527</v>
      </c>
      <c r="D56">
        <v>0.16452691793711699</v>
      </c>
      <c r="E56">
        <v>0.26528733440908803</v>
      </c>
      <c r="F56">
        <v>0.73652178379573296</v>
      </c>
      <c r="G56">
        <v>0.202709336475973</v>
      </c>
      <c r="H56">
        <v>0.110782476085307</v>
      </c>
      <c r="I56">
        <v>0.121459912219121</v>
      </c>
      <c r="J56">
        <v>0.43495172478040101</v>
      </c>
      <c r="K56">
        <v>7.10926100200445E-3</v>
      </c>
      <c r="L56">
        <v>1.2209433586607501E-2</v>
      </c>
      <c r="M56">
        <v>0.82355609086080805</v>
      </c>
      <c r="N56">
        <v>0.84287478544941996</v>
      </c>
      <c r="O56">
        <f t="shared" si="2"/>
        <v>0.91808212347775298</v>
      </c>
      <c r="P56">
        <f t="shared" si="3"/>
        <v>1.0607859646786821</v>
      </c>
      <c r="Q56">
        <f t="shared" si="4"/>
        <v>0.18863593854590288</v>
      </c>
      <c r="R56">
        <f t="shared" si="5"/>
        <v>0.98187269351091899</v>
      </c>
      <c r="S56">
        <f t="shared" si="6"/>
        <v>0.10366183183596735</v>
      </c>
    </row>
    <row r="57" spans="2:22" x14ac:dyDescent="0.2">
      <c r="B57">
        <v>2600</v>
      </c>
      <c r="C57">
        <v>0.27516260695380701</v>
      </c>
      <c r="D57">
        <v>0.184259336370768</v>
      </c>
      <c r="E57">
        <v>0.32895315804087</v>
      </c>
      <c r="F57">
        <v>0.78837510136544497</v>
      </c>
      <c r="G57">
        <v>0.19452440849019201</v>
      </c>
      <c r="H57">
        <v>0.13759832741253</v>
      </c>
      <c r="I57">
        <v>0.16353778755256801</v>
      </c>
      <c r="J57">
        <v>0.49566052345528899</v>
      </c>
      <c r="K57">
        <v>3.8250371594644398E-3</v>
      </c>
      <c r="L57">
        <v>1.25532491070923E-3</v>
      </c>
      <c r="M57">
        <v>0.85591198984517403</v>
      </c>
      <c r="N57">
        <v>0.86099235191534695</v>
      </c>
      <c r="O57">
        <f t="shared" si="2"/>
        <v>0.92789673558825869</v>
      </c>
      <c r="P57">
        <f t="shared" si="3"/>
        <v>1.2157386753275552</v>
      </c>
      <c r="Q57">
        <f t="shared" si="4"/>
        <v>0.22657101448665898</v>
      </c>
      <c r="R57">
        <f t="shared" si="5"/>
        <v>1.0475407603687779</v>
      </c>
      <c r="S57">
        <f t="shared" si="6"/>
        <v>0.11469623198962349</v>
      </c>
    </row>
    <row r="58" spans="2:22" x14ac:dyDescent="0.2">
      <c r="B58">
        <v>2650</v>
      </c>
      <c r="C58">
        <v>0.33702380843843899</v>
      </c>
      <c r="D58">
        <v>0.21640184212729399</v>
      </c>
      <c r="E58">
        <v>0.35969818247551699</v>
      </c>
      <c r="F58">
        <v>0.913123833041251</v>
      </c>
      <c r="G58">
        <v>0.23886056869391001</v>
      </c>
      <c r="H58">
        <v>0.148905142046411</v>
      </c>
      <c r="I58">
        <v>0.17405692793615099</v>
      </c>
      <c r="J58">
        <v>0.56182263867647197</v>
      </c>
      <c r="K58">
        <v>2.6560556238417201E-3</v>
      </c>
      <c r="L58" s="2">
        <v>4.2377456876933002E-6</v>
      </c>
      <c r="M58">
        <v>0.58729415928911699</v>
      </c>
      <c r="N58">
        <v>0.58995445265864699</v>
      </c>
      <c r="O58">
        <f t="shared" si="2"/>
        <v>0.76808492542078122</v>
      </c>
      <c r="P58">
        <f t="shared" si="3"/>
        <v>1.225905508170132</v>
      </c>
      <c r="Q58">
        <f t="shared" si="4"/>
        <v>0.31178135919699668</v>
      </c>
      <c r="R58">
        <f t="shared" si="5"/>
        <v>1.0278287870954794</v>
      </c>
      <c r="S58">
        <f t="shared" si="6"/>
        <v>0.13722386113693838</v>
      </c>
    </row>
    <row r="59" spans="2:22" x14ac:dyDescent="0.2">
      <c r="B59">
        <v>2700</v>
      </c>
      <c r="C59">
        <v>0.31174021501629501</v>
      </c>
      <c r="D59">
        <v>0.19027921911725801</v>
      </c>
      <c r="E59">
        <v>0.38868332724082999</v>
      </c>
      <c r="F59">
        <v>0.89070276137438298</v>
      </c>
      <c r="G59">
        <v>0.250325607949757</v>
      </c>
      <c r="H59">
        <v>0.14200393671820599</v>
      </c>
      <c r="I59">
        <v>0.16916847099291299</v>
      </c>
      <c r="J59">
        <v>0.56149801566087598</v>
      </c>
      <c r="K59" s="2">
        <v>4.5063075816956099E-5</v>
      </c>
      <c r="L59" s="2">
        <v>4.18505362191437E-5</v>
      </c>
      <c r="M59">
        <v>0.44486687124285801</v>
      </c>
      <c r="N59">
        <v>0.44495378485489401</v>
      </c>
      <c r="O59">
        <f t="shared" si="2"/>
        <v>0.66704856259113099</v>
      </c>
      <c r="P59">
        <f t="shared" si="3"/>
        <v>1.2636045842277788</v>
      </c>
      <c r="Q59">
        <f t="shared" si="4"/>
        <v>0.36969363207963296</v>
      </c>
      <c r="R59">
        <f t="shared" si="5"/>
        <v>1.0264672342005365</v>
      </c>
      <c r="S59">
        <f t="shared" si="6"/>
        <v>0.15274146687948806</v>
      </c>
    </row>
    <row r="60" spans="2:22" x14ac:dyDescent="0.2">
      <c r="B60">
        <v>2750</v>
      </c>
      <c r="C60">
        <v>0.308963401311108</v>
      </c>
      <c r="D60">
        <v>0.21520779241599799</v>
      </c>
      <c r="E60">
        <v>0.38559140055746099</v>
      </c>
      <c r="F60">
        <v>0.90976259428456696</v>
      </c>
      <c r="G60">
        <v>0.22183141106948501</v>
      </c>
      <c r="H60">
        <v>0.13671605164947501</v>
      </c>
      <c r="I60">
        <v>0.15079507583778901</v>
      </c>
      <c r="J60">
        <v>0.50934253855674905</v>
      </c>
      <c r="K60">
        <v>2.12068933841532E-2</v>
      </c>
      <c r="L60">
        <v>9.0867270205911496E-3</v>
      </c>
      <c r="M60">
        <v>0.49234455592083498</v>
      </c>
      <c r="N60">
        <v>0.52263817632557896</v>
      </c>
      <c r="O60">
        <f t="shared" si="2"/>
        <v>0.72293718698485765</v>
      </c>
      <c r="P60">
        <f t="shared" si="3"/>
        <v>1.2523184577255189</v>
      </c>
      <c r="Q60">
        <f t="shared" si="4"/>
        <v>0.38545613132787043</v>
      </c>
      <c r="R60">
        <f t="shared" si="5"/>
        <v>1.0244064240196602</v>
      </c>
      <c r="S60">
        <f t="shared" si="6"/>
        <v>0.15015175144306173</v>
      </c>
    </row>
    <row r="61" spans="2:22" x14ac:dyDescent="0.2">
      <c r="B61">
        <v>2800</v>
      </c>
      <c r="C61">
        <v>0.29589392919065</v>
      </c>
      <c r="D61">
        <v>0.25397941346125102</v>
      </c>
      <c r="E61">
        <v>0.37201713064971897</v>
      </c>
      <c r="F61">
        <v>0.921890473301619</v>
      </c>
      <c r="G61">
        <v>0.234596791457825</v>
      </c>
      <c r="H61">
        <v>0.14489315053036</v>
      </c>
      <c r="I61">
        <v>0.15304197525857499</v>
      </c>
      <c r="J61">
        <v>0.53253191724675997</v>
      </c>
      <c r="K61">
        <v>2.71091888268064E-2</v>
      </c>
      <c r="L61">
        <v>1.15060238293951E-2</v>
      </c>
      <c r="M61">
        <v>0.56240061775009198</v>
      </c>
      <c r="N61">
        <v>0.60101583040629303</v>
      </c>
      <c r="O61">
        <f t="shared" si="2"/>
        <v>0.77525210764388963</v>
      </c>
      <c r="P61">
        <f t="shared" si="3"/>
        <v>1.3339998157305035</v>
      </c>
      <c r="Q61">
        <f t="shared" si="4"/>
        <v>0.40489521697010672</v>
      </c>
      <c r="R61">
        <f t="shared" si="5"/>
        <v>1.0631652447768836</v>
      </c>
      <c r="S61">
        <f t="shared" si="6"/>
        <v>0.15043620945216199</v>
      </c>
    </row>
    <row r="62" spans="2:22" x14ac:dyDescent="0.2">
      <c r="B62">
        <v>2850</v>
      </c>
      <c r="C62">
        <v>0.31001439514536899</v>
      </c>
      <c r="D62">
        <v>0.231121477117263</v>
      </c>
      <c r="E62">
        <v>0.34111291102892899</v>
      </c>
      <c r="F62">
        <v>0.88224878329156098</v>
      </c>
      <c r="G62">
        <v>0.24096072716421099</v>
      </c>
      <c r="H62">
        <v>0.146696565122659</v>
      </c>
      <c r="I62">
        <v>0.16169481649508</v>
      </c>
      <c r="J62">
        <v>0.54935210878194995</v>
      </c>
      <c r="K62">
        <v>9.0553303793479197E-3</v>
      </c>
      <c r="L62">
        <v>1.4048932412575901E-2</v>
      </c>
      <c r="M62">
        <v>0.545147288865655</v>
      </c>
      <c r="N62">
        <v>0.56825155165757801</v>
      </c>
      <c r="O62">
        <f t="shared" si="2"/>
        <v>0.75382461598012174</v>
      </c>
      <c r="P62">
        <f t="shared" si="3"/>
        <v>1.5234206738443901</v>
      </c>
      <c r="Q62">
        <f t="shared" si="4"/>
        <v>0.47863930345200173</v>
      </c>
      <c r="R62">
        <f t="shared" si="5"/>
        <v>1.1261152514946677</v>
      </c>
      <c r="S62">
        <f t="shared" si="6"/>
        <v>0.16841915772378113</v>
      </c>
    </row>
    <row r="63" spans="2:22" x14ac:dyDescent="0.2">
      <c r="B63">
        <v>2900</v>
      </c>
      <c r="C63">
        <v>0.32396055943837898</v>
      </c>
      <c r="D63">
        <v>0.26191622007877002</v>
      </c>
      <c r="E63">
        <v>0.32693302572461502</v>
      </c>
      <c r="F63">
        <v>0.91280980524176403</v>
      </c>
      <c r="G63">
        <v>0.26792520120762298</v>
      </c>
      <c r="H63">
        <v>0.15794850211511099</v>
      </c>
      <c r="I63">
        <v>0.17073247613880499</v>
      </c>
      <c r="J63">
        <v>0.59660617946153904</v>
      </c>
      <c r="K63">
        <v>4.6303852812379304E-3</v>
      </c>
      <c r="L63">
        <v>4.10387895970104E-3</v>
      </c>
      <c r="M63">
        <v>0.39755009294009203</v>
      </c>
      <c r="N63">
        <v>0.40628435718103101</v>
      </c>
      <c r="O63">
        <f t="shared" si="2"/>
        <v>0.63740439061951171</v>
      </c>
      <c r="P63">
        <f t="shared" si="3"/>
        <v>1.5650365576412657</v>
      </c>
      <c r="Q63">
        <f t="shared" si="4"/>
        <v>0.54212065896122541</v>
      </c>
      <c r="R63">
        <f t="shared" si="5"/>
        <v>1.1217830669916586</v>
      </c>
      <c r="S63">
        <f t="shared" si="6"/>
        <v>0.18458340729932415</v>
      </c>
    </row>
    <row r="64" spans="2:22" x14ac:dyDescent="0.2">
      <c r="B64">
        <v>2950</v>
      </c>
      <c r="C64">
        <v>0.32016571745623301</v>
      </c>
      <c r="D64">
        <v>0.29038273312602397</v>
      </c>
      <c r="E64">
        <v>0.32271202689995798</v>
      </c>
      <c r="F64">
        <v>0.93326047748221497</v>
      </c>
      <c r="G64">
        <v>0.260107632444327</v>
      </c>
      <c r="H64">
        <v>0.167902179630191</v>
      </c>
      <c r="I64">
        <v>0.18447294045578499</v>
      </c>
      <c r="J64">
        <v>0.61248275253030304</v>
      </c>
      <c r="K64">
        <v>8.3317274788979503E-2</v>
      </c>
      <c r="L64" s="2">
        <v>1.65889914314729E-5</v>
      </c>
      <c r="M64">
        <v>0.98563991023360298</v>
      </c>
      <c r="N64">
        <v>1.0689737740140099</v>
      </c>
      <c r="O64">
        <f t="shared" si="2"/>
        <v>1.033911879230532</v>
      </c>
      <c r="P64">
        <f t="shared" si="3"/>
        <v>1.6418476091944725</v>
      </c>
      <c r="Q64">
        <f t="shared" si="4"/>
        <v>0.54756659055311796</v>
      </c>
      <c r="R64">
        <f t="shared" si="5"/>
        <v>1.1646662239184766</v>
      </c>
      <c r="S64">
        <f t="shared" si="6"/>
        <v>0.17807619968802041</v>
      </c>
    </row>
    <row r="65" spans="2:19" x14ac:dyDescent="0.2">
      <c r="B65">
        <v>3000</v>
      </c>
      <c r="C65">
        <v>0.26889445977644499</v>
      </c>
      <c r="D65">
        <v>0.25864934068921602</v>
      </c>
      <c r="E65">
        <v>0.36567255471278498</v>
      </c>
      <c r="F65">
        <v>0.893216355178446</v>
      </c>
      <c r="G65">
        <v>0.236241621618279</v>
      </c>
      <c r="H65">
        <v>0.160882859089093</v>
      </c>
      <c r="I65">
        <v>0.18545890573964799</v>
      </c>
      <c r="J65">
        <v>0.58258338644702001</v>
      </c>
      <c r="K65">
        <v>9.1909979055315102E-3</v>
      </c>
      <c r="L65">
        <v>3.4231869320654299E-4</v>
      </c>
      <c r="M65">
        <v>1.1493654032798399</v>
      </c>
      <c r="N65">
        <v>1.1588987198785801</v>
      </c>
      <c r="O65">
        <f t="shared" si="2"/>
        <v>1.0765215835637389</v>
      </c>
      <c r="P65">
        <f t="shared" si="3"/>
        <v>1.8138884835029472</v>
      </c>
      <c r="Q65">
        <f t="shared" si="4"/>
        <v>0.54067282034723707</v>
      </c>
      <c r="R65">
        <f t="shared" si="5"/>
        <v>1.2378575835008714</v>
      </c>
      <c r="S65">
        <f t="shared" si="6"/>
        <v>0.17688574041904082</v>
      </c>
    </row>
    <row r="66" spans="2:19" x14ac:dyDescent="0.2">
      <c r="B66">
        <v>3050</v>
      </c>
      <c r="C66">
        <v>0.313558703449767</v>
      </c>
      <c r="D66">
        <v>0.30465223390843599</v>
      </c>
      <c r="E66">
        <v>0.373203952226633</v>
      </c>
      <c r="F66">
        <v>0.99141488958483703</v>
      </c>
      <c r="G66">
        <v>0.25911774395584197</v>
      </c>
      <c r="H66">
        <v>0.18773970867499701</v>
      </c>
      <c r="I66">
        <v>0.18111130310580401</v>
      </c>
      <c r="J66">
        <v>0.62796875573664301</v>
      </c>
      <c r="K66" s="2">
        <v>4.8187454344866401E-7</v>
      </c>
      <c r="L66">
        <v>1.2797572349437901E-2</v>
      </c>
      <c r="M66">
        <v>1.0700623412902901</v>
      </c>
      <c r="N66">
        <v>1.0828603955142699</v>
      </c>
      <c r="O66">
        <f t="shared" si="2"/>
        <v>1.0406057829525406</v>
      </c>
      <c r="P66">
        <f t="shared" si="3"/>
        <v>1.8523443348565543</v>
      </c>
      <c r="Q66">
        <f t="shared" si="4"/>
        <v>0.61383477623987415</v>
      </c>
      <c r="R66">
        <f t="shared" si="5"/>
        <v>1.2357075146626375</v>
      </c>
      <c r="S66">
        <f t="shared" si="6"/>
        <v>0.19013774920738169</v>
      </c>
    </row>
    <row r="67" spans="2:19" x14ac:dyDescent="0.2">
      <c r="B67">
        <v>3100</v>
      </c>
      <c r="C67">
        <v>0.30993155392363603</v>
      </c>
      <c r="D67">
        <v>0.28963526135812501</v>
      </c>
      <c r="E67">
        <v>0.34380854863786298</v>
      </c>
      <c r="F67">
        <v>0.94337536391962495</v>
      </c>
      <c r="G67">
        <v>0.25042676235774503</v>
      </c>
      <c r="H67">
        <v>0.18935579072185199</v>
      </c>
      <c r="I67">
        <v>0.17661542327531601</v>
      </c>
      <c r="J67">
        <v>0.616397976354913</v>
      </c>
      <c r="K67">
        <v>5.2292367584339902E-2</v>
      </c>
      <c r="L67">
        <v>7.1163604578178399E-2</v>
      </c>
      <c r="M67">
        <v>0.94871912484655996</v>
      </c>
      <c r="N67">
        <v>1.07217509700908</v>
      </c>
      <c r="O67">
        <f t="shared" si="2"/>
        <v>1.0354588823362711</v>
      </c>
      <c r="P67">
        <f t="shared" si="3"/>
        <v>1.8939925892569587</v>
      </c>
      <c r="Q67">
        <f t="shared" si="4"/>
        <v>0.71842902898310546</v>
      </c>
      <c r="R67">
        <f t="shared" si="5"/>
        <v>1.2010193656503598</v>
      </c>
      <c r="S67">
        <f t="shared" si="6"/>
        <v>0.22399034517629582</v>
      </c>
    </row>
    <row r="68" spans="2:19" x14ac:dyDescent="0.2">
      <c r="B68">
        <v>3150</v>
      </c>
      <c r="C68">
        <v>0.29828539822112499</v>
      </c>
      <c r="D68">
        <v>0.28609289413969102</v>
      </c>
      <c r="E68">
        <v>0.29937861722381098</v>
      </c>
      <c r="F68">
        <v>0.88375690958462605</v>
      </c>
      <c r="G68">
        <v>0.25909700206168501</v>
      </c>
      <c r="H68">
        <v>0.17722253316765399</v>
      </c>
      <c r="I68">
        <v>0.16800780715686101</v>
      </c>
      <c r="J68">
        <v>0.60432734238620101</v>
      </c>
      <c r="K68">
        <v>0.15318431041979999</v>
      </c>
      <c r="L68">
        <v>0.11385836578148199</v>
      </c>
      <c r="M68">
        <v>1.1314488247160901</v>
      </c>
      <c r="N68">
        <v>1.39849150091737</v>
      </c>
      <c r="O68">
        <f t="shared" si="2"/>
        <v>1.1825783276034489</v>
      </c>
      <c r="P68">
        <f t="shared" si="3"/>
        <v>1.8805879482720538</v>
      </c>
      <c r="Q68">
        <f t="shared" si="4"/>
        <v>0.73139399185527354</v>
      </c>
      <c r="R68">
        <f t="shared" si="5"/>
        <v>1.1982375144138404</v>
      </c>
      <c r="S68">
        <f t="shared" si="6"/>
        <v>0.22231479366064963</v>
      </c>
    </row>
    <row r="69" spans="2:19" x14ac:dyDescent="0.2">
      <c r="B69">
        <v>3200</v>
      </c>
      <c r="C69">
        <v>0.35640155873652002</v>
      </c>
      <c r="D69">
        <v>0.248664776486691</v>
      </c>
      <c r="E69">
        <v>0.34519220163687397</v>
      </c>
      <c r="F69">
        <v>0.95025853686008499</v>
      </c>
      <c r="G69">
        <v>0.25403439483284301</v>
      </c>
      <c r="H69">
        <v>0.15720319479526501</v>
      </c>
      <c r="I69">
        <v>0.15460303997565</v>
      </c>
      <c r="J69">
        <v>0.56584062960375803</v>
      </c>
      <c r="K69">
        <v>0.11216320502895499</v>
      </c>
      <c r="L69">
        <v>0.113800180472496</v>
      </c>
      <c r="M69">
        <v>0.93747710044444199</v>
      </c>
      <c r="N69">
        <v>1.16344048594589</v>
      </c>
      <c r="O69">
        <f t="shared" si="2"/>
        <v>1.0786289843805839</v>
      </c>
      <c r="P69">
        <f t="shared" si="3"/>
        <v>1.8193413104396481</v>
      </c>
      <c r="Q69">
        <f t="shared" si="4"/>
        <v>0.72485506877258588</v>
      </c>
      <c r="R69">
        <f t="shared" si="5"/>
        <v>1.1743802184576455</v>
      </c>
      <c r="S69">
        <f t="shared" si="6"/>
        <v>0.2211516354939953</v>
      </c>
    </row>
    <row r="70" spans="2:19" x14ac:dyDescent="0.2">
      <c r="B70">
        <v>3250</v>
      </c>
      <c r="C70">
        <v>0.27429247305343302</v>
      </c>
      <c r="D70">
        <v>0.325755199042361</v>
      </c>
      <c r="E70">
        <v>0.34879501220749598</v>
      </c>
      <c r="F70">
        <v>0.948842684303291</v>
      </c>
      <c r="G70">
        <v>0.236882882974395</v>
      </c>
      <c r="H70">
        <v>0.163005367110267</v>
      </c>
      <c r="I70">
        <v>0.16457357880439799</v>
      </c>
      <c r="J70">
        <v>0.56446182888906005</v>
      </c>
      <c r="K70">
        <v>0.235360160896774</v>
      </c>
      <c r="L70">
        <v>9.7827800974024201E-2</v>
      </c>
      <c r="M70">
        <v>0.84456883048631104</v>
      </c>
      <c r="N70">
        <v>1.1777567923571099</v>
      </c>
      <c r="O70">
        <f t="shared" si="2"/>
        <v>1.0852450379324985</v>
      </c>
      <c r="P70">
        <f t="shared" si="3"/>
        <v>1.8989088122085245</v>
      </c>
      <c r="Q70">
        <f t="shared" si="4"/>
        <v>0.72783799222208312</v>
      </c>
      <c r="R70">
        <f t="shared" si="5"/>
        <v>1.2079989824400856</v>
      </c>
      <c r="S70">
        <f t="shared" si="6"/>
        <v>0.22101967499957068</v>
      </c>
    </row>
    <row r="71" spans="2:19" x14ac:dyDescent="0.2">
      <c r="B71">
        <v>3300</v>
      </c>
      <c r="C71">
        <v>0.28015529622782798</v>
      </c>
      <c r="D71">
        <v>0.25862326483426401</v>
      </c>
      <c r="E71">
        <v>0.35634332617481401</v>
      </c>
      <c r="F71">
        <v>0.895121887236906</v>
      </c>
      <c r="G71">
        <v>0.215002219024574</v>
      </c>
      <c r="H71">
        <v>0.14914170345243399</v>
      </c>
      <c r="I71">
        <v>0.179617732937014</v>
      </c>
      <c r="J71">
        <v>0.54376165541402299</v>
      </c>
      <c r="K71">
        <v>0.36594629053744598</v>
      </c>
      <c r="L71">
        <v>7.0021341332304199E-2</v>
      </c>
      <c r="M71">
        <v>0.68255459660392404</v>
      </c>
      <c r="N71">
        <v>1.11852222847367</v>
      </c>
      <c r="O71">
        <f t="shared" ref="O71:O134" si="7">N71^0.5</f>
        <v>1.0576021125516297</v>
      </c>
      <c r="P71">
        <f t="shared" ref="P71:P134" si="8">AVERAGE(N71,N171,N271,N371,N471,N571,N671,N771,N871,N971)</f>
        <v>2.0162989691735183</v>
      </c>
      <c r="Q71">
        <f t="shared" ref="Q71:Q134" si="9">STDEV(N71,N171,N271,N371,N471,N571,N671,N771,N871,N971)/SQRT(10)</f>
        <v>0.74674581508503279</v>
      </c>
      <c r="R71">
        <f t="shared" ref="R71:R105" si="10">AVERAGE(O71,O171,O271, O371,O471,O571,O671,O771,O871,O971)</f>
        <v>1.2533228253112039</v>
      </c>
      <c r="S71">
        <f t="shared" ref="S71:S98" si="11">STDEV(O71,O171,O271, O371,O471,O571,O671,O771,O871,O971)/SQRT(10)</f>
        <v>0.22248117641411067</v>
      </c>
    </row>
    <row r="72" spans="2:19" x14ac:dyDescent="0.2">
      <c r="B72">
        <v>3350</v>
      </c>
      <c r="C72">
        <v>0.29934592776901098</v>
      </c>
      <c r="D72">
        <v>0.25553156079115802</v>
      </c>
      <c r="E72">
        <v>0.33074530888645698</v>
      </c>
      <c r="F72">
        <v>0.88562279744662598</v>
      </c>
      <c r="G72">
        <v>0.20786002840669801</v>
      </c>
      <c r="H72">
        <v>0.139513402343727</v>
      </c>
      <c r="I72">
        <v>0.17085009642575399</v>
      </c>
      <c r="J72">
        <v>0.51822352717618003</v>
      </c>
      <c r="K72">
        <v>0.46136426629526001</v>
      </c>
      <c r="L72">
        <v>4.3509106330427601E-2</v>
      </c>
      <c r="M72">
        <v>0.78096212686063005</v>
      </c>
      <c r="N72">
        <v>1.2858354994863199</v>
      </c>
      <c r="O72">
        <f t="shared" si="7"/>
        <v>1.1339468680173335</v>
      </c>
      <c r="P72">
        <f t="shared" si="8"/>
        <v>2.0814499113101603</v>
      </c>
      <c r="Q72">
        <f t="shared" si="9"/>
        <v>0.78039151175958454</v>
      </c>
      <c r="R72">
        <f t="shared" si="10"/>
        <v>1.2770258280032565</v>
      </c>
      <c r="S72">
        <f t="shared" si="11"/>
        <v>0.22376946120772448</v>
      </c>
    </row>
    <row r="73" spans="2:19" x14ac:dyDescent="0.2">
      <c r="B73">
        <v>3400</v>
      </c>
      <c r="C73">
        <v>0.25696677818247399</v>
      </c>
      <c r="D73">
        <v>0.20316589741054</v>
      </c>
      <c r="E73">
        <v>0.36629517647644499</v>
      </c>
      <c r="F73">
        <v>0.82642785206945901</v>
      </c>
      <c r="G73">
        <v>0.209474494139089</v>
      </c>
      <c r="H73">
        <v>0.121627100721725</v>
      </c>
      <c r="I73">
        <v>0.19303686866407399</v>
      </c>
      <c r="J73">
        <v>0.52413846352488802</v>
      </c>
      <c r="K73">
        <v>0.32547587378509302</v>
      </c>
      <c r="L73">
        <v>7.2126987773205906E-2</v>
      </c>
      <c r="M73">
        <v>0.63145268688015499</v>
      </c>
      <c r="N73">
        <v>1.02905554843845</v>
      </c>
      <c r="O73">
        <f t="shared" si="7"/>
        <v>1.0144237519096495</v>
      </c>
      <c r="P73">
        <f t="shared" si="8"/>
        <v>1.9423742309380239</v>
      </c>
      <c r="Q73">
        <f t="shared" si="9"/>
        <v>0.71395671182423592</v>
      </c>
      <c r="R73">
        <f t="shared" si="10"/>
        <v>1.2349079159896097</v>
      </c>
      <c r="S73">
        <f t="shared" si="11"/>
        <v>0.21534898549001882</v>
      </c>
    </row>
    <row r="74" spans="2:19" x14ac:dyDescent="0.2">
      <c r="B74">
        <v>3450</v>
      </c>
      <c r="C74">
        <v>0.30500308346507299</v>
      </c>
      <c r="D74">
        <v>0.231675879872386</v>
      </c>
      <c r="E74">
        <v>0.32392258901374599</v>
      </c>
      <c r="F74">
        <v>0.86060155235120495</v>
      </c>
      <c r="G74">
        <v>0.21946042235828001</v>
      </c>
      <c r="H74">
        <v>0.116739391936974</v>
      </c>
      <c r="I74">
        <v>0.18232069880694199</v>
      </c>
      <c r="J74">
        <v>0.51852051310219505</v>
      </c>
      <c r="K74">
        <v>0.24477953121315801</v>
      </c>
      <c r="L74">
        <v>2.7947535190946698E-2</v>
      </c>
      <c r="M74">
        <v>0.48577508245314299</v>
      </c>
      <c r="N74">
        <v>0.75850214885724798</v>
      </c>
      <c r="O74">
        <f t="shared" si="7"/>
        <v>0.87092028846344371</v>
      </c>
      <c r="P74">
        <f t="shared" si="8"/>
        <v>1.9574772755016803</v>
      </c>
      <c r="Q74">
        <f t="shared" si="9"/>
        <v>0.67975020882071202</v>
      </c>
      <c r="R74">
        <f t="shared" si="10"/>
        <v>1.2465480490538743</v>
      </c>
      <c r="S74">
        <f t="shared" si="11"/>
        <v>0.21176381941043565</v>
      </c>
    </row>
    <row r="75" spans="2:19" x14ac:dyDescent="0.2">
      <c r="B75">
        <v>3500</v>
      </c>
      <c r="C75">
        <v>0.310510368125265</v>
      </c>
      <c r="D75">
        <v>0.22452944361264399</v>
      </c>
      <c r="E75">
        <v>0.37602749848280398</v>
      </c>
      <c r="F75">
        <v>0.91106731022071197</v>
      </c>
      <c r="G75">
        <v>0.253745385023322</v>
      </c>
      <c r="H75">
        <v>0.104088277562181</v>
      </c>
      <c r="I75">
        <v>0.18514867442299901</v>
      </c>
      <c r="J75">
        <v>0.54298233700850196</v>
      </c>
      <c r="K75">
        <v>0.27831611932160899</v>
      </c>
      <c r="L75">
        <v>4.56010103499945E-3</v>
      </c>
      <c r="M75">
        <v>0.52393166585294604</v>
      </c>
      <c r="N75">
        <v>0.80680788620955501</v>
      </c>
      <c r="O75">
        <f t="shared" si="7"/>
        <v>0.89822485281223152</v>
      </c>
      <c r="P75">
        <f t="shared" si="8"/>
        <v>1.8245519655298401</v>
      </c>
      <c r="Q75">
        <f t="shared" si="9"/>
        <v>0.67835734237449008</v>
      </c>
      <c r="R75">
        <f t="shared" si="10"/>
        <v>1.2036467556241632</v>
      </c>
      <c r="S75">
        <f t="shared" si="11"/>
        <v>0.20433807857602235</v>
      </c>
    </row>
    <row r="76" spans="2:19" x14ac:dyDescent="0.2">
      <c r="B76">
        <v>3550</v>
      </c>
      <c r="C76">
        <v>0.33028778095649403</v>
      </c>
      <c r="D76">
        <v>0.219697251471936</v>
      </c>
      <c r="E76">
        <v>0.42157738137762901</v>
      </c>
      <c r="F76">
        <v>0.97156241380606001</v>
      </c>
      <c r="G76">
        <v>0.27199557157239201</v>
      </c>
      <c r="H76">
        <v>0.103944388613053</v>
      </c>
      <c r="I76">
        <v>0.197727786426807</v>
      </c>
      <c r="J76">
        <v>0.57366774661225095</v>
      </c>
      <c r="K76">
        <v>0.17377932334780799</v>
      </c>
      <c r="L76">
        <v>3.3480529538881802E-2</v>
      </c>
      <c r="M76">
        <v>0.943653121277364</v>
      </c>
      <c r="N76">
        <v>1.15091297416405</v>
      </c>
      <c r="O76">
        <f t="shared" si="7"/>
        <v>1.0728061214236475</v>
      </c>
      <c r="P76">
        <f t="shared" si="8"/>
        <v>1.7640684327347222</v>
      </c>
      <c r="Q76">
        <f t="shared" si="9"/>
        <v>0.61852860674551746</v>
      </c>
      <c r="R76">
        <f t="shared" si="10"/>
        <v>1.1931865613625088</v>
      </c>
      <c r="S76">
        <f t="shared" si="11"/>
        <v>0.19447200955939764</v>
      </c>
    </row>
    <row r="77" spans="2:19" x14ac:dyDescent="0.2">
      <c r="B77">
        <v>3600</v>
      </c>
      <c r="C77">
        <v>0.335057557173841</v>
      </c>
      <c r="D77">
        <v>0.20441805244189901</v>
      </c>
      <c r="E77">
        <v>0.39087053767997498</v>
      </c>
      <c r="F77">
        <v>0.93034614729571596</v>
      </c>
      <c r="G77">
        <v>0.295373431091837</v>
      </c>
      <c r="H77">
        <v>0.10550513085582799</v>
      </c>
      <c r="I77">
        <v>0.187311825073641</v>
      </c>
      <c r="J77">
        <v>0.58819038702130599</v>
      </c>
      <c r="K77">
        <v>0.18905471779977501</v>
      </c>
      <c r="L77">
        <v>6.7425925654197799E-3</v>
      </c>
      <c r="M77">
        <v>1.4628597092200399</v>
      </c>
      <c r="N77">
        <v>1.6586570195852399</v>
      </c>
      <c r="O77">
        <f t="shared" si="7"/>
        <v>1.2878885897410692</v>
      </c>
      <c r="P77">
        <f t="shared" si="8"/>
        <v>1.8469839421677736</v>
      </c>
      <c r="Q77">
        <f t="shared" si="9"/>
        <v>0.60374011029399222</v>
      </c>
      <c r="R77">
        <f t="shared" si="10"/>
        <v>1.2385636380642233</v>
      </c>
      <c r="S77">
        <f t="shared" si="11"/>
        <v>0.18647134323562634</v>
      </c>
    </row>
    <row r="78" spans="2:19" x14ac:dyDescent="0.2">
      <c r="B78">
        <v>3650</v>
      </c>
      <c r="C78">
        <v>0.35059101576549101</v>
      </c>
      <c r="D78">
        <v>0.208992729735862</v>
      </c>
      <c r="E78">
        <v>0.435909507034974</v>
      </c>
      <c r="F78">
        <v>0.99549325253632603</v>
      </c>
      <c r="G78">
        <v>0.28773056437412797</v>
      </c>
      <c r="H78">
        <v>0.106053987940971</v>
      </c>
      <c r="I78">
        <v>0.17857812946906901</v>
      </c>
      <c r="J78">
        <v>0.57236268178416805</v>
      </c>
      <c r="K78">
        <v>0.33048823020333201</v>
      </c>
      <c r="L78">
        <v>5.3349312409649602E-2</v>
      </c>
      <c r="M78">
        <v>1.4484111751302799</v>
      </c>
      <c r="N78">
        <v>1.83224871774326</v>
      </c>
      <c r="O78">
        <f t="shared" si="7"/>
        <v>1.3536058206668808</v>
      </c>
      <c r="P78">
        <f t="shared" si="8"/>
        <v>1.8983962146362436</v>
      </c>
      <c r="Q78">
        <f t="shared" si="9"/>
        <v>0.65695993109134976</v>
      </c>
      <c r="R78">
        <f t="shared" si="10"/>
        <v>1.2392957686763386</v>
      </c>
      <c r="S78">
        <f t="shared" si="11"/>
        <v>0.20070492779677176</v>
      </c>
    </row>
    <row r="79" spans="2:19" x14ac:dyDescent="0.2">
      <c r="B79">
        <v>3700</v>
      </c>
      <c r="C79">
        <v>0.32885796751902302</v>
      </c>
      <c r="D79">
        <v>0.22547584141598301</v>
      </c>
      <c r="E79">
        <v>0.44472416830683598</v>
      </c>
      <c r="F79">
        <v>0.99905797724184098</v>
      </c>
      <c r="G79">
        <v>0.27387807067809999</v>
      </c>
      <c r="H79">
        <v>0.13213747254118699</v>
      </c>
      <c r="I79">
        <v>0.21160801588219</v>
      </c>
      <c r="J79">
        <v>0.61762355910147704</v>
      </c>
      <c r="K79">
        <v>0.19670289882748701</v>
      </c>
      <c r="L79">
        <v>9.0417742729443903E-2</v>
      </c>
      <c r="M79">
        <v>1.6664892112527501</v>
      </c>
      <c r="N79">
        <v>1.9536098528096799</v>
      </c>
      <c r="O79">
        <f t="shared" si="7"/>
        <v>1.3977159413878344</v>
      </c>
      <c r="P79">
        <f t="shared" si="8"/>
        <v>2.1284101094272967</v>
      </c>
      <c r="Q79">
        <f t="shared" si="9"/>
        <v>0.7712571978485796</v>
      </c>
      <c r="R79">
        <f t="shared" si="10"/>
        <v>1.3020944824127945</v>
      </c>
      <c r="S79">
        <f t="shared" si="11"/>
        <v>0.21933233745910016</v>
      </c>
    </row>
    <row r="80" spans="2:19" x14ac:dyDescent="0.2">
      <c r="B80">
        <v>3750</v>
      </c>
      <c r="C80">
        <v>0.31318638554361899</v>
      </c>
      <c r="D80">
        <v>0.20414272890361901</v>
      </c>
      <c r="E80">
        <v>0.44877557344434299</v>
      </c>
      <c r="F80">
        <v>0.96610468789157999</v>
      </c>
      <c r="G80">
        <v>0.27839482790430498</v>
      </c>
      <c r="H80">
        <v>0.12914140507513899</v>
      </c>
      <c r="I80">
        <v>0.20038963551467001</v>
      </c>
      <c r="J80">
        <v>0.60792586849411401</v>
      </c>
      <c r="K80">
        <v>7.5621968166387596E-2</v>
      </c>
      <c r="L80">
        <v>0.14368608840747801</v>
      </c>
      <c r="M80">
        <v>1.6744750645350399</v>
      </c>
      <c r="N80">
        <v>1.89378312110891</v>
      </c>
      <c r="O80">
        <f t="shared" si="7"/>
        <v>1.3761479284978451</v>
      </c>
      <c r="P80">
        <f t="shared" si="8"/>
        <v>2.1116315579744795</v>
      </c>
      <c r="Q80">
        <f t="shared" si="9"/>
        <v>0.78921947563507189</v>
      </c>
      <c r="R80">
        <f t="shared" si="10"/>
        <v>1.2902856631703536</v>
      </c>
      <c r="S80">
        <f t="shared" si="11"/>
        <v>0.22280895289001909</v>
      </c>
    </row>
    <row r="81" spans="2:19" x14ac:dyDescent="0.2">
      <c r="B81">
        <v>3800</v>
      </c>
      <c r="C81">
        <v>0.31436088753515801</v>
      </c>
      <c r="D81">
        <v>0.22726373641912301</v>
      </c>
      <c r="E81">
        <v>0.46752102988808703</v>
      </c>
      <c r="F81">
        <v>1.00914565384237</v>
      </c>
      <c r="G81">
        <v>0.29475243154460401</v>
      </c>
      <c r="H81">
        <v>0.138156875333181</v>
      </c>
      <c r="I81">
        <v>0.21711201533613</v>
      </c>
      <c r="J81">
        <v>0.65002132221391495</v>
      </c>
      <c r="K81">
        <v>2.5992813991606498E-2</v>
      </c>
      <c r="L81">
        <v>0.104692742762096</v>
      </c>
      <c r="M81">
        <v>1.4422278986263899</v>
      </c>
      <c r="N81">
        <v>1.5729134553800901</v>
      </c>
      <c r="O81">
        <f t="shared" si="7"/>
        <v>1.2541584650195086</v>
      </c>
      <c r="P81">
        <f t="shared" si="8"/>
        <v>2.0971035111703769</v>
      </c>
      <c r="Q81">
        <f t="shared" si="9"/>
        <v>0.84672541655844269</v>
      </c>
      <c r="R81">
        <f t="shared" si="10"/>
        <v>1.273947498125015</v>
      </c>
      <c r="S81">
        <f t="shared" si="11"/>
        <v>0.22953123321514604</v>
      </c>
    </row>
    <row r="82" spans="2:19" x14ac:dyDescent="0.2">
      <c r="B82">
        <v>3850</v>
      </c>
      <c r="C82">
        <v>0.35106988927827998</v>
      </c>
      <c r="D82">
        <v>0.20812721224234301</v>
      </c>
      <c r="E82">
        <v>0.54045995589913498</v>
      </c>
      <c r="F82">
        <v>1.0996570574197599</v>
      </c>
      <c r="G82">
        <v>0.26508946942346001</v>
      </c>
      <c r="H82">
        <v>0.136763266052782</v>
      </c>
      <c r="I82">
        <v>0.241640070854271</v>
      </c>
      <c r="J82">
        <v>0.64349280633051298</v>
      </c>
      <c r="K82">
        <v>7.4711412404926097E-2</v>
      </c>
      <c r="L82">
        <v>0.223716414744352</v>
      </c>
      <c r="M82">
        <v>1.4844122841077201</v>
      </c>
      <c r="N82">
        <v>1.782840111257</v>
      </c>
      <c r="O82">
        <f t="shared" si="7"/>
        <v>1.3352303588733294</v>
      </c>
      <c r="P82">
        <f t="shared" si="8"/>
        <v>2.3049493385409416</v>
      </c>
      <c r="Q82">
        <f t="shared" si="9"/>
        <v>0.8853226658230211</v>
      </c>
      <c r="R82">
        <f t="shared" si="10"/>
        <v>1.3523802930104538</v>
      </c>
      <c r="S82">
        <f t="shared" si="11"/>
        <v>0.2299799222197694</v>
      </c>
    </row>
    <row r="83" spans="2:19" x14ac:dyDescent="0.2">
      <c r="B83">
        <v>3900</v>
      </c>
      <c r="C83">
        <v>0.325370673397963</v>
      </c>
      <c r="D83">
        <v>0.22094680787408</v>
      </c>
      <c r="E83">
        <v>0.50664623128532205</v>
      </c>
      <c r="F83">
        <v>1.0529637125573701</v>
      </c>
      <c r="G83">
        <v>0.25573212908620702</v>
      </c>
      <c r="H83">
        <v>0.13922052390438999</v>
      </c>
      <c r="I83">
        <v>0.264836617581439</v>
      </c>
      <c r="J83">
        <v>0.65978927057203596</v>
      </c>
      <c r="K83">
        <v>5.6843125786786602E-2</v>
      </c>
      <c r="L83">
        <v>0.176025109422913</v>
      </c>
      <c r="M83">
        <v>1.5961533796293399</v>
      </c>
      <c r="N83">
        <v>1.8290216148390399</v>
      </c>
      <c r="O83">
        <f t="shared" si="7"/>
        <v>1.3524132559388198</v>
      </c>
      <c r="P83">
        <f t="shared" si="8"/>
        <v>2.2680453144021486</v>
      </c>
      <c r="Q83">
        <f t="shared" si="9"/>
        <v>0.82159571327409209</v>
      </c>
      <c r="R83">
        <f t="shared" si="10"/>
        <v>1.3316522527768142</v>
      </c>
      <c r="S83">
        <f t="shared" si="11"/>
        <v>0.23446098753348307</v>
      </c>
    </row>
    <row r="84" spans="2:19" x14ac:dyDescent="0.2">
      <c r="B84">
        <v>3950</v>
      </c>
      <c r="C84">
        <v>0.25295719817499202</v>
      </c>
      <c r="D84">
        <v>0.21319186521740399</v>
      </c>
      <c r="E84">
        <v>0.45184958140265702</v>
      </c>
      <c r="F84">
        <v>0.917998644795053</v>
      </c>
      <c r="G84">
        <v>0.234269129345859</v>
      </c>
      <c r="H84">
        <v>0.131964849582421</v>
      </c>
      <c r="I84">
        <v>0.23275586620185301</v>
      </c>
      <c r="J84">
        <v>0.59898984513013298</v>
      </c>
      <c r="K84">
        <v>0.120333845534601</v>
      </c>
      <c r="L84">
        <v>8.7403245071505695E-2</v>
      </c>
      <c r="M84">
        <v>1.80639449092341</v>
      </c>
      <c r="N84">
        <v>2.01413158152952</v>
      </c>
      <c r="O84">
        <f t="shared" si="7"/>
        <v>1.4192010363333025</v>
      </c>
      <c r="P84">
        <f t="shared" si="8"/>
        <v>2.3080678827948393</v>
      </c>
      <c r="Q84">
        <f t="shared" si="9"/>
        <v>0.82541990492536177</v>
      </c>
      <c r="R84">
        <f t="shared" si="10"/>
        <v>1.3566345010248799</v>
      </c>
      <c r="S84">
        <f t="shared" si="11"/>
        <v>0.22794022447997056</v>
      </c>
    </row>
    <row r="85" spans="2:19" x14ac:dyDescent="0.2">
      <c r="B85">
        <v>4000</v>
      </c>
      <c r="C85">
        <v>0.222864439501434</v>
      </c>
      <c r="D85">
        <v>0.22277223652592801</v>
      </c>
      <c r="E85">
        <v>0.41383635338292002</v>
      </c>
      <c r="F85">
        <v>0.85947302941028203</v>
      </c>
      <c r="G85">
        <v>0.244601629839031</v>
      </c>
      <c r="H85">
        <v>0.14507508484243101</v>
      </c>
      <c r="I85">
        <v>0.20715198486897901</v>
      </c>
      <c r="J85">
        <v>0.59682869955044004</v>
      </c>
      <c r="K85">
        <v>0.125976098013629</v>
      </c>
      <c r="L85">
        <v>0.150953682782904</v>
      </c>
      <c r="M85">
        <v>1.33285922371657</v>
      </c>
      <c r="N85">
        <v>1.6097890045131</v>
      </c>
      <c r="O85">
        <f t="shared" si="7"/>
        <v>1.2687746074512605</v>
      </c>
      <c r="P85">
        <f t="shared" si="8"/>
        <v>2.2020520327901933</v>
      </c>
      <c r="Q85">
        <f t="shared" si="9"/>
        <v>0.81231505330626363</v>
      </c>
      <c r="R85">
        <f t="shared" si="10"/>
        <v>1.3266739184591774</v>
      </c>
      <c r="S85">
        <f t="shared" si="11"/>
        <v>0.22160734716820538</v>
      </c>
    </row>
    <row r="86" spans="2:19" x14ac:dyDescent="0.2">
      <c r="B86">
        <v>4050</v>
      </c>
      <c r="C86">
        <v>0.219427016264059</v>
      </c>
      <c r="D86">
        <v>0.25458557944506199</v>
      </c>
      <c r="E86">
        <v>0.43883590964421898</v>
      </c>
      <c r="F86">
        <v>0.91284850535333995</v>
      </c>
      <c r="G86">
        <v>0.194574269477719</v>
      </c>
      <c r="H86">
        <v>0.13757723474568501</v>
      </c>
      <c r="I86">
        <v>0.22722921859310399</v>
      </c>
      <c r="J86">
        <v>0.55938072281650797</v>
      </c>
      <c r="K86">
        <v>0.14160753396919101</v>
      </c>
      <c r="L86">
        <v>0.19159113886679899</v>
      </c>
      <c r="M86">
        <v>1.44595808036757</v>
      </c>
      <c r="N86">
        <v>1.7791567532035599</v>
      </c>
      <c r="O86">
        <f t="shared" si="7"/>
        <v>1.3338503488785989</v>
      </c>
      <c r="P86">
        <f t="shared" si="8"/>
        <v>2.4116005284784254</v>
      </c>
      <c r="Q86">
        <f t="shared" si="9"/>
        <v>0.89541721747903569</v>
      </c>
      <c r="R86">
        <f t="shared" si="10"/>
        <v>1.3970444207248209</v>
      </c>
      <c r="S86">
        <f t="shared" si="11"/>
        <v>0.22604508276990395</v>
      </c>
    </row>
    <row r="87" spans="2:19" x14ac:dyDescent="0.2">
      <c r="B87">
        <v>4100</v>
      </c>
      <c r="C87">
        <v>0.22326093918154999</v>
      </c>
      <c r="D87">
        <v>0.28119163821362197</v>
      </c>
      <c r="E87">
        <v>0.42569410801421798</v>
      </c>
      <c r="F87">
        <v>0.93014668540939005</v>
      </c>
      <c r="G87">
        <v>0.17165270500125501</v>
      </c>
      <c r="H87">
        <v>0.15632151148404599</v>
      </c>
      <c r="I87">
        <v>0.22120495331892201</v>
      </c>
      <c r="J87">
        <v>0.54917916980422299</v>
      </c>
      <c r="K87">
        <v>0.23126782898463699</v>
      </c>
      <c r="L87">
        <v>0.146206123495769</v>
      </c>
      <c r="M87">
        <v>1.6365961661681001</v>
      </c>
      <c r="N87">
        <v>2.0140701186485002</v>
      </c>
      <c r="O87">
        <f t="shared" si="7"/>
        <v>1.4191793821249308</v>
      </c>
      <c r="P87">
        <f t="shared" si="8"/>
        <v>2.4523109198025157</v>
      </c>
      <c r="Q87">
        <f t="shared" si="9"/>
        <v>0.83188123979118433</v>
      </c>
      <c r="R87">
        <f t="shared" si="10"/>
        <v>1.4144584767578858</v>
      </c>
      <c r="S87">
        <f t="shared" si="11"/>
        <v>0.22400846643976965</v>
      </c>
    </row>
    <row r="88" spans="2:19" x14ac:dyDescent="0.2">
      <c r="B88">
        <v>4150</v>
      </c>
      <c r="C88">
        <v>0.202983083955006</v>
      </c>
      <c r="D88">
        <v>0.29097398457141799</v>
      </c>
      <c r="E88">
        <v>0.43110441488469903</v>
      </c>
      <c r="F88">
        <v>0.92506148341112304</v>
      </c>
      <c r="G88">
        <v>0.18468641861326701</v>
      </c>
      <c r="H88">
        <v>0.15768497208080701</v>
      </c>
      <c r="I88">
        <v>0.204635427754016</v>
      </c>
      <c r="J88">
        <v>0.54700681844808996</v>
      </c>
      <c r="K88">
        <v>0.27593373230970902</v>
      </c>
      <c r="L88">
        <v>3.83785770069952E-2</v>
      </c>
      <c r="M88">
        <v>1.5588682675729499</v>
      </c>
      <c r="N88">
        <v>1.8731805768896499</v>
      </c>
      <c r="O88">
        <f t="shared" si="7"/>
        <v>1.3686418731317735</v>
      </c>
      <c r="P88">
        <f t="shared" si="8"/>
        <v>2.5232098014033157</v>
      </c>
      <c r="Q88">
        <f t="shared" si="9"/>
        <v>0.78591017835370014</v>
      </c>
      <c r="R88">
        <f t="shared" si="10"/>
        <v>1.4464947299739495</v>
      </c>
      <c r="S88">
        <f t="shared" si="11"/>
        <v>0.2188004665749918</v>
      </c>
    </row>
    <row r="89" spans="2:19" x14ac:dyDescent="0.2">
      <c r="B89">
        <v>4200</v>
      </c>
      <c r="C89">
        <v>0.26651463246739598</v>
      </c>
      <c r="D89">
        <v>0.27174747871481097</v>
      </c>
      <c r="E89">
        <v>0.38840350705179899</v>
      </c>
      <c r="F89">
        <v>0.92666561823400695</v>
      </c>
      <c r="G89">
        <v>0.200542295208712</v>
      </c>
      <c r="H89">
        <v>0.15415610322901999</v>
      </c>
      <c r="I89">
        <v>0.20181682308887899</v>
      </c>
      <c r="J89">
        <v>0.55651522152661104</v>
      </c>
      <c r="K89">
        <v>0.123719410051514</v>
      </c>
      <c r="L89">
        <v>1.8083275954197901E-2</v>
      </c>
      <c r="M89">
        <v>1.56380813848165</v>
      </c>
      <c r="N89">
        <v>1.70561082448737</v>
      </c>
      <c r="O89">
        <f t="shared" si="7"/>
        <v>1.3059903615599044</v>
      </c>
      <c r="P89">
        <f t="shared" si="8"/>
        <v>2.4074621992023202</v>
      </c>
      <c r="Q89">
        <f t="shared" si="9"/>
        <v>0.76472475674970952</v>
      </c>
      <c r="R89">
        <f t="shared" si="10"/>
        <v>1.4175085507622835</v>
      </c>
      <c r="S89">
        <f t="shared" si="11"/>
        <v>0.21032559619106186</v>
      </c>
    </row>
    <row r="90" spans="2:19" x14ac:dyDescent="0.2">
      <c r="B90">
        <v>4250</v>
      </c>
      <c r="C90">
        <v>0.24135487571704101</v>
      </c>
      <c r="D90">
        <v>0.29006209999348698</v>
      </c>
      <c r="E90">
        <v>0.43413381771686499</v>
      </c>
      <c r="F90">
        <v>0.96555079342739303</v>
      </c>
      <c r="G90">
        <v>0.20662901593576799</v>
      </c>
      <c r="H90">
        <v>0.157333052037641</v>
      </c>
      <c r="I90">
        <v>0.22278494383526001</v>
      </c>
      <c r="J90">
        <v>0.58674701180866795</v>
      </c>
      <c r="K90">
        <v>0.14686738120326101</v>
      </c>
      <c r="L90">
        <v>9.8160950550680599E-3</v>
      </c>
      <c r="M90">
        <v>1.4221280672635099</v>
      </c>
      <c r="N90">
        <v>1.5788115435218399</v>
      </c>
      <c r="O90">
        <f t="shared" si="7"/>
        <v>1.2565076774623543</v>
      </c>
      <c r="P90">
        <f t="shared" si="8"/>
        <v>2.2151964096600492</v>
      </c>
      <c r="Q90">
        <f t="shared" si="9"/>
        <v>0.72485264367662994</v>
      </c>
      <c r="R90">
        <f t="shared" si="10"/>
        <v>1.359318355330851</v>
      </c>
      <c r="S90">
        <f t="shared" si="11"/>
        <v>0.20205885240600338</v>
      </c>
    </row>
    <row r="91" spans="2:19" x14ac:dyDescent="0.2">
      <c r="B91">
        <v>4300</v>
      </c>
      <c r="C91">
        <v>0.20422421973841201</v>
      </c>
      <c r="D91">
        <v>0.30215103230840701</v>
      </c>
      <c r="E91">
        <v>0.46566650098323598</v>
      </c>
      <c r="F91">
        <v>0.97204175303005502</v>
      </c>
      <c r="G91">
        <v>0.17825968842957801</v>
      </c>
      <c r="H91">
        <v>0.163213229143642</v>
      </c>
      <c r="I91">
        <v>0.22857222165413499</v>
      </c>
      <c r="J91">
        <v>0.570045139227355</v>
      </c>
      <c r="K91">
        <v>0.25053455872793801</v>
      </c>
      <c r="L91">
        <v>5.0966268835158203E-3</v>
      </c>
      <c r="M91">
        <v>1.6914226481996699</v>
      </c>
      <c r="N91">
        <v>1.9470538338111201</v>
      </c>
      <c r="O91">
        <f t="shared" si="7"/>
        <v>1.3953687089121356</v>
      </c>
      <c r="P91">
        <f t="shared" si="8"/>
        <v>2.3147048060861115</v>
      </c>
      <c r="Q91">
        <f t="shared" si="9"/>
        <v>0.82127095627053182</v>
      </c>
      <c r="R91">
        <f t="shared" si="10"/>
        <v>1.3648483903741746</v>
      </c>
      <c r="S91">
        <f t="shared" si="11"/>
        <v>0.22407679174265632</v>
      </c>
    </row>
    <row r="92" spans="2:19" x14ac:dyDescent="0.2">
      <c r="B92">
        <v>4350</v>
      </c>
      <c r="C92">
        <v>0.21125344384261799</v>
      </c>
      <c r="D92">
        <v>0.30190992640120201</v>
      </c>
      <c r="E92">
        <v>0.45773544632535201</v>
      </c>
      <c r="F92">
        <v>0.97089881656917199</v>
      </c>
      <c r="G92">
        <v>0.15662762212880399</v>
      </c>
      <c r="H92">
        <v>0.169574318456224</v>
      </c>
      <c r="I92">
        <v>0.260120061191151</v>
      </c>
      <c r="J92">
        <v>0.58632200177617899</v>
      </c>
      <c r="K92">
        <v>0.41073607232356901</v>
      </c>
      <c r="L92">
        <v>3.0954138012995E-2</v>
      </c>
      <c r="M92">
        <v>1.6715032924301401</v>
      </c>
      <c r="N92">
        <v>2.1131935027667001</v>
      </c>
      <c r="O92">
        <f t="shared" si="7"/>
        <v>1.4536827380025878</v>
      </c>
      <c r="P92">
        <f t="shared" si="8"/>
        <v>2.1731081763011257</v>
      </c>
      <c r="Q92">
        <f t="shared" si="9"/>
        <v>0.84391214865175301</v>
      </c>
      <c r="R92">
        <f t="shared" si="10"/>
        <v>1.2860284629350753</v>
      </c>
      <c r="S92">
        <f t="shared" si="11"/>
        <v>0.24019412723461203</v>
      </c>
    </row>
    <row r="93" spans="2:19" x14ac:dyDescent="0.2">
      <c r="B93">
        <v>4400</v>
      </c>
      <c r="C93">
        <v>0.21067858182249999</v>
      </c>
      <c r="D93">
        <v>0.31816989080318098</v>
      </c>
      <c r="E93">
        <v>0.41533783931208901</v>
      </c>
      <c r="F93">
        <v>0.94418631193777003</v>
      </c>
      <c r="G93">
        <v>0.200440362166145</v>
      </c>
      <c r="H93">
        <v>0.178444544377309</v>
      </c>
      <c r="I93">
        <v>0.245827108680198</v>
      </c>
      <c r="J93">
        <v>0.62471201522365105</v>
      </c>
      <c r="K93">
        <v>0.25203625336730101</v>
      </c>
      <c r="L93">
        <v>1.5063965845057601E-2</v>
      </c>
      <c r="M93">
        <v>2.1963478960701202</v>
      </c>
      <c r="N93">
        <v>2.4634481152824801</v>
      </c>
      <c r="O93">
        <f t="shared" si="7"/>
        <v>1.5695375482231957</v>
      </c>
      <c r="P93">
        <f t="shared" si="8"/>
        <v>2.1818104474504247</v>
      </c>
      <c r="Q93">
        <f t="shared" si="9"/>
        <v>0.82186303327298815</v>
      </c>
      <c r="R93">
        <f t="shared" si="10"/>
        <v>1.2862035783876364</v>
      </c>
      <c r="S93">
        <f t="shared" si="11"/>
        <v>0.24209520679849703</v>
      </c>
    </row>
    <row r="94" spans="2:19" x14ac:dyDescent="0.2">
      <c r="B94">
        <v>4450</v>
      </c>
      <c r="C94">
        <v>0.22419703617022099</v>
      </c>
      <c r="D94">
        <v>0.30289638870487801</v>
      </c>
      <c r="E94">
        <v>0.43073691563140498</v>
      </c>
      <c r="F94">
        <v>0.95783034050650395</v>
      </c>
      <c r="G94">
        <v>0.203835627188621</v>
      </c>
      <c r="H94">
        <v>0.17179520562672401</v>
      </c>
      <c r="I94">
        <v>0.23327883379674599</v>
      </c>
      <c r="J94">
        <v>0.608909666612092</v>
      </c>
      <c r="K94">
        <v>0.152624254541254</v>
      </c>
      <c r="L94">
        <v>6.0461414562891502E-2</v>
      </c>
      <c r="M94">
        <v>2.1303753648904</v>
      </c>
      <c r="N94">
        <v>2.3434610339945499</v>
      </c>
      <c r="O94">
        <f t="shared" si="7"/>
        <v>1.530836710428173</v>
      </c>
      <c r="P94">
        <f t="shared" si="8"/>
        <v>2.0644482201049503</v>
      </c>
      <c r="Q94">
        <f t="shared" si="9"/>
        <v>0.72054909270826006</v>
      </c>
      <c r="R94">
        <f t="shared" si="10"/>
        <v>1.266745119426925</v>
      </c>
      <c r="S94">
        <f t="shared" si="11"/>
        <v>0.22602974792245947</v>
      </c>
    </row>
    <row r="95" spans="2:19" x14ac:dyDescent="0.2">
      <c r="B95">
        <v>4500</v>
      </c>
      <c r="C95">
        <v>0.198059419913721</v>
      </c>
      <c r="D95">
        <v>0.30004453233997902</v>
      </c>
      <c r="E95">
        <v>0.42168560122086302</v>
      </c>
      <c r="F95">
        <v>0.91978955347456204</v>
      </c>
      <c r="G95">
        <v>0.210031755993112</v>
      </c>
      <c r="H95">
        <v>0.165238952351417</v>
      </c>
      <c r="I95">
        <v>0.215442680099766</v>
      </c>
      <c r="J95">
        <v>0.59071338844429599</v>
      </c>
      <c r="K95">
        <v>0.101521630525207</v>
      </c>
      <c r="L95">
        <v>2.0525971448975698E-3</v>
      </c>
      <c r="M95">
        <v>1.62569831353057</v>
      </c>
      <c r="N95">
        <v>1.72927254120067</v>
      </c>
      <c r="O95">
        <f t="shared" si="7"/>
        <v>1.3150180763779142</v>
      </c>
      <c r="P95">
        <f t="shared" si="8"/>
        <v>1.9482803002008175</v>
      </c>
      <c r="Q95">
        <f t="shared" si="9"/>
        <v>0.71963208061622441</v>
      </c>
      <c r="R95">
        <f t="shared" si="10"/>
        <v>1.2170144100749787</v>
      </c>
      <c r="S95">
        <f t="shared" si="11"/>
        <v>0.22782942592861716</v>
      </c>
    </row>
    <row r="96" spans="2:19" x14ac:dyDescent="0.2">
      <c r="B96">
        <v>4550</v>
      </c>
      <c r="C96">
        <v>0.20034305552128001</v>
      </c>
      <c r="D96">
        <v>0.31534760199893302</v>
      </c>
      <c r="E96">
        <v>0.43128864954134499</v>
      </c>
      <c r="F96">
        <v>0.94697930706155797</v>
      </c>
      <c r="G96">
        <v>0.198225659417469</v>
      </c>
      <c r="H96">
        <v>0.16501489206192799</v>
      </c>
      <c r="I96">
        <v>0.23555838430377399</v>
      </c>
      <c r="J96">
        <v>0.598798935783171</v>
      </c>
      <c r="K96">
        <v>0.28918796296523303</v>
      </c>
      <c r="L96">
        <v>6.8788971264740595E-2</v>
      </c>
      <c r="M96">
        <v>1.5683573611236701</v>
      </c>
      <c r="N96">
        <v>1.92633429535365</v>
      </c>
      <c r="O96">
        <f t="shared" si="7"/>
        <v>1.3879244559246191</v>
      </c>
      <c r="P96">
        <f t="shared" si="8"/>
        <v>2.1627974509537062</v>
      </c>
      <c r="Q96">
        <f t="shared" si="9"/>
        <v>0.76128677516746113</v>
      </c>
      <c r="R96">
        <f t="shared" si="10"/>
        <v>1.3045257344541779</v>
      </c>
      <c r="S96">
        <f t="shared" si="11"/>
        <v>0.22632573848339671</v>
      </c>
    </row>
    <row r="97" spans="2:19" x14ac:dyDescent="0.2">
      <c r="B97">
        <v>4600</v>
      </c>
      <c r="C97">
        <v>0.236370497166977</v>
      </c>
      <c r="D97">
        <v>0.261756209126628</v>
      </c>
      <c r="E97">
        <v>0.44092003269781499</v>
      </c>
      <c r="F97">
        <v>0.93904673899141899</v>
      </c>
      <c r="G97">
        <v>0.190798239199722</v>
      </c>
      <c r="H97">
        <v>0.15949513695437401</v>
      </c>
      <c r="I97">
        <v>0.260013872219093</v>
      </c>
      <c r="J97">
        <v>0.61030724837318995</v>
      </c>
      <c r="K97">
        <v>0.52859938524878003</v>
      </c>
      <c r="L97">
        <v>5.5585264213500003E-3</v>
      </c>
      <c r="M97">
        <v>1.62481454620593</v>
      </c>
      <c r="N97">
        <v>2.1589724578760601</v>
      </c>
      <c r="O97">
        <f t="shared" si="7"/>
        <v>1.4693442271557948</v>
      </c>
      <c r="P97">
        <f t="shared" si="8"/>
        <v>2.2092345153870729</v>
      </c>
      <c r="Q97">
        <f t="shared" si="9"/>
        <v>0.72840754474685676</v>
      </c>
      <c r="R97">
        <f t="shared" si="10"/>
        <v>1.3239751352665459</v>
      </c>
      <c r="S97">
        <f t="shared" si="11"/>
        <v>0.22517261442502406</v>
      </c>
    </row>
    <row r="98" spans="2:19" x14ac:dyDescent="0.2">
      <c r="B98">
        <v>4650</v>
      </c>
      <c r="C98">
        <v>0.26115897132115601</v>
      </c>
      <c r="D98">
        <v>0.32386742914313699</v>
      </c>
      <c r="E98">
        <v>0.40701630255348997</v>
      </c>
      <c r="F98">
        <v>0.99204270301778397</v>
      </c>
      <c r="G98">
        <v>0.20487702907878699</v>
      </c>
      <c r="H98">
        <v>0.191960655458637</v>
      </c>
      <c r="I98">
        <v>0.225054410746309</v>
      </c>
      <c r="J98">
        <v>0.62189209528373401</v>
      </c>
      <c r="K98">
        <v>0.74777448753554399</v>
      </c>
      <c r="L98">
        <v>7.3657900943374698E-4</v>
      </c>
      <c r="M98">
        <v>2.1152603955973199</v>
      </c>
      <c r="N98">
        <v>2.8637714621422998</v>
      </c>
      <c r="O98">
        <f t="shared" si="7"/>
        <v>1.6922681413246246</v>
      </c>
      <c r="P98">
        <f t="shared" si="8"/>
        <v>2.2727234585494962</v>
      </c>
      <c r="Q98">
        <f t="shared" si="9"/>
        <v>0.7273021061035666</v>
      </c>
      <c r="R98">
        <f t="shared" si="10"/>
        <v>1.3413132148011493</v>
      </c>
      <c r="S98">
        <f t="shared" si="11"/>
        <v>0.2293959019175999</v>
      </c>
    </row>
    <row r="99" spans="2:19" x14ac:dyDescent="0.2">
      <c r="B99">
        <v>4700</v>
      </c>
      <c r="C99">
        <v>0.25380165621158801</v>
      </c>
      <c r="D99">
        <v>0.29191764211336202</v>
      </c>
      <c r="E99">
        <v>0.42867751096002998</v>
      </c>
      <c r="F99">
        <v>0.97439680928497996</v>
      </c>
      <c r="G99">
        <v>0.19956247789585799</v>
      </c>
      <c r="H99">
        <v>0.187166340491081</v>
      </c>
      <c r="I99">
        <v>0.237227805132247</v>
      </c>
      <c r="J99">
        <v>0.62395662351918602</v>
      </c>
      <c r="K99">
        <v>0.78088517634457</v>
      </c>
      <c r="L99">
        <v>1.4652750740494999E-2</v>
      </c>
      <c r="M99">
        <v>2.4006909698683399</v>
      </c>
      <c r="N99">
        <v>3.1962288969534001</v>
      </c>
      <c r="O99">
        <f t="shared" si="7"/>
        <v>1.7878000159283476</v>
      </c>
      <c r="P99">
        <f t="shared" si="8"/>
        <v>2.1401555829266443</v>
      </c>
      <c r="Q99">
        <f t="shared" si="9"/>
        <v>0.68916048548163411</v>
      </c>
      <c r="R99">
        <f t="shared" si="10"/>
        <v>1.3279699162480674</v>
      </c>
      <c r="S99">
        <f t="shared" ref="S99:S105" si="12">STDEV(O99,O199,O299, O399,O499,O599,O699,O799,O899,O999)/SQRT(10)</f>
        <v>0.20584773985280702</v>
      </c>
    </row>
    <row r="100" spans="2:19" x14ac:dyDescent="0.2">
      <c r="B100">
        <v>4750</v>
      </c>
      <c r="C100">
        <v>0.258956452910164</v>
      </c>
      <c r="D100">
        <v>0.32052555536354299</v>
      </c>
      <c r="E100">
        <v>0.44709547040645697</v>
      </c>
      <c r="F100">
        <v>1.02657747868016</v>
      </c>
      <c r="G100">
        <v>0.19877063090005101</v>
      </c>
      <c r="H100">
        <v>0.230234064794685</v>
      </c>
      <c r="I100">
        <v>0.25145217712891099</v>
      </c>
      <c r="J100">
        <v>0.68045687282364697</v>
      </c>
      <c r="K100">
        <v>0.52836919305450303</v>
      </c>
      <c r="L100">
        <v>2.9965154515038901E-2</v>
      </c>
      <c r="M100">
        <v>2.5509818170346801</v>
      </c>
      <c r="N100">
        <v>3.1093161646042198</v>
      </c>
      <c r="O100">
        <f t="shared" si="7"/>
        <v>1.7633253144568133</v>
      </c>
      <c r="P100">
        <f t="shared" si="8"/>
        <v>2.3506374472817551</v>
      </c>
      <c r="Q100">
        <f t="shared" si="9"/>
        <v>0.71989180037974987</v>
      </c>
      <c r="R100">
        <f t="shared" si="10"/>
        <v>1.3963497160883322</v>
      </c>
      <c r="S100">
        <f t="shared" si="12"/>
        <v>0.21403468815305599</v>
      </c>
    </row>
    <row r="101" spans="2:19" x14ac:dyDescent="0.2">
      <c r="B101">
        <v>4800</v>
      </c>
      <c r="C101">
        <v>0.21335188582325601</v>
      </c>
      <c r="D101">
        <v>0.311181983442959</v>
      </c>
      <c r="E101">
        <v>0.47482804773982401</v>
      </c>
      <c r="F101">
        <v>0.99936191700603905</v>
      </c>
      <c r="G101">
        <v>0.19191050861120901</v>
      </c>
      <c r="H101">
        <v>0.212033591154065</v>
      </c>
      <c r="I101">
        <v>0.26516689565571699</v>
      </c>
      <c r="J101">
        <v>0.66911099542098995</v>
      </c>
      <c r="K101">
        <v>0.49252073036639699</v>
      </c>
      <c r="L101">
        <v>3.93177683157417E-2</v>
      </c>
      <c r="M101">
        <v>2.3422058512605402</v>
      </c>
      <c r="N101">
        <v>2.8740443499426802</v>
      </c>
      <c r="O101">
        <f t="shared" si="7"/>
        <v>1.695300666531657</v>
      </c>
      <c r="P101">
        <f t="shared" si="8"/>
        <v>2.7591008101959136</v>
      </c>
      <c r="Q101">
        <f t="shared" si="9"/>
        <v>0.75535227167545016</v>
      </c>
      <c r="R101">
        <f t="shared" si="10"/>
        <v>1.5448455376011843</v>
      </c>
      <c r="S101">
        <f t="shared" si="12"/>
        <v>0.21143880679278015</v>
      </c>
    </row>
    <row r="102" spans="2:19" x14ac:dyDescent="0.2">
      <c r="B102">
        <v>4850</v>
      </c>
      <c r="C102">
        <v>0.24032498907902</v>
      </c>
      <c r="D102">
        <v>0.30755950568033902</v>
      </c>
      <c r="E102">
        <v>0.51389771326078404</v>
      </c>
      <c r="F102">
        <v>1.06178220802014</v>
      </c>
      <c r="G102">
        <v>0.189920037112151</v>
      </c>
      <c r="H102">
        <v>0.22478508282919801</v>
      </c>
      <c r="I102">
        <v>0.26705614291385799</v>
      </c>
      <c r="J102">
        <v>0.681761262855206</v>
      </c>
      <c r="K102">
        <v>0.69430808678317402</v>
      </c>
      <c r="L102">
        <v>4.2363296027736301E-2</v>
      </c>
      <c r="M102">
        <v>1.99753898967949</v>
      </c>
      <c r="N102">
        <v>2.7342103724903999</v>
      </c>
      <c r="O102">
        <f t="shared" si="7"/>
        <v>1.6535447899861679</v>
      </c>
      <c r="P102">
        <f t="shared" si="8"/>
        <v>3.130914737658371</v>
      </c>
      <c r="Q102">
        <f t="shared" si="9"/>
        <v>0.82756951053721062</v>
      </c>
      <c r="R102">
        <f t="shared" si="10"/>
        <v>1.6549928552947377</v>
      </c>
      <c r="S102">
        <f t="shared" si="12"/>
        <v>0.22133497988957318</v>
      </c>
    </row>
    <row r="103" spans="2:19" x14ac:dyDescent="0.2">
      <c r="B103">
        <v>4900</v>
      </c>
      <c r="C103">
        <v>0.209394865264182</v>
      </c>
      <c r="D103">
        <v>0.31281349006926101</v>
      </c>
      <c r="E103">
        <v>0.50667839554896099</v>
      </c>
      <c r="F103">
        <v>1.0288867508824</v>
      </c>
      <c r="G103">
        <v>0.18865561669572001</v>
      </c>
      <c r="H103">
        <v>0.22073928307269999</v>
      </c>
      <c r="I103">
        <v>0.25063838053278398</v>
      </c>
      <c r="J103">
        <v>0.66003328030120401</v>
      </c>
      <c r="K103">
        <v>0.67369230900305099</v>
      </c>
      <c r="L103">
        <v>4.1128281034398202E-2</v>
      </c>
      <c r="M103">
        <v>1.9031674448340401</v>
      </c>
      <c r="N103">
        <v>2.6179880348714901</v>
      </c>
      <c r="O103">
        <f t="shared" si="7"/>
        <v>1.618019788158195</v>
      </c>
      <c r="P103">
        <f>AVERAGE(N103,N203,N303,N403,N503,N603,N703,N803,N903,N1003)</f>
        <v>3.8486962470040567</v>
      </c>
      <c r="Q103">
        <f t="shared" si="9"/>
        <v>0.84829292816375668</v>
      </c>
      <c r="R103">
        <f t="shared" si="10"/>
        <v>1.8882480432574684</v>
      </c>
      <c r="S103">
        <f t="shared" si="12"/>
        <v>0.20611243562861459</v>
      </c>
    </row>
    <row r="104" spans="2:19" x14ac:dyDescent="0.2">
      <c r="B104">
        <v>4950</v>
      </c>
      <c r="C104">
        <v>0.26724773456209899</v>
      </c>
      <c r="D104">
        <v>0.36007923010228099</v>
      </c>
      <c r="E104">
        <v>0.46412605939325602</v>
      </c>
      <c r="F104">
        <v>1.0914530240576401</v>
      </c>
      <c r="G104">
        <v>0.23433517739886101</v>
      </c>
      <c r="H104">
        <v>0.19579156362445499</v>
      </c>
      <c r="I104">
        <v>0.26452858647394301</v>
      </c>
      <c r="J104">
        <v>0.694655327497259</v>
      </c>
      <c r="K104">
        <v>0.51657041774942603</v>
      </c>
      <c r="L104">
        <v>7.1344123125580194E-2</v>
      </c>
      <c r="M104">
        <v>2.3031711540065798</v>
      </c>
      <c r="N104">
        <v>2.89108569488159</v>
      </c>
      <c r="O104">
        <f t="shared" si="7"/>
        <v>1.7003192920394656</v>
      </c>
      <c r="P104">
        <f t="shared" si="8"/>
        <v>4.0462802257376502</v>
      </c>
      <c r="Q104">
        <f t="shared" si="9"/>
        <v>0.83466071223680283</v>
      </c>
      <c r="R104">
        <f t="shared" si="10"/>
        <v>1.945178751271385</v>
      </c>
      <c r="S104">
        <f t="shared" si="12"/>
        <v>0.19845396872068807</v>
      </c>
    </row>
    <row r="105" spans="2:19" x14ac:dyDescent="0.2">
      <c r="B105">
        <v>5000</v>
      </c>
      <c r="C105">
        <v>0.25710232111314602</v>
      </c>
      <c r="D105">
        <v>0.33991093652952598</v>
      </c>
      <c r="E105">
        <v>0.43857113805312797</v>
      </c>
      <c r="F105">
        <v>1.0355843956958</v>
      </c>
      <c r="G105">
        <v>0.22827700508872001</v>
      </c>
      <c r="H105">
        <v>0.17760647367048499</v>
      </c>
      <c r="I105">
        <v>0.26495502534105803</v>
      </c>
      <c r="J105">
        <v>0.67083850410026302</v>
      </c>
      <c r="K105">
        <v>0.62025565941544802</v>
      </c>
      <c r="L105">
        <v>2.03896832058326E-2</v>
      </c>
      <c r="M105">
        <v>1.7501260805429999</v>
      </c>
      <c r="N105">
        <v>2.39077142316428</v>
      </c>
      <c r="O105">
        <f t="shared" si="7"/>
        <v>1.5462119593264954</v>
      </c>
      <c r="P105">
        <f t="shared" si="8"/>
        <v>3.8149125778600301</v>
      </c>
      <c r="Q105">
        <f t="shared" si="9"/>
        <v>0.92151103188964334</v>
      </c>
      <c r="R105">
        <f t="shared" si="10"/>
        <v>1.8656575095172425</v>
      </c>
      <c r="S105">
        <f t="shared" si="12"/>
        <v>0.22390889945755282</v>
      </c>
    </row>
    <row r="106" spans="2:19" x14ac:dyDescent="0.2">
      <c r="B106">
        <v>50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f t="shared" si="7"/>
        <v>0</v>
      </c>
      <c r="P106">
        <f t="shared" si="8"/>
        <v>0</v>
      </c>
      <c r="Q106">
        <f t="shared" si="9"/>
        <v>0</v>
      </c>
    </row>
    <row r="107" spans="2:19" x14ac:dyDescent="0.2">
      <c r="B107">
        <v>100</v>
      </c>
      <c r="C107">
        <v>3.5484784448192398E-2</v>
      </c>
      <c r="D107">
        <v>4.4366089983623597E-2</v>
      </c>
      <c r="E107">
        <v>4.62729080907908E-2</v>
      </c>
      <c r="F107">
        <v>0.126123782522607</v>
      </c>
      <c r="G107">
        <v>7.1958781037571098E-3</v>
      </c>
      <c r="H107">
        <v>7.2958992202317103E-3</v>
      </c>
      <c r="I107">
        <v>9.1953209888187802E-3</v>
      </c>
      <c r="J107">
        <v>2.3687098312807599E-2</v>
      </c>
      <c r="K107">
        <v>3.3666536727647703E-2</v>
      </c>
      <c r="L107">
        <v>4.6406552949264997E-2</v>
      </c>
      <c r="M107">
        <v>7.5636844383729297E-4</v>
      </c>
      <c r="N107">
        <v>8.0829458120750097E-2</v>
      </c>
      <c r="O107">
        <f t="shared" si="7"/>
        <v>0.28430522000264097</v>
      </c>
      <c r="P107">
        <f t="shared" si="8"/>
        <v>4.0567321635692745E-2</v>
      </c>
      <c r="Q107">
        <f t="shared" si="9"/>
        <v>6.598463529123173E-3</v>
      </c>
    </row>
    <row r="108" spans="2:19" x14ac:dyDescent="0.2">
      <c r="B108">
        <v>150</v>
      </c>
      <c r="C108">
        <v>3.7623720712678201E-2</v>
      </c>
      <c r="D108">
        <v>4.9070381746946001E-2</v>
      </c>
      <c r="E108">
        <v>7.4030264513653701E-2</v>
      </c>
      <c r="F108">
        <v>0.16072436697327799</v>
      </c>
      <c r="G108">
        <v>1.16278724748203E-2</v>
      </c>
      <c r="H108">
        <v>1.7761753462197299E-2</v>
      </c>
      <c r="I108">
        <v>2.6565188837628002E-2</v>
      </c>
      <c r="J108">
        <v>5.5954814774645499E-2</v>
      </c>
      <c r="K108">
        <v>6.3536963434618499E-3</v>
      </c>
      <c r="L108">
        <v>1.1039480034533901E-2</v>
      </c>
      <c r="M108">
        <v>3.2329099476584501E-2</v>
      </c>
      <c r="N108">
        <v>4.9722275854580299E-2</v>
      </c>
      <c r="O108">
        <f t="shared" si="7"/>
        <v>0.22298492293108138</v>
      </c>
      <c r="P108">
        <f t="shared" si="8"/>
        <v>6.4109357792110536E-2</v>
      </c>
      <c r="Q108">
        <f t="shared" si="9"/>
        <v>8.2924597088166775E-3</v>
      </c>
    </row>
    <row r="109" spans="2:19" x14ac:dyDescent="0.2">
      <c r="B109">
        <v>200</v>
      </c>
      <c r="C109">
        <v>5.0097507787814702E-2</v>
      </c>
      <c r="D109">
        <v>8.8244482691461096E-2</v>
      </c>
      <c r="E109">
        <v>8.7207124066128502E-2</v>
      </c>
      <c r="F109">
        <v>0.22554911454540399</v>
      </c>
      <c r="G109">
        <v>1.7339985831797699E-2</v>
      </c>
      <c r="H109">
        <v>3.3248559952670502E-2</v>
      </c>
      <c r="I109">
        <v>3.4138341197729002E-2</v>
      </c>
      <c r="J109">
        <v>8.47268869821972E-2</v>
      </c>
      <c r="K109">
        <v>3.1609324444866302E-3</v>
      </c>
      <c r="L109">
        <v>6.3833734306180695E-2</v>
      </c>
      <c r="M109">
        <v>0.15756084853107699</v>
      </c>
      <c r="N109">
        <v>0.224555515281745</v>
      </c>
      <c r="O109">
        <f t="shared" si="7"/>
        <v>0.47387288937197597</v>
      </c>
      <c r="P109">
        <f t="shared" si="8"/>
        <v>6.7177035570119864E-2</v>
      </c>
      <c r="Q109">
        <f t="shared" si="9"/>
        <v>2.0962416130716383E-2</v>
      </c>
    </row>
    <row r="110" spans="2:19" x14ac:dyDescent="0.2">
      <c r="B110">
        <v>250</v>
      </c>
      <c r="C110">
        <v>6.7501806542271503E-2</v>
      </c>
      <c r="D110">
        <v>7.4413096554563907E-2</v>
      </c>
      <c r="E110">
        <v>7.9823317639187694E-2</v>
      </c>
      <c r="F110">
        <v>0.22173822073602301</v>
      </c>
      <c r="G110">
        <v>3.1547327700684601E-2</v>
      </c>
      <c r="H110">
        <v>3.7042618525219402E-2</v>
      </c>
      <c r="I110">
        <v>5.34686336961556E-2</v>
      </c>
      <c r="J110">
        <v>0.12205857992206</v>
      </c>
      <c r="K110">
        <v>2.6235372272287501E-3</v>
      </c>
      <c r="L110">
        <v>3.25271116912041E-4</v>
      </c>
      <c r="M110">
        <v>0.19212098851126699</v>
      </c>
      <c r="N110">
        <v>0.19506979685540801</v>
      </c>
      <c r="O110">
        <f t="shared" si="7"/>
        <v>0.4416670656222943</v>
      </c>
      <c r="P110">
        <f t="shared" si="8"/>
        <v>7.934720913829936E-2</v>
      </c>
      <c r="Q110">
        <f t="shared" si="9"/>
        <v>1.9598506894582948E-2</v>
      </c>
    </row>
    <row r="111" spans="2:19" x14ac:dyDescent="0.2">
      <c r="B111">
        <v>300</v>
      </c>
      <c r="C111">
        <v>9.9485836856799695E-2</v>
      </c>
      <c r="D111">
        <v>6.9887282773940698E-2</v>
      </c>
      <c r="E111">
        <v>0.101610857717847</v>
      </c>
      <c r="F111">
        <v>0.27098397734858798</v>
      </c>
      <c r="G111">
        <v>4.5861214827884599E-2</v>
      </c>
      <c r="H111">
        <v>3.9418289639293697E-2</v>
      </c>
      <c r="I111">
        <v>5.2494074135791401E-2</v>
      </c>
      <c r="J111">
        <v>0.13777357860296999</v>
      </c>
      <c r="K111">
        <v>1.2261429729063701E-2</v>
      </c>
      <c r="L111">
        <v>1.9876911829277799E-3</v>
      </c>
      <c r="M111">
        <v>7.7799078061555296E-2</v>
      </c>
      <c r="N111">
        <v>9.2048198973546796E-2</v>
      </c>
      <c r="O111">
        <f t="shared" si="7"/>
        <v>0.30339446101329337</v>
      </c>
      <c r="P111">
        <f t="shared" si="8"/>
        <v>0.10025663281239273</v>
      </c>
      <c r="Q111">
        <f t="shared" si="9"/>
        <v>1.3455481870542558E-2</v>
      </c>
    </row>
    <row r="112" spans="2:19" x14ac:dyDescent="0.2">
      <c r="B112">
        <v>350</v>
      </c>
      <c r="C112">
        <v>8.6582977509429102E-2</v>
      </c>
      <c r="D112">
        <v>7.4492422154386798E-2</v>
      </c>
      <c r="E112">
        <v>0.107585373942468</v>
      </c>
      <c r="F112">
        <v>0.26866077360628399</v>
      </c>
      <c r="G112">
        <v>4.0985531836911698E-2</v>
      </c>
      <c r="H112">
        <v>4.0471593644678699E-2</v>
      </c>
      <c r="I112">
        <v>6.6645548106248995E-2</v>
      </c>
      <c r="J112">
        <v>0.14810267358783899</v>
      </c>
      <c r="K112">
        <v>8.3922529184426595E-2</v>
      </c>
      <c r="L112">
        <v>1.9297701820710701E-2</v>
      </c>
      <c r="M112">
        <v>0.10751721959513499</v>
      </c>
      <c r="N112">
        <v>0.21073745060027299</v>
      </c>
      <c r="O112">
        <f t="shared" si="7"/>
        <v>0.45906148891000753</v>
      </c>
      <c r="P112">
        <f t="shared" si="8"/>
        <v>0.14125612682079544</v>
      </c>
      <c r="Q112">
        <f t="shared" si="9"/>
        <v>3.0933276632254644E-2</v>
      </c>
    </row>
    <row r="113" spans="2:17" x14ac:dyDescent="0.2">
      <c r="B113">
        <v>400</v>
      </c>
      <c r="C113">
        <v>8.1795672312733297E-2</v>
      </c>
      <c r="D113">
        <v>0.11449812794096501</v>
      </c>
      <c r="E113">
        <v>0.13771137022781399</v>
      </c>
      <c r="F113">
        <v>0.33400517048151301</v>
      </c>
      <c r="G113">
        <v>5.1639853798271899E-2</v>
      </c>
      <c r="H113">
        <v>5.3237376709466301E-2</v>
      </c>
      <c r="I113">
        <v>7.9674894628468607E-2</v>
      </c>
      <c r="J113">
        <v>0.184552125136207</v>
      </c>
      <c r="K113">
        <v>5.7727438987259398E-2</v>
      </c>
      <c r="L113">
        <v>2.8505484139690801E-4</v>
      </c>
      <c r="M113">
        <v>0.119114825464118</v>
      </c>
      <c r="N113">
        <v>0.177127319292774</v>
      </c>
      <c r="O113">
        <f t="shared" si="7"/>
        <v>0.42086496562766307</v>
      </c>
      <c r="P113">
        <f t="shared" si="8"/>
        <v>0.15074787562254716</v>
      </c>
      <c r="Q113">
        <f t="shared" si="9"/>
        <v>3.7589007120195868E-2</v>
      </c>
    </row>
    <row r="114" spans="2:17" x14ac:dyDescent="0.2">
      <c r="B114">
        <v>450</v>
      </c>
      <c r="C114">
        <v>9.2932525366211605E-2</v>
      </c>
      <c r="D114">
        <v>9.3388209940456393E-2</v>
      </c>
      <c r="E114">
        <v>0.17263395257066699</v>
      </c>
      <c r="F114">
        <v>0.35895468787733498</v>
      </c>
      <c r="G114">
        <v>4.8940049392024301E-2</v>
      </c>
      <c r="H114">
        <v>5.6857590639303603E-2</v>
      </c>
      <c r="I114">
        <v>7.6474638770538894E-2</v>
      </c>
      <c r="J114">
        <v>0.182272278801867</v>
      </c>
      <c r="K114">
        <v>2.4360879794406601E-2</v>
      </c>
      <c r="L114">
        <v>9.1732189816158397E-4</v>
      </c>
      <c r="M114">
        <v>0.23240585898416999</v>
      </c>
      <c r="N114">
        <v>0.25768406067673899</v>
      </c>
      <c r="O114">
        <f t="shared" si="7"/>
        <v>0.50762590623089654</v>
      </c>
      <c r="P114">
        <f t="shared" si="8"/>
        <v>0.17105029407890501</v>
      </c>
      <c r="Q114">
        <f t="shared" si="9"/>
        <v>4.5004160291914376E-2</v>
      </c>
    </row>
    <row r="115" spans="2:17" x14ac:dyDescent="0.2">
      <c r="B115">
        <v>500</v>
      </c>
      <c r="C115">
        <v>9.3344109551522406E-2</v>
      </c>
      <c r="D115">
        <v>0.119357731809872</v>
      </c>
      <c r="E115">
        <v>0.162344944973315</v>
      </c>
      <c r="F115">
        <v>0.37504678633471</v>
      </c>
      <c r="G115">
        <v>5.6591088692956801E-2</v>
      </c>
      <c r="H115">
        <v>5.2893902495626401E-2</v>
      </c>
      <c r="I115">
        <v>7.1405061694527594E-2</v>
      </c>
      <c r="J115">
        <v>0.180890052883111</v>
      </c>
      <c r="K115">
        <v>3.5928881327197897E-2</v>
      </c>
      <c r="L115">
        <v>2.3003025048009599E-3</v>
      </c>
      <c r="M115">
        <v>5.3390852035024097E-2</v>
      </c>
      <c r="N115">
        <v>9.1620035867022998E-2</v>
      </c>
      <c r="O115">
        <f t="shared" si="7"/>
        <v>0.30268801738262285</v>
      </c>
      <c r="P115">
        <f t="shared" si="8"/>
        <v>0.15844815653976735</v>
      </c>
      <c r="Q115">
        <f t="shared" si="9"/>
        <v>4.2903283955096093E-2</v>
      </c>
    </row>
    <row r="116" spans="2:17" x14ac:dyDescent="0.2">
      <c r="B116">
        <v>550</v>
      </c>
      <c r="C116">
        <v>8.9988188019252902E-2</v>
      </c>
      <c r="D116">
        <v>0.13605131122023401</v>
      </c>
      <c r="E116">
        <v>0.17428585650940301</v>
      </c>
      <c r="F116">
        <v>0.40032535574889</v>
      </c>
      <c r="G116">
        <v>5.9148540499454998E-2</v>
      </c>
      <c r="H116">
        <v>5.2195065590507898E-2</v>
      </c>
      <c r="I116">
        <v>6.8893130741838698E-2</v>
      </c>
      <c r="J116">
        <v>0.180236736831802</v>
      </c>
      <c r="K116">
        <v>2.10266456081988E-2</v>
      </c>
      <c r="L116">
        <v>2.7935562986976801E-4</v>
      </c>
      <c r="M116">
        <v>0.154136591217471</v>
      </c>
      <c r="N116">
        <v>0.17544259245554</v>
      </c>
      <c r="O116">
        <f t="shared" si="7"/>
        <v>0.4188586783815515</v>
      </c>
      <c r="P116">
        <f t="shared" si="8"/>
        <v>0.22139155726629131</v>
      </c>
      <c r="Q116">
        <f t="shared" si="9"/>
        <v>5.1222326327866177E-2</v>
      </c>
    </row>
    <row r="117" spans="2:17" x14ac:dyDescent="0.2">
      <c r="B117">
        <v>600</v>
      </c>
      <c r="C117">
        <v>8.7820497215571405E-2</v>
      </c>
      <c r="D117">
        <v>0.14598798905379301</v>
      </c>
      <c r="E117">
        <v>0.15085922438442501</v>
      </c>
      <c r="F117">
        <v>0.38466771065378902</v>
      </c>
      <c r="G117">
        <v>6.4196978242690703E-2</v>
      </c>
      <c r="H117">
        <v>6.9884344392266595E-2</v>
      </c>
      <c r="I117">
        <v>8.4951612997845996E-2</v>
      </c>
      <c r="J117">
        <v>0.21903293563280299</v>
      </c>
      <c r="K117">
        <v>5.1644525482526299E-3</v>
      </c>
      <c r="L117">
        <v>1.46109374807455E-2</v>
      </c>
      <c r="M117">
        <v>0.26734121227017998</v>
      </c>
      <c r="N117">
        <v>0.28711660229917801</v>
      </c>
      <c r="O117">
        <f t="shared" si="7"/>
        <v>0.53583262526574282</v>
      </c>
      <c r="P117">
        <f t="shared" si="8"/>
        <v>0.25325383484398295</v>
      </c>
      <c r="Q117">
        <f t="shared" si="9"/>
        <v>6.1577570522425677E-2</v>
      </c>
    </row>
    <row r="118" spans="2:17" x14ac:dyDescent="0.2">
      <c r="B118">
        <v>650</v>
      </c>
      <c r="C118">
        <v>9.09787307339152E-2</v>
      </c>
      <c r="D118">
        <v>0.15254447626769899</v>
      </c>
      <c r="E118">
        <v>0.15634150442224001</v>
      </c>
      <c r="F118">
        <v>0.39986471142385299</v>
      </c>
      <c r="G118">
        <v>5.9487856314959099E-2</v>
      </c>
      <c r="H118">
        <v>7.8612063879468494E-2</v>
      </c>
      <c r="I118">
        <v>0.101300783771985</v>
      </c>
      <c r="J118">
        <v>0.239400703966412</v>
      </c>
      <c r="K118">
        <v>5.1294991529718399E-2</v>
      </c>
      <c r="L118">
        <v>1.78793497817127E-3</v>
      </c>
      <c r="M118">
        <v>9.9406181928791901E-2</v>
      </c>
      <c r="N118">
        <v>0.15248910843668201</v>
      </c>
      <c r="O118">
        <f t="shared" si="7"/>
        <v>0.39049853832848341</v>
      </c>
      <c r="P118">
        <f t="shared" si="8"/>
        <v>0.32631520004548203</v>
      </c>
      <c r="Q118">
        <f t="shared" si="9"/>
        <v>0.12408030528064927</v>
      </c>
    </row>
    <row r="119" spans="2:17" x14ac:dyDescent="0.2">
      <c r="B119">
        <v>700</v>
      </c>
      <c r="C119">
        <v>9.9830117333401996E-2</v>
      </c>
      <c r="D119">
        <v>0.165619237133937</v>
      </c>
      <c r="E119">
        <v>0.14162774986646101</v>
      </c>
      <c r="F119">
        <v>0.40707710433380001</v>
      </c>
      <c r="G119">
        <v>5.29622090091314E-2</v>
      </c>
      <c r="H119">
        <v>8.1433820072782798E-2</v>
      </c>
      <c r="I119">
        <v>0.104666727852829</v>
      </c>
      <c r="J119">
        <v>0.23906275693474299</v>
      </c>
      <c r="K119">
        <v>0.15078888777674601</v>
      </c>
      <c r="L119">
        <v>6.3184695289313399E-3</v>
      </c>
      <c r="M119">
        <v>0.13081468693168199</v>
      </c>
      <c r="N119">
        <v>0.28792204423735901</v>
      </c>
      <c r="O119">
        <f t="shared" si="7"/>
        <v>0.53658367869080681</v>
      </c>
      <c r="P119">
        <f t="shared" si="8"/>
        <v>0.36282782385120949</v>
      </c>
      <c r="Q119">
        <f t="shared" si="9"/>
        <v>0.14319836654903367</v>
      </c>
    </row>
    <row r="120" spans="2:17" x14ac:dyDescent="0.2">
      <c r="B120">
        <v>750</v>
      </c>
      <c r="C120">
        <v>9.6355297439341098E-2</v>
      </c>
      <c r="D120">
        <v>0.18564296141704301</v>
      </c>
      <c r="E120">
        <v>0.16640683432560599</v>
      </c>
      <c r="F120">
        <v>0.44840509318199001</v>
      </c>
      <c r="G120">
        <v>4.1245903871488999E-2</v>
      </c>
      <c r="H120">
        <v>8.3451661240065603E-2</v>
      </c>
      <c r="I120">
        <v>0.108151280174572</v>
      </c>
      <c r="J120">
        <v>0.23284884528612601</v>
      </c>
      <c r="K120">
        <v>0.21202109840261699</v>
      </c>
      <c r="L120">
        <v>1.4485289051967699E-2</v>
      </c>
      <c r="M120">
        <v>0.12644267042321</v>
      </c>
      <c r="N120">
        <v>0.35294905787779401</v>
      </c>
      <c r="O120">
        <f t="shared" si="7"/>
        <v>0.59409515894155707</v>
      </c>
      <c r="P120">
        <f t="shared" si="8"/>
        <v>0.423718090939532</v>
      </c>
      <c r="Q120">
        <f t="shared" si="9"/>
        <v>0.17228879415258155</v>
      </c>
    </row>
    <row r="121" spans="2:17" x14ac:dyDescent="0.2">
      <c r="B121">
        <v>800</v>
      </c>
      <c r="C121">
        <v>7.7657469210360194E-2</v>
      </c>
      <c r="D121">
        <v>0.21404994556309201</v>
      </c>
      <c r="E121">
        <v>0.215191164128331</v>
      </c>
      <c r="F121">
        <v>0.50689857890178303</v>
      </c>
      <c r="G121">
        <v>4.77916282320658E-2</v>
      </c>
      <c r="H121">
        <v>7.4388924377016705E-2</v>
      </c>
      <c r="I121">
        <v>0.12187101823115799</v>
      </c>
      <c r="J121">
        <v>0.24405157084024001</v>
      </c>
      <c r="K121">
        <v>0.248313628202047</v>
      </c>
      <c r="L121">
        <v>5.8019761893581302E-2</v>
      </c>
      <c r="M121">
        <v>0.148924834176027</v>
      </c>
      <c r="N121">
        <v>0.45525822427165502</v>
      </c>
      <c r="O121">
        <f t="shared" si="7"/>
        <v>0.67472825957688698</v>
      </c>
      <c r="P121">
        <f t="shared" si="8"/>
        <v>0.41025268199467874</v>
      </c>
      <c r="Q121">
        <f t="shared" si="9"/>
        <v>0.14694357642243325</v>
      </c>
    </row>
    <row r="122" spans="2:17" x14ac:dyDescent="0.2">
      <c r="B122">
        <v>850</v>
      </c>
      <c r="C122">
        <v>8.5891805027404303E-2</v>
      </c>
      <c r="D122">
        <v>0.20600560105020199</v>
      </c>
      <c r="E122">
        <v>0.229519783469606</v>
      </c>
      <c r="F122">
        <v>0.52141718954721294</v>
      </c>
      <c r="G122">
        <v>3.4452392511935E-2</v>
      </c>
      <c r="H122">
        <v>8.0130037523353306E-2</v>
      </c>
      <c r="I122">
        <v>0.12012235743374</v>
      </c>
      <c r="J122">
        <v>0.23470478746902901</v>
      </c>
      <c r="K122">
        <v>0.27890030138134297</v>
      </c>
      <c r="L122">
        <v>0.11831974790652799</v>
      </c>
      <c r="M122">
        <v>2.1347437416889801E-2</v>
      </c>
      <c r="N122">
        <v>0.41856748670476102</v>
      </c>
      <c r="O122">
        <f t="shared" si="7"/>
        <v>0.64696791783268592</v>
      </c>
      <c r="P122">
        <f t="shared" si="8"/>
        <v>0.50642925195308708</v>
      </c>
      <c r="Q122">
        <f t="shared" si="9"/>
        <v>0.21767045446227828</v>
      </c>
    </row>
    <row r="123" spans="2:17" x14ac:dyDescent="0.2">
      <c r="B123">
        <v>900</v>
      </c>
      <c r="C123">
        <v>9.4635741744731106E-2</v>
      </c>
      <c r="D123">
        <v>0.19771576972536001</v>
      </c>
      <c r="E123">
        <v>0.20569629698262901</v>
      </c>
      <c r="F123">
        <v>0.49804780845272001</v>
      </c>
      <c r="G123">
        <v>4.8684235439583501E-2</v>
      </c>
      <c r="H123">
        <v>9.1213953596113201E-2</v>
      </c>
      <c r="I123">
        <v>0.10401037040741901</v>
      </c>
      <c r="J123">
        <v>0.24390855944311499</v>
      </c>
      <c r="K123">
        <v>0.225220999635174</v>
      </c>
      <c r="L123">
        <v>7.1819602637548594E-2</v>
      </c>
      <c r="M123">
        <v>7.4206927147488194E-2</v>
      </c>
      <c r="N123">
        <v>0.371247529420211</v>
      </c>
      <c r="O123">
        <f t="shared" si="7"/>
        <v>0.60930085296199199</v>
      </c>
      <c r="P123">
        <f t="shared" si="8"/>
        <v>0.46303501363018501</v>
      </c>
      <c r="Q123">
        <f t="shared" si="9"/>
        <v>0.18864681149870163</v>
      </c>
    </row>
    <row r="124" spans="2:17" x14ac:dyDescent="0.2">
      <c r="B124">
        <v>950</v>
      </c>
      <c r="C124">
        <v>8.5481792955022604E-2</v>
      </c>
      <c r="D124">
        <v>0.17049207377456599</v>
      </c>
      <c r="E124">
        <v>0.216722484471671</v>
      </c>
      <c r="F124">
        <v>0.47269635120126002</v>
      </c>
      <c r="G124">
        <v>4.6908043764766399E-2</v>
      </c>
      <c r="H124">
        <v>0.10009186026410299</v>
      </c>
      <c r="I124">
        <v>0.102691242433003</v>
      </c>
      <c r="J124">
        <v>0.24969114646187199</v>
      </c>
      <c r="K124">
        <v>0.194318070032762</v>
      </c>
      <c r="L124">
        <v>0.21540714122617499</v>
      </c>
      <c r="M124">
        <v>7.6715222416936998E-2</v>
      </c>
      <c r="N124">
        <v>0.48644043367587397</v>
      </c>
      <c r="O124">
        <f t="shared" si="7"/>
        <v>0.69745281824355254</v>
      </c>
      <c r="P124">
        <f t="shared" si="8"/>
        <v>0.42358732410413319</v>
      </c>
      <c r="Q124">
        <f t="shared" si="9"/>
        <v>0.16297588974684343</v>
      </c>
    </row>
    <row r="125" spans="2:17" x14ac:dyDescent="0.2">
      <c r="B125">
        <v>1000</v>
      </c>
      <c r="C125">
        <v>8.1117642670534895E-2</v>
      </c>
      <c r="D125">
        <v>0.14044326954814401</v>
      </c>
      <c r="E125">
        <v>0.205381301726939</v>
      </c>
      <c r="F125">
        <v>0.42694221394561699</v>
      </c>
      <c r="G125">
        <v>4.4524837090518299E-2</v>
      </c>
      <c r="H125">
        <v>8.0598727135266293E-2</v>
      </c>
      <c r="I125">
        <v>0.105093269124757</v>
      </c>
      <c r="J125">
        <v>0.23021683335054199</v>
      </c>
      <c r="K125">
        <v>0.13217780274365401</v>
      </c>
      <c r="L125">
        <v>0.16225979390631801</v>
      </c>
      <c r="M125">
        <v>0.114965881363868</v>
      </c>
      <c r="N125">
        <v>0.40940347801384003</v>
      </c>
      <c r="O125">
        <f t="shared" si="7"/>
        <v>0.63984644877801744</v>
      </c>
      <c r="P125">
        <f t="shared" si="8"/>
        <v>0.54108131557186412</v>
      </c>
      <c r="Q125">
        <f t="shared" si="9"/>
        <v>0.25001543096976664</v>
      </c>
    </row>
    <row r="126" spans="2:17" x14ac:dyDescent="0.2">
      <c r="B126">
        <v>1050</v>
      </c>
      <c r="C126">
        <v>6.9301064083230293E-2</v>
      </c>
      <c r="D126">
        <v>0.147968244878806</v>
      </c>
      <c r="E126">
        <v>0.20277625763465701</v>
      </c>
      <c r="F126">
        <v>0.42004556659669301</v>
      </c>
      <c r="G126">
        <v>4.7419583981379403E-2</v>
      </c>
      <c r="H126">
        <v>6.8107096990837807E-2</v>
      </c>
      <c r="I126">
        <v>0.101795723097858</v>
      </c>
      <c r="J126">
        <v>0.217322404070075</v>
      </c>
      <c r="K126">
        <v>7.9761927340470204E-2</v>
      </c>
      <c r="L126">
        <v>4.3441196987093401E-2</v>
      </c>
      <c r="M126">
        <v>9.0156715970599099E-2</v>
      </c>
      <c r="N126">
        <v>0.21335984029816299</v>
      </c>
      <c r="O126">
        <f t="shared" si="7"/>
        <v>0.46190890909156862</v>
      </c>
      <c r="P126">
        <f t="shared" si="8"/>
        <v>0.56086812390444585</v>
      </c>
      <c r="Q126">
        <f t="shared" si="9"/>
        <v>0.20519380579701002</v>
      </c>
    </row>
    <row r="127" spans="2:17" x14ac:dyDescent="0.2">
      <c r="B127">
        <v>1100</v>
      </c>
      <c r="C127">
        <v>8.9362466463157597E-2</v>
      </c>
      <c r="D127">
        <v>0.15274456555091501</v>
      </c>
      <c r="E127">
        <v>0.22760541636772799</v>
      </c>
      <c r="F127">
        <v>0.46971244838179999</v>
      </c>
      <c r="G127">
        <v>3.7693377180734997E-2</v>
      </c>
      <c r="H127">
        <v>7.5641824472887198E-2</v>
      </c>
      <c r="I127">
        <v>0.12232210368148801</v>
      </c>
      <c r="J127">
        <v>0.23565730533511001</v>
      </c>
      <c r="K127">
        <v>1.3909919874261399E-2</v>
      </c>
      <c r="L127">
        <v>1.9805279299965999E-2</v>
      </c>
      <c r="M127">
        <v>0.15900523267998001</v>
      </c>
      <c r="N127">
        <v>0.19272043185420701</v>
      </c>
      <c r="O127">
        <f t="shared" si="7"/>
        <v>0.43899935290864267</v>
      </c>
      <c r="P127">
        <f t="shared" si="8"/>
        <v>0.63992638972046401</v>
      </c>
      <c r="Q127">
        <f t="shared" si="9"/>
        <v>0.21607069432284415</v>
      </c>
    </row>
    <row r="128" spans="2:17" x14ac:dyDescent="0.2">
      <c r="B128">
        <v>1150</v>
      </c>
      <c r="C128">
        <v>7.4202450446994694E-2</v>
      </c>
      <c r="D128">
        <v>0.15218647271974201</v>
      </c>
      <c r="E128">
        <v>0.240771238084839</v>
      </c>
      <c r="F128">
        <v>0.467160161251576</v>
      </c>
      <c r="G128">
        <v>3.5313988113798898E-2</v>
      </c>
      <c r="H128">
        <v>7.8520452668602497E-2</v>
      </c>
      <c r="I128">
        <v>0.122495657008118</v>
      </c>
      <c r="J128">
        <v>0.23633009779052</v>
      </c>
      <c r="K128">
        <v>2.1124521047076201E-2</v>
      </c>
      <c r="L128">
        <v>2.96654481432631E-2</v>
      </c>
      <c r="M128">
        <v>0.27749003980596798</v>
      </c>
      <c r="N128">
        <v>0.32828000899630699</v>
      </c>
      <c r="O128">
        <f t="shared" si="7"/>
        <v>0.57295724883825927</v>
      </c>
      <c r="P128">
        <f t="shared" si="8"/>
        <v>0.57722525011034387</v>
      </c>
      <c r="Q128">
        <f t="shared" si="9"/>
        <v>0.14209769152159471</v>
      </c>
    </row>
    <row r="129" spans="2:17" x14ac:dyDescent="0.2">
      <c r="B129">
        <v>1200</v>
      </c>
      <c r="C129">
        <v>0.105767432635204</v>
      </c>
      <c r="D129">
        <v>0.160906554603681</v>
      </c>
      <c r="E129">
        <v>0.28135600979818598</v>
      </c>
      <c r="F129">
        <v>0.54802999703707</v>
      </c>
      <c r="G129">
        <v>3.1020247762531001E-2</v>
      </c>
      <c r="H129">
        <v>9.0344356016131999E-2</v>
      </c>
      <c r="I129">
        <v>0.14495536749347801</v>
      </c>
      <c r="J129">
        <v>0.26631997127214102</v>
      </c>
      <c r="K129">
        <v>2.8344310677709698E-2</v>
      </c>
      <c r="L129">
        <v>2.8561741603854201E-2</v>
      </c>
      <c r="M129">
        <v>0.35776803039982102</v>
      </c>
      <c r="N129">
        <v>0.414674082681385</v>
      </c>
      <c r="O129">
        <f t="shared" si="7"/>
        <v>0.64395192575330107</v>
      </c>
      <c r="P129">
        <f t="shared" si="8"/>
        <v>0.53676991775228133</v>
      </c>
      <c r="Q129">
        <f t="shared" si="9"/>
        <v>0.15222046931222233</v>
      </c>
    </row>
    <row r="130" spans="2:17" x14ac:dyDescent="0.2">
      <c r="B130">
        <v>1250</v>
      </c>
      <c r="C130">
        <v>0.15327308758960501</v>
      </c>
      <c r="D130">
        <v>0.141387438101441</v>
      </c>
      <c r="E130">
        <v>0.28797800382109701</v>
      </c>
      <c r="F130">
        <v>0.58263852951214301</v>
      </c>
      <c r="G130">
        <v>5.1453905194287601E-2</v>
      </c>
      <c r="H130">
        <v>8.7201307298956698E-2</v>
      </c>
      <c r="I130">
        <v>0.151106833999579</v>
      </c>
      <c r="J130">
        <v>0.289762046492824</v>
      </c>
      <c r="K130">
        <v>9.9705520475273993E-3</v>
      </c>
      <c r="L130">
        <v>4.48116156073518E-2</v>
      </c>
      <c r="M130">
        <v>0.42341375537506398</v>
      </c>
      <c r="N130">
        <v>0.47819592302994302</v>
      </c>
      <c r="O130">
        <f t="shared" si="7"/>
        <v>0.69151711694645923</v>
      </c>
      <c r="P130">
        <f t="shared" si="8"/>
        <v>0.68215301565417852</v>
      </c>
      <c r="Q130">
        <f t="shared" si="9"/>
        <v>0.19871366843910893</v>
      </c>
    </row>
    <row r="131" spans="2:17" x14ac:dyDescent="0.2">
      <c r="B131">
        <v>1300</v>
      </c>
      <c r="C131">
        <v>0.13024002073826599</v>
      </c>
      <c r="D131">
        <v>0.16399065734319701</v>
      </c>
      <c r="E131">
        <v>0.28645116388791297</v>
      </c>
      <c r="F131">
        <v>0.580681841969376</v>
      </c>
      <c r="G131">
        <v>4.81336564630684E-2</v>
      </c>
      <c r="H131">
        <v>7.1521100990488196E-2</v>
      </c>
      <c r="I131">
        <v>0.179045648563008</v>
      </c>
      <c r="J131">
        <v>0.298700406016564</v>
      </c>
      <c r="K131">
        <v>6.83968453100154E-3</v>
      </c>
      <c r="L131">
        <v>0.141627323150534</v>
      </c>
      <c r="M131">
        <v>0.634985384799026</v>
      </c>
      <c r="N131">
        <v>0.78345239248056098</v>
      </c>
      <c r="O131">
        <f t="shared" si="7"/>
        <v>0.88512846100470688</v>
      </c>
      <c r="P131">
        <f t="shared" si="8"/>
        <v>0.64322597068440701</v>
      </c>
      <c r="Q131">
        <f t="shared" si="9"/>
        <v>0.17838559703135581</v>
      </c>
    </row>
    <row r="132" spans="2:17" x14ac:dyDescent="0.2">
      <c r="B132">
        <v>1350</v>
      </c>
      <c r="C132">
        <v>0.113299935427918</v>
      </c>
      <c r="D132">
        <v>0.17698816524043701</v>
      </c>
      <c r="E132">
        <v>0.244493933073334</v>
      </c>
      <c r="F132">
        <v>0.53478203374168898</v>
      </c>
      <c r="G132">
        <v>4.9491064996017901E-2</v>
      </c>
      <c r="H132">
        <v>8.0346709246434694E-2</v>
      </c>
      <c r="I132">
        <v>0.16657867525541301</v>
      </c>
      <c r="J132">
        <v>0.296416449497866</v>
      </c>
      <c r="K132">
        <v>1.2281078070188101E-3</v>
      </c>
      <c r="L132">
        <v>0.24393187006144901</v>
      </c>
      <c r="M132">
        <v>0.461328420613419</v>
      </c>
      <c r="N132">
        <v>0.70648839848188605</v>
      </c>
      <c r="O132">
        <f t="shared" si="7"/>
        <v>0.84052864227335289</v>
      </c>
      <c r="P132">
        <f t="shared" si="8"/>
        <v>0.64527544170429751</v>
      </c>
      <c r="Q132">
        <f t="shared" si="9"/>
        <v>0.20771509823719944</v>
      </c>
    </row>
    <row r="133" spans="2:17" x14ac:dyDescent="0.2">
      <c r="B133">
        <v>1400</v>
      </c>
      <c r="C133">
        <v>0.104390067218447</v>
      </c>
      <c r="D133">
        <v>0.19795105795356099</v>
      </c>
      <c r="E133">
        <v>0.22088654026056301</v>
      </c>
      <c r="F133">
        <v>0.52322766543257004</v>
      </c>
      <c r="G133">
        <v>5.90563155956998E-2</v>
      </c>
      <c r="H133">
        <v>0.100722877203647</v>
      </c>
      <c r="I133">
        <v>0.137497982047319</v>
      </c>
      <c r="J133">
        <v>0.29727717484666599</v>
      </c>
      <c r="K133">
        <v>5.1979899365822901E-3</v>
      </c>
      <c r="L133">
        <v>0.29968175205568998</v>
      </c>
      <c r="M133">
        <v>0.517173010311894</v>
      </c>
      <c r="N133">
        <v>0.82205275230416597</v>
      </c>
      <c r="O133">
        <f t="shared" si="7"/>
        <v>0.9066712481953787</v>
      </c>
      <c r="P133">
        <f t="shared" si="8"/>
        <v>0.65549663247724776</v>
      </c>
      <c r="Q133">
        <f t="shared" si="9"/>
        <v>0.19304588150118537</v>
      </c>
    </row>
    <row r="134" spans="2:17" x14ac:dyDescent="0.2">
      <c r="B134">
        <v>1450</v>
      </c>
      <c r="C134">
        <v>0.101975739500932</v>
      </c>
      <c r="D134">
        <v>0.18438853902254701</v>
      </c>
      <c r="E134">
        <v>0.19768724095146201</v>
      </c>
      <c r="F134">
        <v>0.48405151947494102</v>
      </c>
      <c r="G134">
        <v>5.2916736984846502E-2</v>
      </c>
      <c r="H134">
        <v>9.3287074834537798E-2</v>
      </c>
      <c r="I134">
        <v>0.124842282606635</v>
      </c>
      <c r="J134">
        <v>0.27104609442602001</v>
      </c>
      <c r="K134">
        <v>7.3352116709116705E-2</v>
      </c>
      <c r="L134">
        <v>0.31010734888130898</v>
      </c>
      <c r="M134">
        <v>0.19620149272024801</v>
      </c>
      <c r="N134">
        <v>0.57966095831067399</v>
      </c>
      <c r="O134">
        <f t="shared" si="7"/>
        <v>0.76135468627353575</v>
      </c>
      <c r="P134">
        <f t="shared" si="8"/>
        <v>0.62035150327414801</v>
      </c>
      <c r="Q134">
        <f t="shared" si="9"/>
        <v>0.2110872807001922</v>
      </c>
    </row>
    <row r="135" spans="2:17" x14ac:dyDescent="0.2">
      <c r="B135">
        <v>1500</v>
      </c>
      <c r="C135">
        <v>0.117977802647927</v>
      </c>
      <c r="D135">
        <v>0.151945673198946</v>
      </c>
      <c r="E135">
        <v>0.200920077060179</v>
      </c>
      <c r="F135">
        <v>0.47084355290705199</v>
      </c>
      <c r="G135">
        <v>6.2601314228638294E-2</v>
      </c>
      <c r="H135">
        <v>0.10992434488586</v>
      </c>
      <c r="I135">
        <v>0.13249666604148699</v>
      </c>
      <c r="J135">
        <v>0.30502232515598499</v>
      </c>
      <c r="K135">
        <v>0.18154316971503201</v>
      </c>
      <c r="L135">
        <v>0.18312552534944701</v>
      </c>
      <c r="M135">
        <v>7.68114128202632E-2</v>
      </c>
      <c r="N135">
        <v>0.44148010788474301</v>
      </c>
      <c r="O135">
        <f t="shared" ref="O135:O198" si="13">N135^0.5</f>
        <v>0.66443969469376452</v>
      </c>
      <c r="P135">
        <f t="shared" ref="P135:P198" si="14">AVERAGE(N135,N235,N335,N435,N535,N635,N735,N835,N935,N1035)</f>
        <v>0.71314336463817729</v>
      </c>
      <c r="Q135">
        <f t="shared" ref="Q135:Q198" si="15">STDEV(N135,N235,N335,N435,N535,N635,N735,N835,N935,N1035)/SQRT(10)</f>
        <v>0.22880363544733001</v>
      </c>
    </row>
    <row r="136" spans="2:17" x14ac:dyDescent="0.2">
      <c r="B136">
        <v>1550</v>
      </c>
      <c r="C136">
        <v>0.11102982361836999</v>
      </c>
      <c r="D136">
        <v>0.16746635452665601</v>
      </c>
      <c r="E136">
        <v>0.23370040470899001</v>
      </c>
      <c r="F136">
        <v>0.51219658285401504</v>
      </c>
      <c r="G136">
        <v>8.0594745598246295E-2</v>
      </c>
      <c r="H136">
        <v>0.112759468889316</v>
      </c>
      <c r="I136">
        <v>0.141327517748806</v>
      </c>
      <c r="J136">
        <v>0.33468173223636799</v>
      </c>
      <c r="K136">
        <v>0.154411022689078</v>
      </c>
      <c r="L136">
        <v>0.20884582309432201</v>
      </c>
      <c r="M136">
        <v>0.101169117681566</v>
      </c>
      <c r="N136">
        <v>0.46442596346496601</v>
      </c>
      <c r="O136">
        <f t="shared" si="13"/>
        <v>0.68148805086000297</v>
      </c>
      <c r="P136">
        <f t="shared" si="14"/>
        <v>0.73226173586629684</v>
      </c>
      <c r="Q136">
        <f t="shared" si="15"/>
        <v>0.2042793754452093</v>
      </c>
    </row>
    <row r="137" spans="2:17" x14ac:dyDescent="0.2">
      <c r="B137">
        <v>1600</v>
      </c>
      <c r="C137">
        <v>0.12268251377707499</v>
      </c>
      <c r="D137">
        <v>0.222452478627747</v>
      </c>
      <c r="E137">
        <v>0.20606196912173599</v>
      </c>
      <c r="F137">
        <v>0.55119696152655795</v>
      </c>
      <c r="G137">
        <v>9.3219845941469898E-2</v>
      </c>
      <c r="H137">
        <v>0.125312523189403</v>
      </c>
      <c r="I137">
        <v>0.13199739077926001</v>
      </c>
      <c r="J137">
        <v>0.35052975991013402</v>
      </c>
      <c r="K137">
        <v>0.130131426969608</v>
      </c>
      <c r="L137">
        <v>3.7856339218245799E-2</v>
      </c>
      <c r="M137">
        <v>3.0788225464555199E-2</v>
      </c>
      <c r="N137">
        <v>0.198775991652409</v>
      </c>
      <c r="O137">
        <f t="shared" si="13"/>
        <v>0.44584301234000406</v>
      </c>
      <c r="P137">
        <f t="shared" si="14"/>
        <v>0.70801536601095894</v>
      </c>
      <c r="Q137">
        <f t="shared" si="15"/>
        <v>0.22103894796582174</v>
      </c>
    </row>
    <row r="138" spans="2:17" x14ac:dyDescent="0.2">
      <c r="B138">
        <v>1650</v>
      </c>
      <c r="C138">
        <v>0.10741498446768601</v>
      </c>
      <c r="D138">
        <v>0.23727866874962</v>
      </c>
      <c r="E138">
        <v>0.244466799395509</v>
      </c>
      <c r="F138">
        <v>0.58916045261281402</v>
      </c>
      <c r="G138">
        <v>8.4480829819189196E-2</v>
      </c>
      <c r="H138">
        <v>0.135118066364495</v>
      </c>
      <c r="I138">
        <v>0.14858308512992799</v>
      </c>
      <c r="J138">
        <v>0.36818198131361202</v>
      </c>
      <c r="K138">
        <v>3.5735719868444198E-2</v>
      </c>
      <c r="L138">
        <v>6.7366198774250199E-3</v>
      </c>
      <c r="M138">
        <v>0.184689231167283</v>
      </c>
      <c r="N138">
        <v>0.227161570913153</v>
      </c>
      <c r="O138">
        <f t="shared" si="13"/>
        <v>0.47661469859117123</v>
      </c>
      <c r="P138">
        <f t="shared" si="14"/>
        <v>0.69950268760391454</v>
      </c>
      <c r="Q138">
        <f t="shared" si="15"/>
        <v>0.19764722976960628</v>
      </c>
    </row>
    <row r="139" spans="2:17" x14ac:dyDescent="0.2">
      <c r="B139">
        <v>1700</v>
      </c>
      <c r="C139">
        <v>0.118473433769063</v>
      </c>
      <c r="D139">
        <v>0.23864437000095801</v>
      </c>
      <c r="E139">
        <v>0.305919938248358</v>
      </c>
      <c r="F139">
        <v>0.66303774201837895</v>
      </c>
      <c r="G139">
        <v>9.1792251429999999E-2</v>
      </c>
      <c r="H139">
        <v>0.16873076532041101</v>
      </c>
      <c r="I139">
        <v>0.14655778391719601</v>
      </c>
      <c r="J139">
        <v>0.40708080066760799</v>
      </c>
      <c r="K139">
        <v>6.5980679608457299E-2</v>
      </c>
      <c r="L139">
        <v>4.9345083691723302E-2</v>
      </c>
      <c r="M139">
        <v>0.31482428758568098</v>
      </c>
      <c r="N139">
        <v>0.430150050885861</v>
      </c>
      <c r="O139">
        <f t="shared" si="13"/>
        <v>0.65585825517855689</v>
      </c>
      <c r="P139">
        <f t="shared" si="14"/>
        <v>0.7995332923636852</v>
      </c>
      <c r="Q139">
        <f t="shared" si="15"/>
        <v>0.28458724303726601</v>
      </c>
    </row>
    <row r="140" spans="2:17" x14ac:dyDescent="0.2">
      <c r="B140">
        <v>1750</v>
      </c>
      <c r="C140">
        <v>0.110771757834335</v>
      </c>
      <c r="D140">
        <v>0.25070666309171302</v>
      </c>
      <c r="E140">
        <v>0.310203747151645</v>
      </c>
      <c r="F140">
        <v>0.67168216807769399</v>
      </c>
      <c r="G140">
        <v>9.7849687523921994E-2</v>
      </c>
      <c r="H140">
        <v>0.16351056480092099</v>
      </c>
      <c r="I140">
        <v>0.157079808351859</v>
      </c>
      <c r="J140">
        <v>0.41844006067670197</v>
      </c>
      <c r="K140">
        <v>3.5716553467344203E-2</v>
      </c>
      <c r="L140">
        <v>0.11238841605896401</v>
      </c>
      <c r="M140">
        <v>0.12754696636690699</v>
      </c>
      <c r="N140">
        <v>0.27565193589321502</v>
      </c>
      <c r="O140">
        <f t="shared" si="13"/>
        <v>0.52502565260491318</v>
      </c>
      <c r="P140">
        <f t="shared" si="14"/>
        <v>0.83278837771638814</v>
      </c>
      <c r="Q140">
        <f t="shared" si="15"/>
        <v>0.27101595386468824</v>
      </c>
    </row>
    <row r="141" spans="2:17" x14ac:dyDescent="0.2">
      <c r="B141">
        <v>1800</v>
      </c>
      <c r="C141">
        <v>0.140728601744255</v>
      </c>
      <c r="D141">
        <v>0.26274023259516599</v>
      </c>
      <c r="E141">
        <v>0.34934740713132501</v>
      </c>
      <c r="F141">
        <v>0.75281624147074599</v>
      </c>
      <c r="G141">
        <v>9.90239208918713E-2</v>
      </c>
      <c r="H141">
        <v>0.160086851163629</v>
      </c>
      <c r="I141">
        <v>0.16644131672680701</v>
      </c>
      <c r="J141">
        <v>0.42555208878230699</v>
      </c>
      <c r="K141">
        <v>1.10389255465232E-2</v>
      </c>
      <c r="L141">
        <v>7.1582346254864093E-2</v>
      </c>
      <c r="M141">
        <v>6.8488297660129094E-2</v>
      </c>
      <c r="N141">
        <v>0.15110956946151599</v>
      </c>
      <c r="O141">
        <f t="shared" si="13"/>
        <v>0.38872814338752987</v>
      </c>
      <c r="P141">
        <f t="shared" si="14"/>
        <v>0.94120245045924245</v>
      </c>
      <c r="Q141">
        <f t="shared" si="15"/>
        <v>0.26604033386217762</v>
      </c>
    </row>
    <row r="142" spans="2:17" x14ac:dyDescent="0.2">
      <c r="B142">
        <v>1850</v>
      </c>
      <c r="C142">
        <v>0.104098979122407</v>
      </c>
      <c r="D142">
        <v>0.296779643393699</v>
      </c>
      <c r="E142">
        <v>0.269473253136085</v>
      </c>
      <c r="F142">
        <v>0.67035187565219101</v>
      </c>
      <c r="G142">
        <v>8.0665080385621604E-2</v>
      </c>
      <c r="H142">
        <v>0.163424045404685</v>
      </c>
      <c r="I142">
        <v>0.19170644781455301</v>
      </c>
      <c r="J142">
        <v>0.43579557360485999</v>
      </c>
      <c r="K142">
        <v>9.4749886950473306E-3</v>
      </c>
      <c r="L142">
        <v>1.82487035934671E-2</v>
      </c>
      <c r="M142">
        <v>8.5231147325187898E-2</v>
      </c>
      <c r="N142">
        <v>0.11295483961370199</v>
      </c>
      <c r="O142">
        <f t="shared" si="13"/>
        <v>0.33608754754334769</v>
      </c>
      <c r="P142">
        <f t="shared" si="14"/>
        <v>0.89984856756863962</v>
      </c>
      <c r="Q142">
        <f t="shared" si="15"/>
        <v>0.28078173078404423</v>
      </c>
    </row>
    <row r="143" spans="2:17" x14ac:dyDescent="0.2">
      <c r="B143">
        <v>1900</v>
      </c>
      <c r="C143">
        <v>0.13119102257853599</v>
      </c>
      <c r="D143">
        <v>0.30101564228173899</v>
      </c>
      <c r="E143">
        <v>0.346228127628395</v>
      </c>
      <c r="F143">
        <v>0.77843479248866998</v>
      </c>
      <c r="G143">
        <v>8.7041318929374403E-2</v>
      </c>
      <c r="H143">
        <v>0.18364018219546799</v>
      </c>
      <c r="I143">
        <v>0.205429018037147</v>
      </c>
      <c r="J143">
        <v>0.47611051916198899</v>
      </c>
      <c r="K143">
        <v>2.44129773120592E-2</v>
      </c>
      <c r="L143">
        <v>2.6233824690802699E-2</v>
      </c>
      <c r="M143">
        <v>0.15008000240986799</v>
      </c>
      <c r="N143">
        <v>0.20072680441273</v>
      </c>
      <c r="O143">
        <f t="shared" si="13"/>
        <v>0.44802545063057525</v>
      </c>
      <c r="P143">
        <f t="shared" si="14"/>
        <v>0.91848686662576584</v>
      </c>
      <c r="Q143">
        <f t="shared" si="15"/>
        <v>0.25495340821894008</v>
      </c>
    </row>
    <row r="144" spans="2:17" x14ac:dyDescent="0.2">
      <c r="B144">
        <v>1950</v>
      </c>
      <c r="C144">
        <v>0.136046722853567</v>
      </c>
      <c r="D144">
        <v>0.26339065828714597</v>
      </c>
      <c r="E144">
        <v>0.32533638894461497</v>
      </c>
      <c r="F144">
        <v>0.72477377008532795</v>
      </c>
      <c r="G144">
        <v>9.8569081616871196E-2</v>
      </c>
      <c r="H144">
        <v>0.19357386729311399</v>
      </c>
      <c r="I144">
        <v>0.217398739450477</v>
      </c>
      <c r="J144">
        <v>0.50954168836046099</v>
      </c>
      <c r="K144">
        <v>5.0304766888080499E-2</v>
      </c>
      <c r="L144" s="2">
        <v>8.2402345368227006E-5</v>
      </c>
      <c r="M144">
        <v>0.17507493542088401</v>
      </c>
      <c r="N144">
        <v>0.225462104654332</v>
      </c>
      <c r="O144">
        <f t="shared" si="13"/>
        <v>0.47482850025491519</v>
      </c>
      <c r="P144">
        <f t="shared" si="14"/>
        <v>1.0557486752843583</v>
      </c>
      <c r="Q144">
        <f t="shared" si="15"/>
        <v>0.33510647280053707</v>
      </c>
    </row>
    <row r="145" spans="2:17" x14ac:dyDescent="0.2">
      <c r="B145">
        <v>2000</v>
      </c>
      <c r="C145">
        <v>0.17726279601769501</v>
      </c>
      <c r="D145">
        <v>0.27992519969051999</v>
      </c>
      <c r="E145">
        <v>0.395952828165128</v>
      </c>
      <c r="F145">
        <v>0.853140823873343</v>
      </c>
      <c r="G145">
        <v>0.110795459681929</v>
      </c>
      <c r="H145">
        <v>0.187837068701322</v>
      </c>
      <c r="I145">
        <v>0.23913880677812799</v>
      </c>
      <c r="J145">
        <v>0.53777133516137898</v>
      </c>
      <c r="K145">
        <v>2.9332504052508701E-2</v>
      </c>
      <c r="L145">
        <v>8.0526320523218696E-3</v>
      </c>
      <c r="M145">
        <v>0.33804548360087799</v>
      </c>
      <c r="N145">
        <v>0.37543061970570801</v>
      </c>
      <c r="O145">
        <f t="shared" si="13"/>
        <v>0.6127239343339772</v>
      </c>
      <c r="P145">
        <f t="shared" si="14"/>
        <v>1.1794893108407349</v>
      </c>
      <c r="Q145">
        <f t="shared" si="15"/>
        <v>0.33009860214651465</v>
      </c>
    </row>
    <row r="146" spans="2:17" x14ac:dyDescent="0.2">
      <c r="B146">
        <v>2050</v>
      </c>
      <c r="C146">
        <v>0.15382965580412999</v>
      </c>
      <c r="D146">
        <v>0.25980039585176401</v>
      </c>
      <c r="E146">
        <v>0.37437402881334098</v>
      </c>
      <c r="F146">
        <v>0.78800408046923498</v>
      </c>
      <c r="G146">
        <v>0.113302324759048</v>
      </c>
      <c r="H146">
        <v>0.17178446362570701</v>
      </c>
      <c r="I146">
        <v>0.23650861679580101</v>
      </c>
      <c r="J146">
        <v>0.52159540518055603</v>
      </c>
      <c r="K146">
        <v>2.6464325544474102E-2</v>
      </c>
      <c r="L146">
        <v>9.6511194171516792E-3</v>
      </c>
      <c r="M146">
        <v>0.31125456447963201</v>
      </c>
      <c r="N146">
        <v>0.34737000944125801</v>
      </c>
      <c r="O146">
        <f t="shared" si="13"/>
        <v>0.5893810392617479</v>
      </c>
      <c r="P146">
        <f t="shared" si="14"/>
        <v>1.1204607105978392</v>
      </c>
      <c r="Q146">
        <f t="shared" si="15"/>
        <v>0.35736349199070144</v>
      </c>
    </row>
    <row r="147" spans="2:17" x14ac:dyDescent="0.2">
      <c r="B147">
        <v>2100</v>
      </c>
      <c r="C147">
        <v>0.15062685788994101</v>
      </c>
      <c r="D147">
        <v>0.23480480019200201</v>
      </c>
      <c r="E147">
        <v>0.34241993168358797</v>
      </c>
      <c r="F147">
        <v>0.72785158976553199</v>
      </c>
      <c r="G147">
        <v>0.135346518123863</v>
      </c>
      <c r="H147">
        <v>0.13148896042064201</v>
      </c>
      <c r="I147">
        <v>0.23160961640907701</v>
      </c>
      <c r="J147">
        <v>0.49844509495358202</v>
      </c>
      <c r="K147">
        <v>6.8910799908989103E-3</v>
      </c>
      <c r="L147" s="2">
        <v>2.6137860750325198E-7</v>
      </c>
      <c r="M147">
        <v>0.38487524674898299</v>
      </c>
      <c r="N147">
        <v>0.39176658811849002</v>
      </c>
      <c r="O147">
        <f t="shared" si="13"/>
        <v>0.62591260421762562</v>
      </c>
      <c r="P147">
        <f t="shared" si="14"/>
        <v>1.2678054219485033</v>
      </c>
      <c r="Q147">
        <f t="shared" si="15"/>
        <v>0.34784184502235144</v>
      </c>
    </row>
    <row r="148" spans="2:17" x14ac:dyDescent="0.2">
      <c r="B148">
        <v>2150</v>
      </c>
      <c r="C148">
        <v>0.147478139340251</v>
      </c>
      <c r="D148">
        <v>0.23455567628539101</v>
      </c>
      <c r="E148">
        <v>0.32605945791607999</v>
      </c>
      <c r="F148">
        <v>0.70809327354172102</v>
      </c>
      <c r="G148">
        <v>0.12992690076250901</v>
      </c>
      <c r="H148">
        <v>0.13485570142388301</v>
      </c>
      <c r="I148">
        <v>0.21035454026731201</v>
      </c>
      <c r="J148">
        <v>0.47513714245370497</v>
      </c>
      <c r="K148">
        <v>4.8894853299890498E-3</v>
      </c>
      <c r="L148" s="2">
        <v>7.3672780704570295E-5</v>
      </c>
      <c r="M148">
        <v>0.250684866000075</v>
      </c>
      <c r="N148">
        <v>0.25564802411076798</v>
      </c>
      <c r="O148">
        <f t="shared" si="13"/>
        <v>0.50561647927136233</v>
      </c>
      <c r="P148">
        <f t="shared" si="14"/>
        <v>1.2041570940186099</v>
      </c>
      <c r="Q148">
        <f t="shared" si="15"/>
        <v>0.32245189058731</v>
      </c>
    </row>
    <row r="149" spans="2:17" x14ac:dyDescent="0.2">
      <c r="B149">
        <v>2200</v>
      </c>
      <c r="C149">
        <v>0.14753768252828101</v>
      </c>
      <c r="D149">
        <v>0.21334856852176001</v>
      </c>
      <c r="E149">
        <v>0.304765119287291</v>
      </c>
      <c r="F149">
        <v>0.66565137033733202</v>
      </c>
      <c r="G149">
        <v>0.125719657976331</v>
      </c>
      <c r="H149">
        <v>0.14008356709154901</v>
      </c>
      <c r="I149">
        <v>0.20532464357769001</v>
      </c>
      <c r="J149">
        <v>0.47112786864556999</v>
      </c>
      <c r="K149">
        <v>4.4373008615846202E-4</v>
      </c>
      <c r="L149">
        <v>4.18976149966505E-3</v>
      </c>
      <c r="M149">
        <v>6.3657994361778797E-2</v>
      </c>
      <c r="N149">
        <v>6.8291485947602301E-2</v>
      </c>
      <c r="O149">
        <f t="shared" si="13"/>
        <v>0.26132639734171959</v>
      </c>
      <c r="P149">
        <f t="shared" si="14"/>
        <v>1.1964662997897255</v>
      </c>
      <c r="Q149">
        <f t="shared" si="15"/>
        <v>0.37758023371687977</v>
      </c>
    </row>
    <row r="150" spans="2:17" x14ac:dyDescent="0.2">
      <c r="B150">
        <v>2250</v>
      </c>
      <c r="C150">
        <v>0.13377143611772199</v>
      </c>
      <c r="D150">
        <v>0.28434996848488397</v>
      </c>
      <c r="E150">
        <v>0.28444802485957299</v>
      </c>
      <c r="F150">
        <v>0.70256942946217904</v>
      </c>
      <c r="G150">
        <v>0.11124835917352199</v>
      </c>
      <c r="H150">
        <v>0.182898287110937</v>
      </c>
      <c r="I150">
        <v>0.15531228979335601</v>
      </c>
      <c r="J150">
        <v>0.44945893607781501</v>
      </c>
      <c r="K150">
        <v>2.3223397729196398E-3</v>
      </c>
      <c r="L150">
        <v>4.78109879840338E-3</v>
      </c>
      <c r="M150">
        <v>5.6029507667471001E-2</v>
      </c>
      <c r="N150">
        <v>6.3132946238793994E-2</v>
      </c>
      <c r="O150">
        <f t="shared" si="13"/>
        <v>0.25126270363663999</v>
      </c>
      <c r="P150">
        <f t="shared" si="14"/>
        <v>1.2884300451286705</v>
      </c>
      <c r="Q150">
        <f t="shared" si="15"/>
        <v>0.37903998170483805</v>
      </c>
    </row>
    <row r="151" spans="2:17" x14ac:dyDescent="0.2">
      <c r="B151">
        <v>2300</v>
      </c>
      <c r="C151">
        <v>0.130318678077181</v>
      </c>
      <c r="D151">
        <v>0.30593612168721002</v>
      </c>
      <c r="E151">
        <v>0.28550870735626099</v>
      </c>
      <c r="F151">
        <v>0.72176350712065196</v>
      </c>
      <c r="G151">
        <v>0.11582227006864999</v>
      </c>
      <c r="H151">
        <v>0.19230093795200501</v>
      </c>
      <c r="I151">
        <v>0.150475750072948</v>
      </c>
      <c r="J151">
        <v>0.45859895809360202</v>
      </c>
      <c r="K151">
        <v>4.1031183130301203E-3</v>
      </c>
      <c r="L151">
        <v>1.2844204685081701E-3</v>
      </c>
      <c r="M151">
        <v>1.46576336064687E-2</v>
      </c>
      <c r="N151">
        <v>2.0045172388007002E-2</v>
      </c>
      <c r="O151">
        <f t="shared" si="13"/>
        <v>0.14158097466823358</v>
      </c>
      <c r="P151">
        <f t="shared" si="14"/>
        <v>1.4061665268795756</v>
      </c>
      <c r="Q151">
        <f t="shared" si="15"/>
        <v>0.34220261013608172</v>
      </c>
    </row>
    <row r="152" spans="2:17" x14ac:dyDescent="0.2">
      <c r="B152">
        <v>2350</v>
      </c>
      <c r="C152">
        <v>9.4529779048314194E-2</v>
      </c>
      <c r="D152">
        <v>0.27619425447591101</v>
      </c>
      <c r="E152">
        <v>0.28974592196415799</v>
      </c>
      <c r="F152">
        <v>0.66046995548838305</v>
      </c>
      <c r="G152">
        <v>9.2076644026584803E-2</v>
      </c>
      <c r="H152">
        <v>0.15998972173296699</v>
      </c>
      <c r="I152">
        <v>0.180391656521174</v>
      </c>
      <c r="J152">
        <v>0.432458022280726</v>
      </c>
      <c r="K152">
        <v>6.7480105029472702E-3</v>
      </c>
      <c r="L152">
        <v>1.1571966507983199E-4</v>
      </c>
      <c r="M152">
        <v>8.9629117637990696E-3</v>
      </c>
      <c r="N152">
        <v>1.5826641931826198E-2</v>
      </c>
      <c r="O152">
        <f t="shared" si="13"/>
        <v>0.12580398217793504</v>
      </c>
      <c r="P152">
        <f t="shared" si="14"/>
        <v>1.1867792172010476</v>
      </c>
      <c r="Q152">
        <f t="shared" si="15"/>
        <v>0.2870855803361943</v>
      </c>
    </row>
    <row r="153" spans="2:17" x14ac:dyDescent="0.2">
      <c r="B153">
        <v>2400</v>
      </c>
      <c r="C153">
        <v>0.121029966329672</v>
      </c>
      <c r="D153">
        <v>0.29554196765541701</v>
      </c>
      <c r="E153">
        <v>0.275705760175259</v>
      </c>
      <c r="F153">
        <v>0.69227769416034801</v>
      </c>
      <c r="G153">
        <v>9.3231984128222506E-2</v>
      </c>
      <c r="H153">
        <v>0.172875784930133</v>
      </c>
      <c r="I153">
        <v>0.17522114217479801</v>
      </c>
      <c r="J153">
        <v>0.44132891123315299</v>
      </c>
      <c r="K153">
        <v>4.4457735791984899E-2</v>
      </c>
      <c r="L153">
        <v>5.3116050968637397E-2</v>
      </c>
      <c r="M153">
        <v>1.5748895070900999E-2</v>
      </c>
      <c r="N153">
        <v>0.113322681831523</v>
      </c>
      <c r="O153">
        <f t="shared" si="13"/>
        <v>0.33663434440282974</v>
      </c>
      <c r="P153">
        <f t="shared" si="14"/>
        <v>1.0966286521710034</v>
      </c>
      <c r="Q153">
        <f t="shared" si="15"/>
        <v>0.2440502521204696</v>
      </c>
    </row>
    <row r="154" spans="2:17" x14ac:dyDescent="0.2">
      <c r="B154">
        <v>2450</v>
      </c>
      <c r="C154">
        <v>0.17088230510497401</v>
      </c>
      <c r="D154">
        <v>0.25142211058312802</v>
      </c>
      <c r="E154">
        <v>0.26745341954955998</v>
      </c>
      <c r="F154">
        <v>0.68975783523766299</v>
      </c>
      <c r="G154">
        <v>9.8671556771865607E-2</v>
      </c>
      <c r="H154">
        <v>0.18274611313977401</v>
      </c>
      <c r="I154">
        <v>0.192821679534844</v>
      </c>
      <c r="J154">
        <v>0.47423934944648399</v>
      </c>
      <c r="K154">
        <v>3.9674453122755899E-3</v>
      </c>
      <c r="L154">
        <v>6.3107415003770706E-2</v>
      </c>
      <c r="M154">
        <v>7.3948636567310599E-2</v>
      </c>
      <c r="N154">
        <v>0.141023496883357</v>
      </c>
      <c r="O154">
        <f t="shared" si="13"/>
        <v>0.37553095329593938</v>
      </c>
      <c r="P154">
        <f t="shared" si="14"/>
        <v>1.0092790826038573</v>
      </c>
      <c r="Q154">
        <f t="shared" si="15"/>
        <v>0.21337449855635873</v>
      </c>
    </row>
    <row r="155" spans="2:17" x14ac:dyDescent="0.2">
      <c r="B155">
        <v>2500</v>
      </c>
      <c r="C155">
        <v>0.164452808148913</v>
      </c>
      <c r="D155">
        <v>0.24939811369252801</v>
      </c>
      <c r="E155">
        <v>0.27645575427063201</v>
      </c>
      <c r="F155">
        <v>0.69030667611207297</v>
      </c>
      <c r="G155">
        <v>0.120340781172891</v>
      </c>
      <c r="H155">
        <v>0.18708729818640499</v>
      </c>
      <c r="I155">
        <v>0.19375282279380299</v>
      </c>
      <c r="J155">
        <v>0.50118090215309896</v>
      </c>
      <c r="K155">
        <v>1.3523428106091801E-2</v>
      </c>
      <c r="L155">
        <v>0.17973124181848699</v>
      </c>
      <c r="M155">
        <v>0.117533600525248</v>
      </c>
      <c r="N155">
        <v>0.31078827044982699</v>
      </c>
      <c r="O155">
        <f t="shared" si="13"/>
        <v>0.55748387460968496</v>
      </c>
      <c r="P155">
        <f t="shared" si="14"/>
        <v>0.93275281763502704</v>
      </c>
      <c r="Q155">
        <f t="shared" si="15"/>
        <v>0.15346312054653047</v>
      </c>
    </row>
    <row r="156" spans="2:17" x14ac:dyDescent="0.2">
      <c r="B156">
        <v>2550</v>
      </c>
      <c r="C156">
        <v>0.11130921471361301</v>
      </c>
      <c r="D156">
        <v>0.27224499745471498</v>
      </c>
      <c r="E156">
        <v>0.29473716587954002</v>
      </c>
      <c r="F156">
        <v>0.67829137804786899</v>
      </c>
      <c r="G156">
        <v>0.104615451655932</v>
      </c>
      <c r="H156">
        <v>0.20767004209934001</v>
      </c>
      <c r="I156">
        <v>0.21035180035467099</v>
      </c>
      <c r="J156">
        <v>0.52263729410994297</v>
      </c>
      <c r="K156">
        <v>4.3242686319732299E-2</v>
      </c>
      <c r="L156">
        <v>0.14441381883299301</v>
      </c>
      <c r="M156">
        <v>9.8392131898048796E-2</v>
      </c>
      <c r="N156">
        <v>0.28604863705077399</v>
      </c>
      <c r="O156">
        <f t="shared" si="13"/>
        <v>0.5348351494159429</v>
      </c>
      <c r="P156">
        <f t="shared" si="14"/>
        <v>1.084998317926378</v>
      </c>
      <c r="Q156">
        <f t="shared" si="15"/>
        <v>0.19842363561069334</v>
      </c>
    </row>
    <row r="157" spans="2:17" x14ac:dyDescent="0.2">
      <c r="B157">
        <v>2600</v>
      </c>
      <c r="C157">
        <v>0.14242185755402301</v>
      </c>
      <c r="D157">
        <v>0.291307856004629</v>
      </c>
      <c r="E157">
        <v>0.33057365120120102</v>
      </c>
      <c r="F157">
        <v>0.76430336475985405</v>
      </c>
      <c r="G157">
        <v>9.9650028012423494E-2</v>
      </c>
      <c r="H157">
        <v>0.23638730193427501</v>
      </c>
      <c r="I157">
        <v>0.23210827271301701</v>
      </c>
      <c r="J157">
        <v>0.56814560265971603</v>
      </c>
      <c r="K157">
        <v>0.109425475351904</v>
      </c>
      <c r="L157">
        <v>6.8159591787709695E-2</v>
      </c>
      <c r="M157">
        <v>0.20757477810751099</v>
      </c>
      <c r="N157">
        <v>0.38515984524712499</v>
      </c>
      <c r="O157">
        <f t="shared" si="13"/>
        <v>0.6206124759035424</v>
      </c>
      <c r="P157">
        <f t="shared" si="14"/>
        <v>1.2551549334844674</v>
      </c>
      <c r="Q157">
        <f t="shared" si="15"/>
        <v>0.23665033509003139</v>
      </c>
    </row>
    <row r="158" spans="2:17" x14ac:dyDescent="0.2">
      <c r="B158">
        <v>2650</v>
      </c>
      <c r="C158">
        <v>0.136758467100078</v>
      </c>
      <c r="D158">
        <v>0.32984744272807198</v>
      </c>
      <c r="E158">
        <v>0.291217864606796</v>
      </c>
      <c r="F158">
        <v>0.75782377443494497</v>
      </c>
      <c r="G158">
        <v>0.11465202924448201</v>
      </c>
      <c r="H158">
        <v>0.26458012773414002</v>
      </c>
      <c r="I158">
        <v>0.21093149837316699</v>
      </c>
      <c r="J158">
        <v>0.59016365535178905</v>
      </c>
      <c r="K158">
        <v>9.3843348437022106E-2</v>
      </c>
      <c r="L158">
        <v>3.8461294549077797E-2</v>
      </c>
      <c r="M158">
        <v>0.34818794444029899</v>
      </c>
      <c r="N158">
        <v>0.480492587426399</v>
      </c>
      <c r="O158">
        <f t="shared" si="13"/>
        <v>0.69317572622416535</v>
      </c>
      <c r="P158">
        <f t="shared" si="14"/>
        <v>1.2965667365602971</v>
      </c>
      <c r="Q158">
        <f t="shared" si="15"/>
        <v>0.32208916869131066</v>
      </c>
    </row>
    <row r="159" spans="2:17" x14ac:dyDescent="0.2">
      <c r="B159">
        <v>2700</v>
      </c>
      <c r="C159">
        <v>0.152366381506718</v>
      </c>
      <c r="D159">
        <v>0.32490857194602701</v>
      </c>
      <c r="E159">
        <v>0.29697441657381601</v>
      </c>
      <c r="F159">
        <v>0.77424937002656102</v>
      </c>
      <c r="G159">
        <v>0.10092348134908299</v>
      </c>
      <c r="H159">
        <v>0.26320424423990402</v>
      </c>
      <c r="I159">
        <v>0.21021420473167299</v>
      </c>
      <c r="J159">
        <v>0.57434193032066105</v>
      </c>
      <c r="K159">
        <v>0.11140568184065799</v>
      </c>
      <c r="L159">
        <v>5.2547230161325502E-2</v>
      </c>
      <c r="M159">
        <v>0.327327780350607</v>
      </c>
      <c r="N159">
        <v>0.49128069235259098</v>
      </c>
      <c r="O159">
        <f t="shared" si="13"/>
        <v>0.70091418330105937</v>
      </c>
      <c r="P159">
        <f t="shared" si="14"/>
        <v>1.3545657841580994</v>
      </c>
      <c r="Q159">
        <f t="shared" si="15"/>
        <v>0.38006495750187308</v>
      </c>
    </row>
    <row r="160" spans="2:17" x14ac:dyDescent="0.2">
      <c r="B160">
        <v>2750</v>
      </c>
      <c r="C160">
        <v>0.13354982562586401</v>
      </c>
      <c r="D160">
        <v>0.30726702539761602</v>
      </c>
      <c r="E160">
        <v>0.31862364364583501</v>
      </c>
      <c r="F160">
        <v>0.75944049466931396</v>
      </c>
      <c r="G160">
        <v>9.7301688076565598E-2</v>
      </c>
      <c r="H160">
        <v>0.247801684123022</v>
      </c>
      <c r="I160">
        <v>0.218863232387146</v>
      </c>
      <c r="J160">
        <v>0.56396660458673298</v>
      </c>
      <c r="K160">
        <v>0.204387935979265</v>
      </c>
      <c r="L160">
        <v>4.97299326082122E-2</v>
      </c>
      <c r="M160">
        <v>0.28873335120399102</v>
      </c>
      <c r="N160">
        <v>0.542851219791469</v>
      </c>
      <c r="O160">
        <f t="shared" si="13"/>
        <v>0.73678437808592889</v>
      </c>
      <c r="P160">
        <f t="shared" si="14"/>
        <v>1.3333940445477344</v>
      </c>
      <c r="Q160">
        <f t="shared" si="15"/>
        <v>0.39969185092974074</v>
      </c>
    </row>
    <row r="161" spans="2:17" x14ac:dyDescent="0.2">
      <c r="B161">
        <v>2800</v>
      </c>
      <c r="C161">
        <v>0.171524885964393</v>
      </c>
      <c r="D161">
        <v>0.29599283697231898</v>
      </c>
      <c r="E161">
        <v>0.29961721142127201</v>
      </c>
      <c r="F161">
        <v>0.76713493435798397</v>
      </c>
      <c r="G161">
        <v>0.100400159276597</v>
      </c>
      <c r="H161">
        <v>0.275330910771932</v>
      </c>
      <c r="I161">
        <v>0.21326672163091001</v>
      </c>
      <c r="J161">
        <v>0.588997791679438</v>
      </c>
      <c r="K161">
        <v>0.28656745272230599</v>
      </c>
      <c r="L161">
        <v>1.33755940095928E-3</v>
      </c>
      <c r="M161">
        <v>0.30402650864495301</v>
      </c>
      <c r="N161">
        <v>0.59193152076821798</v>
      </c>
      <c r="O161">
        <f t="shared" si="13"/>
        <v>0.76937086035813573</v>
      </c>
      <c r="P161">
        <f t="shared" si="14"/>
        <v>1.4154424807665269</v>
      </c>
      <c r="Q161">
        <f t="shared" si="15"/>
        <v>0.42067877610682636</v>
      </c>
    </row>
    <row r="162" spans="2:17" x14ac:dyDescent="0.2">
      <c r="B162">
        <v>2850</v>
      </c>
      <c r="C162">
        <v>0.15637398094143301</v>
      </c>
      <c r="D162">
        <v>0.30243040840603702</v>
      </c>
      <c r="E162">
        <v>0.28830538641984199</v>
      </c>
      <c r="F162">
        <v>0.74710977576731197</v>
      </c>
      <c r="G162">
        <v>0.110816870473934</v>
      </c>
      <c r="H162">
        <v>0.25934506057967399</v>
      </c>
      <c r="I162">
        <v>0.19460055317657399</v>
      </c>
      <c r="J162">
        <v>0.56476248423018205</v>
      </c>
      <c r="K162">
        <v>0.28150089818983498</v>
      </c>
      <c r="L162">
        <v>3.9267106654626703E-2</v>
      </c>
      <c r="M162">
        <v>0.29131855341647001</v>
      </c>
      <c r="N162">
        <v>0.61208655826093095</v>
      </c>
      <c r="O162">
        <f t="shared" si="13"/>
        <v>0.78235960929800752</v>
      </c>
      <c r="P162">
        <f t="shared" si="14"/>
        <v>1.6295505763095912</v>
      </c>
      <c r="Q162">
        <f t="shared" si="15"/>
        <v>0.49503639253918735</v>
      </c>
    </row>
    <row r="163" spans="2:17" x14ac:dyDescent="0.2">
      <c r="B163">
        <v>2900</v>
      </c>
      <c r="C163">
        <v>0.196428761278753</v>
      </c>
      <c r="D163">
        <v>0.29087152889147699</v>
      </c>
      <c r="E163">
        <v>0.31948816884136599</v>
      </c>
      <c r="F163">
        <v>0.80678845901159701</v>
      </c>
      <c r="G163">
        <v>0.12890228877843499</v>
      </c>
      <c r="H163">
        <v>0.26372427705215201</v>
      </c>
      <c r="I163">
        <v>0.194870929025934</v>
      </c>
      <c r="J163">
        <v>0.58749749485652003</v>
      </c>
      <c r="K163">
        <v>0.174658388721282</v>
      </c>
      <c r="L163">
        <v>2.89920349972667E-2</v>
      </c>
      <c r="M163">
        <v>0.154390581830608</v>
      </c>
      <c r="N163">
        <v>0.35804100554915702</v>
      </c>
      <c r="O163">
        <f t="shared" si="13"/>
        <v>0.59836527769344794</v>
      </c>
      <c r="P163">
        <f t="shared" si="14"/>
        <v>1.6937868021368472</v>
      </c>
      <c r="Q163">
        <f t="shared" si="15"/>
        <v>0.55855434502091328</v>
      </c>
    </row>
    <row r="164" spans="2:17" x14ac:dyDescent="0.2">
      <c r="B164">
        <v>2950</v>
      </c>
      <c r="C164">
        <v>0.170974683967276</v>
      </c>
      <c r="D164">
        <v>0.292402413379375</v>
      </c>
      <c r="E164">
        <v>0.303670650132772</v>
      </c>
      <c r="F164">
        <v>0.76704774747942395</v>
      </c>
      <c r="G164">
        <v>0.12466359883079101</v>
      </c>
      <c r="H164">
        <v>0.262021747822903</v>
      </c>
      <c r="I164">
        <v>0.179047144524972</v>
      </c>
      <c r="J164">
        <v>0.56573249117866697</v>
      </c>
      <c r="K164">
        <v>0.178661066191378</v>
      </c>
      <c r="L164">
        <v>4.1372474790107704E-3</v>
      </c>
      <c r="M164">
        <v>0.33789492997760101</v>
      </c>
      <c r="N164">
        <v>0.52069324364798997</v>
      </c>
      <c r="O164">
        <f t="shared" si="13"/>
        <v>0.72159077297869456</v>
      </c>
      <c r="P164">
        <f t="shared" si="14"/>
        <v>1.7055002575478568</v>
      </c>
      <c r="Q164">
        <f t="shared" si="15"/>
        <v>0.57684460678636174</v>
      </c>
    </row>
    <row r="165" spans="2:17" x14ac:dyDescent="0.2">
      <c r="B165">
        <v>3000</v>
      </c>
      <c r="C165">
        <v>0.16401640999021999</v>
      </c>
      <c r="D165">
        <v>0.30933127777247199</v>
      </c>
      <c r="E165">
        <v>0.34279669284823799</v>
      </c>
      <c r="F165">
        <v>0.81614438061092998</v>
      </c>
      <c r="G165">
        <v>0.11346856873616799</v>
      </c>
      <c r="H165">
        <v>0.27678987358205198</v>
      </c>
      <c r="I165">
        <v>0.17604722936116901</v>
      </c>
      <c r="J165">
        <v>0.56630567167938906</v>
      </c>
      <c r="K165">
        <v>0.34524260511665</v>
      </c>
      <c r="L165">
        <v>2.4018753137322699E-2</v>
      </c>
      <c r="M165">
        <v>0.487251442372171</v>
      </c>
      <c r="N165">
        <v>0.85651280062614399</v>
      </c>
      <c r="O165">
        <f t="shared" si="13"/>
        <v>0.92547976781026609</v>
      </c>
      <c r="P165">
        <f t="shared" si="14"/>
        <v>1.8866651239056556</v>
      </c>
      <c r="Q165">
        <f t="shared" si="15"/>
        <v>0.56825125752889594</v>
      </c>
    </row>
    <row r="166" spans="2:17" x14ac:dyDescent="0.2">
      <c r="B166">
        <v>3050</v>
      </c>
      <c r="C166">
        <v>0.124469219654635</v>
      </c>
      <c r="D166">
        <v>0.34115264577282001</v>
      </c>
      <c r="E166">
        <v>0.28258941421000799</v>
      </c>
      <c r="F166">
        <v>0.74821127963746303</v>
      </c>
      <c r="G166">
        <v>0.12143908674229199</v>
      </c>
      <c r="H166">
        <v>0.28533315136394399</v>
      </c>
      <c r="I166">
        <v>0.16834511145327899</v>
      </c>
      <c r="J166">
        <v>0.57511734955951499</v>
      </c>
      <c r="K166">
        <v>0.24883902156972701</v>
      </c>
      <c r="L166">
        <v>1.7022667478755402E-2</v>
      </c>
      <c r="M166">
        <v>0.27925616433689099</v>
      </c>
      <c r="N166">
        <v>0.545117853385374</v>
      </c>
      <c r="O166">
        <f t="shared" si="13"/>
        <v>0.73832096908145173</v>
      </c>
      <c r="P166">
        <f t="shared" si="14"/>
        <v>1.9378425503390302</v>
      </c>
      <c r="Q166">
        <f t="shared" si="15"/>
        <v>0.64472365097738937</v>
      </c>
    </row>
    <row r="167" spans="2:17" x14ac:dyDescent="0.2">
      <c r="B167">
        <v>3100</v>
      </c>
      <c r="C167">
        <v>0.158457850700786</v>
      </c>
      <c r="D167">
        <v>0.32099830948056302</v>
      </c>
      <c r="E167">
        <v>0.261795865783579</v>
      </c>
      <c r="F167">
        <v>0.74125202596492801</v>
      </c>
      <c r="G167">
        <v>0.13834708937387299</v>
      </c>
      <c r="H167">
        <v>0.268866953566754</v>
      </c>
      <c r="I167">
        <v>0.16546183544940701</v>
      </c>
      <c r="J167">
        <v>0.57267587839003298</v>
      </c>
      <c r="K167">
        <v>0.29207357391973598</v>
      </c>
      <c r="L167">
        <v>1.9151512486793601E-2</v>
      </c>
      <c r="M167">
        <v>0.22970655959591799</v>
      </c>
      <c r="N167">
        <v>0.54093164600244803</v>
      </c>
      <c r="O167">
        <f t="shared" si="13"/>
        <v>0.73548055446928573</v>
      </c>
      <c r="P167">
        <f t="shared" si="14"/>
        <v>1.9853056439511674</v>
      </c>
      <c r="Q167">
        <f t="shared" si="15"/>
        <v>0.75582899533824643</v>
      </c>
    </row>
    <row r="168" spans="2:17" x14ac:dyDescent="0.2">
      <c r="B168">
        <v>3150</v>
      </c>
      <c r="C168">
        <v>0.176283265418329</v>
      </c>
      <c r="D168">
        <v>0.34128112025677199</v>
      </c>
      <c r="E168">
        <v>0.27056703841589003</v>
      </c>
      <c r="F168">
        <v>0.78813142409099202</v>
      </c>
      <c r="G168">
        <v>0.14003824976398799</v>
      </c>
      <c r="H168">
        <v>0.268900339708395</v>
      </c>
      <c r="I168">
        <v>0.16116178977972401</v>
      </c>
      <c r="J168">
        <v>0.57010037925210799</v>
      </c>
      <c r="K168">
        <v>0.259546637816709</v>
      </c>
      <c r="L168">
        <v>3.7069565173498298E-2</v>
      </c>
      <c r="M168">
        <v>0.16299494753278701</v>
      </c>
      <c r="N168">
        <v>0.45961115052299301</v>
      </c>
      <c r="O168">
        <f t="shared" si="13"/>
        <v>0.67794627406822805</v>
      </c>
      <c r="P168">
        <f t="shared" si="14"/>
        <v>1.9341542202003521</v>
      </c>
      <c r="Q168">
        <f t="shared" si="15"/>
        <v>0.77367713166598606</v>
      </c>
    </row>
    <row r="169" spans="2:17" x14ac:dyDescent="0.2">
      <c r="B169">
        <v>3200</v>
      </c>
      <c r="C169">
        <v>0.17696120762629899</v>
      </c>
      <c r="D169">
        <v>0.33296635408908398</v>
      </c>
      <c r="E169">
        <v>0.29536152535106902</v>
      </c>
      <c r="F169">
        <v>0.80528908706645197</v>
      </c>
      <c r="G169">
        <v>0.12346905738467701</v>
      </c>
      <c r="H169">
        <v>0.28896080391039702</v>
      </c>
      <c r="I169">
        <v>0.13905436630382501</v>
      </c>
      <c r="J169">
        <v>0.55148422759889903</v>
      </c>
      <c r="K169">
        <v>0.28715497469935902</v>
      </c>
      <c r="L169">
        <v>0.102463837504585</v>
      </c>
      <c r="M169">
        <v>0.13458896839047499</v>
      </c>
      <c r="N169">
        <v>0.52420778059441897</v>
      </c>
      <c r="O169">
        <f t="shared" si="13"/>
        <v>0.72402194759165894</v>
      </c>
      <c r="P169">
        <f t="shared" si="14"/>
        <v>1.8922191798278432</v>
      </c>
      <c r="Q169">
        <f t="shared" si="15"/>
        <v>0.7649291782502422</v>
      </c>
    </row>
    <row r="170" spans="2:17" x14ac:dyDescent="0.2">
      <c r="B170">
        <v>3250</v>
      </c>
      <c r="C170">
        <v>0.142765515366127</v>
      </c>
      <c r="D170">
        <v>0.28838420027126399</v>
      </c>
      <c r="E170">
        <v>0.27853406304539002</v>
      </c>
      <c r="F170">
        <v>0.70968377868278099</v>
      </c>
      <c r="G170">
        <v>0.12638709435081699</v>
      </c>
      <c r="H170">
        <v>0.274434360085552</v>
      </c>
      <c r="I170">
        <v>0.142924180178442</v>
      </c>
      <c r="J170">
        <v>0.54374563461481196</v>
      </c>
      <c r="K170">
        <v>0.30194813869281101</v>
      </c>
      <c r="L170">
        <v>0.19720327081438499</v>
      </c>
      <c r="M170">
        <v>6.9019426962526498E-2</v>
      </c>
      <c r="N170">
        <v>0.568170836469722</v>
      </c>
      <c r="O170">
        <f t="shared" si="13"/>
        <v>0.75377107696549484</v>
      </c>
      <c r="P170">
        <f t="shared" si="14"/>
        <v>1.9790368144142374</v>
      </c>
      <c r="Q170">
        <f t="shared" si="15"/>
        <v>0.76729629345999295</v>
      </c>
    </row>
    <row r="171" spans="2:17" x14ac:dyDescent="0.2">
      <c r="B171">
        <v>3300</v>
      </c>
      <c r="C171">
        <v>0.148607843884772</v>
      </c>
      <c r="D171">
        <v>0.241039336768611</v>
      </c>
      <c r="E171">
        <v>0.29394785930008999</v>
      </c>
      <c r="F171">
        <v>0.68359503995347204</v>
      </c>
      <c r="G171">
        <v>0.112081473830516</v>
      </c>
      <c r="H171">
        <v>0.25552771742825298</v>
      </c>
      <c r="I171">
        <v>0.15026381868643801</v>
      </c>
      <c r="J171">
        <v>0.51787300994520702</v>
      </c>
      <c r="K171">
        <v>0.33678019091832201</v>
      </c>
      <c r="L171">
        <v>0.27747723203149599</v>
      </c>
      <c r="M171">
        <v>0.21934130052491599</v>
      </c>
      <c r="N171">
        <v>0.83359872347473496</v>
      </c>
      <c r="O171">
        <f t="shared" si="13"/>
        <v>0.91301627777095795</v>
      </c>
      <c r="P171">
        <f t="shared" si="14"/>
        <v>2.1160519403623899</v>
      </c>
      <c r="Q171">
        <f t="shared" si="15"/>
        <v>0.78494489565940384</v>
      </c>
    </row>
    <row r="172" spans="2:17" x14ac:dyDescent="0.2">
      <c r="B172">
        <v>3350</v>
      </c>
      <c r="C172">
        <v>0.15730039490609701</v>
      </c>
      <c r="D172">
        <v>0.29580858491997603</v>
      </c>
      <c r="E172">
        <v>0.25621794383190999</v>
      </c>
      <c r="F172">
        <v>0.709326923657983</v>
      </c>
      <c r="G172">
        <v>0.10951719311937</v>
      </c>
      <c r="H172">
        <v>0.28235621294526098</v>
      </c>
      <c r="I172">
        <v>0.152316417807771</v>
      </c>
      <c r="J172">
        <v>0.544189823872402</v>
      </c>
      <c r="K172">
        <v>0.21212742583846</v>
      </c>
      <c r="L172">
        <v>0.28888944120049498</v>
      </c>
      <c r="M172">
        <v>0.25592634008991699</v>
      </c>
      <c r="N172">
        <v>0.75694320712887198</v>
      </c>
      <c r="O172">
        <f t="shared" si="13"/>
        <v>0.87002483132889485</v>
      </c>
      <c r="P172">
        <f t="shared" si="14"/>
        <v>2.1698515126239206</v>
      </c>
      <c r="Q172">
        <f t="shared" si="15"/>
        <v>0.82240232068952668</v>
      </c>
    </row>
    <row r="173" spans="2:17" x14ac:dyDescent="0.2">
      <c r="B173">
        <v>3400</v>
      </c>
      <c r="C173">
        <v>0.177794740728483</v>
      </c>
      <c r="D173">
        <v>0.34325345820785003</v>
      </c>
      <c r="E173">
        <v>0.23917379212498399</v>
      </c>
      <c r="F173">
        <v>0.76022199106131605</v>
      </c>
      <c r="G173">
        <v>0.12066888481032501</v>
      </c>
      <c r="H173">
        <v>0.305454566783466</v>
      </c>
      <c r="I173">
        <v>0.13288619504358301</v>
      </c>
      <c r="J173">
        <v>0.55900964663737496</v>
      </c>
      <c r="K173">
        <v>0.36451164093522198</v>
      </c>
      <c r="L173">
        <v>0.173623472708927</v>
      </c>
      <c r="M173">
        <v>0.43524671188557601</v>
      </c>
      <c r="N173">
        <v>0.97338182552972496</v>
      </c>
      <c r="O173">
        <f t="shared" si="13"/>
        <v>0.98660114814940536</v>
      </c>
      <c r="P173">
        <f t="shared" si="14"/>
        <v>2.0438540845490873</v>
      </c>
      <c r="Q173">
        <f t="shared" si="15"/>
        <v>0.74957689991000653</v>
      </c>
    </row>
    <row r="174" spans="2:17" x14ac:dyDescent="0.2">
      <c r="B174">
        <v>3450</v>
      </c>
      <c r="C174">
        <v>0.17529403420692999</v>
      </c>
      <c r="D174">
        <v>0.32088764399957798</v>
      </c>
      <c r="E174">
        <v>0.28350170759877602</v>
      </c>
      <c r="F174">
        <v>0.77968338580528396</v>
      </c>
      <c r="G174">
        <v>0.11622562256615</v>
      </c>
      <c r="H174">
        <v>0.30095769795704802</v>
      </c>
      <c r="I174">
        <v>0.14771271662192201</v>
      </c>
      <c r="J174">
        <v>0.56489603714512004</v>
      </c>
      <c r="K174">
        <v>0.57071479148868398</v>
      </c>
      <c r="L174">
        <v>0.131606996286357</v>
      </c>
      <c r="M174">
        <v>0.47403044095420599</v>
      </c>
      <c r="N174">
        <v>1.17635222872925</v>
      </c>
      <c r="O174">
        <f t="shared" si="13"/>
        <v>1.0845977266845299</v>
      </c>
      <c r="P174">
        <f t="shared" si="14"/>
        <v>2.0906967340177283</v>
      </c>
      <c r="Q174">
        <f t="shared" si="15"/>
        <v>0.707002148191612</v>
      </c>
    </row>
    <row r="175" spans="2:17" x14ac:dyDescent="0.2">
      <c r="B175">
        <v>3500</v>
      </c>
      <c r="C175">
        <v>0.20030965724422201</v>
      </c>
      <c r="D175">
        <v>0.36810324542071599</v>
      </c>
      <c r="E175">
        <v>0.26192800439504199</v>
      </c>
      <c r="F175">
        <v>0.83034090705997998</v>
      </c>
      <c r="G175">
        <v>0.109358589612323</v>
      </c>
      <c r="H175">
        <v>0.27205476673674001</v>
      </c>
      <c r="I175">
        <v>0.13821623269566199</v>
      </c>
      <c r="J175">
        <v>0.519629589044726</v>
      </c>
      <c r="K175">
        <v>0.492688733848135</v>
      </c>
      <c r="L175">
        <v>2.9181786961237698E-2</v>
      </c>
      <c r="M175">
        <v>0.56280225771341696</v>
      </c>
      <c r="N175">
        <v>1.0846727785227901</v>
      </c>
      <c r="O175">
        <f t="shared" si="13"/>
        <v>1.0414762496201198</v>
      </c>
      <c r="P175">
        <f t="shared" si="14"/>
        <v>1.9376346410098719</v>
      </c>
      <c r="Q175">
        <f t="shared" si="15"/>
        <v>0.70943894488329051</v>
      </c>
    </row>
    <row r="176" spans="2:17" x14ac:dyDescent="0.2">
      <c r="B176">
        <v>3550</v>
      </c>
      <c r="C176">
        <v>0.21521606782786701</v>
      </c>
      <c r="D176">
        <v>0.35961264175853203</v>
      </c>
      <c r="E176">
        <v>0.27623443861098901</v>
      </c>
      <c r="F176">
        <v>0.85106314819738804</v>
      </c>
      <c r="G176">
        <v>9.91771664276348E-2</v>
      </c>
      <c r="H176">
        <v>0.27454576835368799</v>
      </c>
      <c r="I176">
        <v>0.14623764117288801</v>
      </c>
      <c r="J176">
        <v>0.51996057595421097</v>
      </c>
      <c r="K176">
        <v>0.50683728239899495</v>
      </c>
      <c r="L176">
        <v>4.0780493430580898E-2</v>
      </c>
      <c r="M176">
        <v>0.538395011174432</v>
      </c>
      <c r="N176">
        <v>1.0860127870040099</v>
      </c>
      <c r="O176">
        <f t="shared" si="13"/>
        <v>1.0421193727227269</v>
      </c>
      <c r="P176">
        <f t="shared" si="14"/>
        <v>1.8321968170203524</v>
      </c>
      <c r="Q176">
        <f t="shared" si="15"/>
        <v>0.65205688455404553</v>
      </c>
    </row>
    <row r="177" spans="2:17" x14ac:dyDescent="0.2">
      <c r="B177">
        <v>3600</v>
      </c>
      <c r="C177">
        <v>0.20849421706579699</v>
      </c>
      <c r="D177">
        <v>0.33416913333264098</v>
      </c>
      <c r="E177">
        <v>0.30078901152769699</v>
      </c>
      <c r="F177">
        <v>0.84345236192613604</v>
      </c>
      <c r="G177">
        <v>0.11617309760576</v>
      </c>
      <c r="H177">
        <v>0.25170056850949601</v>
      </c>
      <c r="I177">
        <v>0.13434307676357099</v>
      </c>
      <c r="J177">
        <v>0.50221674287882601</v>
      </c>
      <c r="K177">
        <v>0.53947552155396505</v>
      </c>
      <c r="L177">
        <v>0.14161725106467399</v>
      </c>
      <c r="M177">
        <v>0.77981242822266295</v>
      </c>
      <c r="N177">
        <v>1.4609052008412999</v>
      </c>
      <c r="O177">
        <f t="shared" si="13"/>
        <v>1.2086791140916187</v>
      </c>
      <c r="P177">
        <f t="shared" si="14"/>
        <v>1.8679091557880549</v>
      </c>
      <c r="Q177">
        <f t="shared" si="15"/>
        <v>0.6399783498207896</v>
      </c>
    </row>
    <row r="178" spans="2:17" x14ac:dyDescent="0.2">
      <c r="B178">
        <v>3650</v>
      </c>
      <c r="C178">
        <v>0.20871367792280399</v>
      </c>
      <c r="D178">
        <v>0.29617978991689398</v>
      </c>
      <c r="E178">
        <v>0.29144557453812397</v>
      </c>
      <c r="F178">
        <v>0.79633904237782205</v>
      </c>
      <c r="G178">
        <v>0.14371273451022601</v>
      </c>
      <c r="H178">
        <v>0.24102627271518601</v>
      </c>
      <c r="I178">
        <v>0.13159702624094999</v>
      </c>
      <c r="J178">
        <v>0.51633603346636303</v>
      </c>
      <c r="K178">
        <v>0.650989570305885</v>
      </c>
      <c r="L178">
        <v>0.18737957837196101</v>
      </c>
      <c r="M178">
        <v>0.47208759925829102</v>
      </c>
      <c r="N178">
        <v>1.31045674793614</v>
      </c>
      <c r="O178">
        <f t="shared" si="13"/>
        <v>1.1447518280990601</v>
      </c>
      <c r="P178">
        <f t="shared" si="14"/>
        <v>1.9057459365132416</v>
      </c>
      <c r="Q178">
        <f t="shared" si="15"/>
        <v>0.69676762570376882</v>
      </c>
    </row>
    <row r="179" spans="2:17" x14ac:dyDescent="0.2">
      <c r="B179">
        <v>3700</v>
      </c>
      <c r="C179">
        <v>0.21127350815226301</v>
      </c>
      <c r="D179">
        <v>0.31648806979497002</v>
      </c>
      <c r="E179">
        <v>0.230028140129211</v>
      </c>
      <c r="F179">
        <v>0.75778971807644402</v>
      </c>
      <c r="G179">
        <v>0.150067698598777</v>
      </c>
      <c r="H179">
        <v>0.27591312239655502</v>
      </c>
      <c r="I179">
        <v>0.13846131205711601</v>
      </c>
      <c r="J179">
        <v>0.56444213305244795</v>
      </c>
      <c r="K179">
        <v>0.81653601009550902</v>
      </c>
      <c r="L179">
        <v>3.21089918783364E-2</v>
      </c>
      <c r="M179">
        <v>0.70857238614106999</v>
      </c>
      <c r="N179">
        <v>1.5572173881149101</v>
      </c>
      <c r="O179">
        <f t="shared" si="13"/>
        <v>1.2478851662372263</v>
      </c>
      <c r="P179">
        <f t="shared" si="14"/>
        <v>2.1478323601625871</v>
      </c>
      <c r="Q179">
        <f t="shared" si="15"/>
        <v>0.81778236504941904</v>
      </c>
    </row>
    <row r="180" spans="2:17" x14ac:dyDescent="0.2">
      <c r="B180">
        <v>3750</v>
      </c>
      <c r="C180">
        <v>0.22161455267387201</v>
      </c>
      <c r="D180">
        <v>0.37476578238376101</v>
      </c>
      <c r="E180">
        <v>0.21624199733651001</v>
      </c>
      <c r="F180">
        <v>0.81262233239414305</v>
      </c>
      <c r="G180">
        <v>0.17364634493241299</v>
      </c>
      <c r="H180">
        <v>0.27984921760393799</v>
      </c>
      <c r="I180">
        <v>0.14332811621167499</v>
      </c>
      <c r="J180">
        <v>0.596823678748025</v>
      </c>
      <c r="K180">
        <v>0.68118280341556503</v>
      </c>
      <c r="L180">
        <v>4.9786312732219402E-2</v>
      </c>
      <c r="M180">
        <v>1.12547444864486</v>
      </c>
      <c r="N180">
        <v>1.8564435647926401</v>
      </c>
      <c r="O180">
        <f t="shared" si="13"/>
        <v>1.3625136934330753</v>
      </c>
      <c r="P180">
        <f t="shared" si="14"/>
        <v>2.1358369398484318</v>
      </c>
      <c r="Q180">
        <f t="shared" si="15"/>
        <v>0.83669986568439703</v>
      </c>
    </row>
    <row r="181" spans="2:17" x14ac:dyDescent="0.2">
      <c r="B181">
        <v>3800</v>
      </c>
      <c r="C181">
        <v>0.20368532979059301</v>
      </c>
      <c r="D181">
        <v>0.41084698810187498</v>
      </c>
      <c r="E181">
        <v>0.24027073255825801</v>
      </c>
      <c r="F181">
        <v>0.85480305045072602</v>
      </c>
      <c r="G181">
        <v>0.18351225713423699</v>
      </c>
      <c r="H181">
        <v>0.30380436658221999</v>
      </c>
      <c r="I181">
        <v>0.13187747853753201</v>
      </c>
      <c r="J181">
        <v>0.61919410225398896</v>
      </c>
      <c r="K181">
        <v>0.68984982857918697</v>
      </c>
      <c r="L181">
        <v>3.62398693662574E-2</v>
      </c>
      <c r="M181">
        <v>1.04852517056672</v>
      </c>
      <c r="N181">
        <v>1.7746148685121601</v>
      </c>
      <c r="O181">
        <f t="shared" si="13"/>
        <v>1.3321467143344836</v>
      </c>
      <c r="P181">
        <f t="shared" si="14"/>
        <v>2.1553468507026303</v>
      </c>
      <c r="Q181">
        <f t="shared" si="15"/>
        <v>0.89596071342552419</v>
      </c>
    </row>
    <row r="182" spans="2:17" x14ac:dyDescent="0.2">
      <c r="B182">
        <v>3850</v>
      </c>
      <c r="C182">
        <v>0.24265501306536799</v>
      </c>
      <c r="D182">
        <v>0.35896413096422802</v>
      </c>
      <c r="E182">
        <v>0.22979905401808401</v>
      </c>
      <c r="F182">
        <v>0.83141819804768002</v>
      </c>
      <c r="G182">
        <v>0.189084917668009</v>
      </c>
      <c r="H182">
        <v>0.30255628395892697</v>
      </c>
      <c r="I182">
        <v>0.147129987291232</v>
      </c>
      <c r="J182">
        <v>0.63877118891816698</v>
      </c>
      <c r="K182">
        <v>0.67341325540846897</v>
      </c>
      <c r="L182">
        <v>3.7145665762494999E-2</v>
      </c>
      <c r="M182">
        <v>1.0550724232291</v>
      </c>
      <c r="N182">
        <v>1.76563134440007</v>
      </c>
      <c r="O182">
        <f t="shared" si="13"/>
        <v>1.3287706139135038</v>
      </c>
      <c r="P182">
        <f t="shared" si="14"/>
        <v>2.3629614749058239</v>
      </c>
      <c r="Q182">
        <f t="shared" si="15"/>
        <v>0.93700835988061404</v>
      </c>
    </row>
    <row r="183" spans="2:17" x14ac:dyDescent="0.2">
      <c r="B183">
        <v>3900</v>
      </c>
      <c r="C183">
        <v>0.242619937268689</v>
      </c>
      <c r="D183">
        <v>0.39339100086765399</v>
      </c>
      <c r="E183">
        <v>0.28639113722478599</v>
      </c>
      <c r="F183">
        <v>0.92240207536112995</v>
      </c>
      <c r="G183">
        <v>0.204571905658437</v>
      </c>
      <c r="H183">
        <v>0.31922903513474599</v>
      </c>
      <c r="I183">
        <v>0.17277245495090399</v>
      </c>
      <c r="J183">
        <v>0.69657339574408705</v>
      </c>
      <c r="K183">
        <v>0.93233786766276205</v>
      </c>
      <c r="L183">
        <v>1.47963347917274E-2</v>
      </c>
      <c r="M183">
        <v>1.0375041355646699</v>
      </c>
      <c r="N183">
        <v>1.9846383380191599</v>
      </c>
      <c r="O183">
        <f t="shared" si="13"/>
        <v>1.4087719254794795</v>
      </c>
      <c r="P183">
        <f t="shared" si="14"/>
        <v>2.316825725464716</v>
      </c>
      <c r="Q183">
        <f t="shared" si="15"/>
        <v>0.8698965375335147</v>
      </c>
    </row>
    <row r="184" spans="2:17" x14ac:dyDescent="0.2">
      <c r="B184">
        <v>3950</v>
      </c>
      <c r="C184">
        <v>0.19828141052512899</v>
      </c>
      <c r="D184">
        <v>0.425357689492248</v>
      </c>
      <c r="E184">
        <v>0.27350380441486399</v>
      </c>
      <c r="F184">
        <v>0.89714290443224198</v>
      </c>
      <c r="G184">
        <v>0.18178736812865701</v>
      </c>
      <c r="H184">
        <v>0.32664712773448701</v>
      </c>
      <c r="I184">
        <v>0.17214697285168401</v>
      </c>
      <c r="J184">
        <v>0.68058146871482805</v>
      </c>
      <c r="K184">
        <v>0.98013724874750296</v>
      </c>
      <c r="L184">
        <v>2.1230559783056699E-2</v>
      </c>
      <c r="M184">
        <v>1.28736598565937</v>
      </c>
      <c r="N184">
        <v>2.2887337941899299</v>
      </c>
      <c r="O184">
        <f t="shared" si="13"/>
        <v>1.5128561710188877</v>
      </c>
      <c r="P184">
        <f t="shared" si="14"/>
        <v>2.3407274718243194</v>
      </c>
      <c r="Q184">
        <f t="shared" si="15"/>
        <v>0.87480443073171854</v>
      </c>
    </row>
    <row r="185" spans="2:17" x14ac:dyDescent="0.2">
      <c r="B185">
        <v>4000</v>
      </c>
      <c r="C185">
        <v>0.239779160070928</v>
      </c>
      <c r="D185">
        <v>0.47633737826186701</v>
      </c>
      <c r="E185">
        <v>0.25871558955187401</v>
      </c>
      <c r="F185">
        <v>0.974832127884669</v>
      </c>
      <c r="G185">
        <v>0.20390472132697199</v>
      </c>
      <c r="H185">
        <v>0.32384668852339499</v>
      </c>
      <c r="I185">
        <v>0.16316359553203399</v>
      </c>
      <c r="J185">
        <v>0.69091500538240003</v>
      </c>
      <c r="K185">
        <v>0.70734016269412003</v>
      </c>
      <c r="L185">
        <v>0.108264218538126</v>
      </c>
      <c r="M185">
        <v>1.35041073745948</v>
      </c>
      <c r="N185">
        <v>2.1660151186917198</v>
      </c>
      <c r="O185">
        <f t="shared" si="13"/>
        <v>1.471738807904351</v>
      </c>
      <c r="P185">
        <f t="shared" si="14"/>
        <v>2.2678590359320925</v>
      </c>
      <c r="Q185">
        <f t="shared" si="15"/>
        <v>0.85875830836511846</v>
      </c>
    </row>
    <row r="186" spans="2:17" x14ac:dyDescent="0.2">
      <c r="B186">
        <v>4050</v>
      </c>
      <c r="C186">
        <v>0.24174141692659901</v>
      </c>
      <c r="D186">
        <v>0.48362192443052998</v>
      </c>
      <c r="E186">
        <v>0.24900150678879701</v>
      </c>
      <c r="F186">
        <v>0.97436484814592506</v>
      </c>
      <c r="G186">
        <v>0.20726793965792301</v>
      </c>
      <c r="H186">
        <v>0.34429961361165501</v>
      </c>
      <c r="I186">
        <v>0.16142963134260499</v>
      </c>
      <c r="J186">
        <v>0.71299718461218298</v>
      </c>
      <c r="K186">
        <v>0.63319665662394797</v>
      </c>
      <c r="L186">
        <v>6.0174924523940902E-2</v>
      </c>
      <c r="M186">
        <v>0.63358891616655</v>
      </c>
      <c r="N186">
        <v>1.32696049731444</v>
      </c>
      <c r="O186">
        <f t="shared" si="13"/>
        <v>1.1519377141644596</v>
      </c>
      <c r="P186">
        <f t="shared" si="14"/>
        <v>2.4818720590645218</v>
      </c>
      <c r="Q186">
        <f t="shared" si="15"/>
        <v>0.94680417379485582</v>
      </c>
    </row>
    <row r="187" spans="2:17" x14ac:dyDescent="0.2">
      <c r="B187">
        <v>4100</v>
      </c>
      <c r="C187">
        <v>0.22259808164613301</v>
      </c>
      <c r="D187">
        <v>0.44680707963712002</v>
      </c>
      <c r="E187">
        <v>0.26160582549361699</v>
      </c>
      <c r="F187">
        <v>0.93101098677687</v>
      </c>
      <c r="G187">
        <v>0.186668679577041</v>
      </c>
      <c r="H187">
        <v>0.34266071254734898</v>
      </c>
      <c r="I187">
        <v>0.177014828917085</v>
      </c>
      <c r="J187">
        <v>0.70634422104147498</v>
      </c>
      <c r="K187">
        <v>0.47827788406259703</v>
      </c>
      <c r="L187">
        <v>8.6528154553615705E-2</v>
      </c>
      <c r="M187">
        <v>0.39123492409904798</v>
      </c>
      <c r="N187">
        <v>0.95604096271526195</v>
      </c>
      <c r="O187">
        <f t="shared" si="13"/>
        <v>0.97777347208607679</v>
      </c>
      <c r="P187">
        <f t="shared" si="14"/>
        <v>2.501004342152962</v>
      </c>
      <c r="Q187">
        <f t="shared" si="15"/>
        <v>0.88083044123336185</v>
      </c>
    </row>
    <row r="188" spans="2:17" x14ac:dyDescent="0.2">
      <c r="B188">
        <v>4150</v>
      </c>
      <c r="C188">
        <v>0.25776681616225</v>
      </c>
      <c r="D188">
        <v>0.39275593029164801</v>
      </c>
      <c r="E188">
        <v>0.207698702342374</v>
      </c>
      <c r="F188">
        <v>0.85822144879627205</v>
      </c>
      <c r="G188">
        <v>0.20615896190244401</v>
      </c>
      <c r="H188">
        <v>0.32493074628733198</v>
      </c>
      <c r="I188">
        <v>0.193218363667752</v>
      </c>
      <c r="J188">
        <v>0.72430807185752799</v>
      </c>
      <c r="K188">
        <v>0.48903591656777101</v>
      </c>
      <c r="L188">
        <v>3.5234959906246198E-3</v>
      </c>
      <c r="M188">
        <v>0.44109370930193798</v>
      </c>
      <c r="N188">
        <v>0.933653121860334</v>
      </c>
      <c r="O188">
        <f t="shared" si="13"/>
        <v>0.96625727519141302</v>
      </c>
      <c r="P188">
        <f t="shared" si="14"/>
        <v>2.5954352707937236</v>
      </c>
      <c r="Q188">
        <f t="shared" si="15"/>
        <v>0.83005606814400801</v>
      </c>
    </row>
    <row r="189" spans="2:17" x14ac:dyDescent="0.2">
      <c r="B189">
        <v>4200</v>
      </c>
      <c r="C189">
        <v>0.261410448352136</v>
      </c>
      <c r="D189">
        <v>0.41570684830159998</v>
      </c>
      <c r="E189">
        <v>0.25630174724568699</v>
      </c>
      <c r="F189">
        <v>0.93341904389942298</v>
      </c>
      <c r="G189">
        <v>0.20312740026973</v>
      </c>
      <c r="H189">
        <v>0.333833954070133</v>
      </c>
      <c r="I189">
        <v>0.16752430219098799</v>
      </c>
      <c r="J189">
        <v>0.70448565653085105</v>
      </c>
      <c r="K189">
        <v>0.37790463869665197</v>
      </c>
      <c r="L189">
        <v>1.5908554831251601E-2</v>
      </c>
      <c r="M189">
        <v>0.67801323662172497</v>
      </c>
      <c r="N189">
        <v>1.0718264301496301</v>
      </c>
      <c r="O189">
        <f t="shared" si="13"/>
        <v>1.0352905051963097</v>
      </c>
      <c r="P189">
        <f t="shared" si="14"/>
        <v>2.4854456852817588</v>
      </c>
      <c r="Q189">
        <f t="shared" si="15"/>
        <v>0.80688465450174507</v>
      </c>
    </row>
    <row r="190" spans="2:17" x14ac:dyDescent="0.2">
      <c r="B190">
        <v>4250</v>
      </c>
      <c r="C190">
        <v>0.236470614654163</v>
      </c>
      <c r="D190">
        <v>0.41927088908732302</v>
      </c>
      <c r="E190">
        <v>0.27228869052529497</v>
      </c>
      <c r="F190">
        <v>0.92803019426678102</v>
      </c>
      <c r="G190">
        <v>0.21686524067134899</v>
      </c>
      <c r="H190">
        <v>0.36077654445816199</v>
      </c>
      <c r="I190">
        <v>0.170987480156824</v>
      </c>
      <c r="J190">
        <v>0.748629265286335</v>
      </c>
      <c r="K190">
        <v>0.38000216852447599</v>
      </c>
      <c r="L190">
        <v>1.7438454990330199E-2</v>
      </c>
      <c r="M190">
        <v>0.70144720528583004</v>
      </c>
      <c r="N190">
        <v>1.0988878288006401</v>
      </c>
      <c r="O190">
        <f t="shared" si="13"/>
        <v>1.0482785072682927</v>
      </c>
      <c r="P190">
        <f t="shared" si="14"/>
        <v>2.2859058392309612</v>
      </c>
      <c r="Q190">
        <f t="shared" si="15"/>
        <v>0.76515552214343996</v>
      </c>
    </row>
    <row r="191" spans="2:17" x14ac:dyDescent="0.2">
      <c r="B191">
        <v>4300</v>
      </c>
      <c r="C191">
        <v>0.247029405946075</v>
      </c>
      <c r="D191">
        <v>0.43976853243124903</v>
      </c>
      <c r="E191">
        <v>0.224972054076268</v>
      </c>
      <c r="F191">
        <v>0.91176999245359103</v>
      </c>
      <c r="G191">
        <v>0.196336171936904</v>
      </c>
      <c r="H191">
        <v>0.36401029048754002</v>
      </c>
      <c r="I191">
        <v>0.174332879991979</v>
      </c>
      <c r="J191">
        <v>0.73467934241642197</v>
      </c>
      <c r="K191">
        <v>0.37297323413304301</v>
      </c>
      <c r="L191">
        <v>1.9513578163067199E-2</v>
      </c>
      <c r="M191">
        <v>0.85643204981038001</v>
      </c>
      <c r="N191">
        <v>1.2489188621064899</v>
      </c>
      <c r="O191">
        <f t="shared" si="13"/>
        <v>1.117550384594131</v>
      </c>
      <c r="P191">
        <f t="shared" si="14"/>
        <v>2.3555549141166652</v>
      </c>
      <c r="Q191">
        <f t="shared" si="15"/>
        <v>0.87001115442466126</v>
      </c>
    </row>
    <row r="192" spans="2:17" x14ac:dyDescent="0.2">
      <c r="B192">
        <v>4350</v>
      </c>
      <c r="C192">
        <v>0.29512182410333898</v>
      </c>
      <c r="D192">
        <v>0.413658835338782</v>
      </c>
      <c r="E192">
        <v>0.22565811774321601</v>
      </c>
      <c r="F192">
        <v>0.93443877718533697</v>
      </c>
      <c r="G192">
        <v>0.20274687780411799</v>
      </c>
      <c r="H192">
        <v>0.33478724705389301</v>
      </c>
      <c r="I192">
        <v>0.149264888500867</v>
      </c>
      <c r="J192">
        <v>0.68679901335887805</v>
      </c>
      <c r="K192">
        <v>0.454219666346238</v>
      </c>
      <c r="L192">
        <v>3.3636179572068901E-2</v>
      </c>
      <c r="M192">
        <v>0.79615041612399295</v>
      </c>
      <c r="N192">
        <v>1.2840062620423001</v>
      </c>
      <c r="O192">
        <f t="shared" si="13"/>
        <v>1.1331400010776691</v>
      </c>
      <c r="P192">
        <f t="shared" si="14"/>
        <v>2.1797653622493951</v>
      </c>
      <c r="Q192">
        <f t="shared" si="15"/>
        <v>0.89507615378912164</v>
      </c>
    </row>
    <row r="193" spans="2:17" x14ac:dyDescent="0.2">
      <c r="B193">
        <v>4400</v>
      </c>
      <c r="C193">
        <v>0.25450581210440198</v>
      </c>
      <c r="D193">
        <v>0.37742333482625201</v>
      </c>
      <c r="E193">
        <v>0.24781686116645901</v>
      </c>
      <c r="F193">
        <v>0.87974600809711301</v>
      </c>
      <c r="G193">
        <v>0.176377881036235</v>
      </c>
      <c r="H193">
        <v>0.32642605334368402</v>
      </c>
      <c r="I193">
        <v>0.15815570395800899</v>
      </c>
      <c r="J193">
        <v>0.66095963833792803</v>
      </c>
      <c r="K193">
        <v>0.45499181417888102</v>
      </c>
      <c r="L193">
        <v>2.0493782667668499E-2</v>
      </c>
      <c r="M193">
        <v>0.91918128589302195</v>
      </c>
      <c r="N193">
        <v>1.3946668827395701</v>
      </c>
      <c r="O193">
        <f t="shared" si="13"/>
        <v>1.1809601529008378</v>
      </c>
      <c r="P193">
        <f t="shared" si="14"/>
        <v>2.1505173732468625</v>
      </c>
      <c r="Q193">
        <f t="shared" si="15"/>
        <v>0.87108526424714205</v>
      </c>
    </row>
    <row r="194" spans="2:17" x14ac:dyDescent="0.2">
      <c r="B194">
        <v>4450</v>
      </c>
      <c r="C194">
        <v>0.25062985275364902</v>
      </c>
      <c r="D194">
        <v>0.37864144095362001</v>
      </c>
      <c r="E194">
        <v>0.22336035567321899</v>
      </c>
      <c r="F194">
        <v>0.85263164938048797</v>
      </c>
      <c r="G194">
        <v>0.18469174119940701</v>
      </c>
      <c r="H194">
        <v>0.31401901296201501</v>
      </c>
      <c r="I194">
        <v>0.160832348462257</v>
      </c>
      <c r="J194">
        <v>0.65954310262367999</v>
      </c>
      <c r="K194">
        <v>0.493035017191298</v>
      </c>
      <c r="L194">
        <v>1.1389086699939699E-3</v>
      </c>
      <c r="M194">
        <v>0.79045293623518198</v>
      </c>
      <c r="N194">
        <v>1.28462686209647</v>
      </c>
      <c r="O194">
        <f t="shared" si="13"/>
        <v>1.1334138088520318</v>
      </c>
      <c r="P194">
        <f t="shared" si="14"/>
        <v>2.0334467963394385</v>
      </c>
      <c r="Q194">
        <f t="shared" si="15"/>
        <v>0.76355002787512849</v>
      </c>
    </row>
    <row r="195" spans="2:17" x14ac:dyDescent="0.2">
      <c r="B195">
        <v>4500</v>
      </c>
      <c r="C195">
        <v>0.25788294098068898</v>
      </c>
      <c r="D195">
        <v>0.40638412059895701</v>
      </c>
      <c r="E195">
        <v>0.23760340255804099</v>
      </c>
      <c r="F195">
        <v>0.90187046413768701</v>
      </c>
      <c r="G195">
        <v>0.178251629628703</v>
      </c>
      <c r="H195">
        <v>0.32070916647374997</v>
      </c>
      <c r="I195">
        <v>0.16134857069571601</v>
      </c>
      <c r="J195">
        <v>0.66030936679816898</v>
      </c>
      <c r="K195">
        <v>0.38139990550375202</v>
      </c>
      <c r="L195">
        <v>1.00081714606375E-2</v>
      </c>
      <c r="M195">
        <v>0.73716337712256996</v>
      </c>
      <c r="N195">
        <v>1.12857145408696</v>
      </c>
      <c r="O195">
        <f t="shared" si="13"/>
        <v>1.0623424372992731</v>
      </c>
      <c r="P195">
        <f t="shared" si="14"/>
        <v>1.9726144956452787</v>
      </c>
      <c r="Q195">
        <f t="shared" si="15"/>
        <v>0.76284857650920512</v>
      </c>
    </row>
    <row r="196" spans="2:17" x14ac:dyDescent="0.2">
      <c r="B196">
        <v>4550</v>
      </c>
      <c r="C196">
        <v>0.220886521658055</v>
      </c>
      <c r="D196">
        <v>0.39620801932939398</v>
      </c>
      <c r="E196">
        <v>0.25559428272424201</v>
      </c>
      <c r="F196">
        <v>0.87268882371169099</v>
      </c>
      <c r="G196">
        <v>0.15611662659121101</v>
      </c>
      <c r="H196">
        <v>0.31599594574922102</v>
      </c>
      <c r="I196">
        <v>0.17057134183084199</v>
      </c>
      <c r="J196">
        <v>0.64268391417127302</v>
      </c>
      <c r="K196">
        <v>0.44839039134761999</v>
      </c>
      <c r="L196">
        <v>3.5323925052988502E-4</v>
      </c>
      <c r="M196">
        <v>0.99203953888651297</v>
      </c>
      <c r="N196">
        <v>1.44078316948466</v>
      </c>
      <c r="O196">
        <f t="shared" si="13"/>
        <v>1.2003262762618587</v>
      </c>
      <c r="P196">
        <f t="shared" si="14"/>
        <v>2.189071134909268</v>
      </c>
      <c r="Q196">
        <f t="shared" si="15"/>
        <v>0.806985534890998</v>
      </c>
    </row>
    <row r="197" spans="2:17" x14ac:dyDescent="0.2">
      <c r="B197">
        <v>4600</v>
      </c>
      <c r="C197">
        <v>0.257928230532875</v>
      </c>
      <c r="D197">
        <v>0.44168417934719301</v>
      </c>
      <c r="E197">
        <v>0.26197527344271299</v>
      </c>
      <c r="F197">
        <v>0.96158768332278099</v>
      </c>
      <c r="G197">
        <v>0.15662742650487399</v>
      </c>
      <c r="H197">
        <v>0.34358284948141299</v>
      </c>
      <c r="I197">
        <v>0.178511048453244</v>
      </c>
      <c r="J197">
        <v>0.67872132443953104</v>
      </c>
      <c r="K197">
        <v>0.77205701446830199</v>
      </c>
      <c r="L197">
        <v>3.7942530747729403E-4</v>
      </c>
      <c r="M197">
        <v>0.82412406008983297</v>
      </c>
      <c r="N197">
        <v>1.59656049986561</v>
      </c>
      <c r="O197">
        <f t="shared" si="13"/>
        <v>1.2635507508072676</v>
      </c>
      <c r="P197">
        <f t="shared" si="14"/>
        <v>2.2148191884438528</v>
      </c>
      <c r="Q197">
        <f t="shared" si="15"/>
        <v>0.77257016380705967</v>
      </c>
    </row>
    <row r="198" spans="2:17" x14ac:dyDescent="0.2">
      <c r="B198">
        <v>4650</v>
      </c>
      <c r="C198">
        <v>0.24530272647515899</v>
      </c>
      <c r="D198">
        <v>0.433351348864916</v>
      </c>
      <c r="E198">
        <v>0.25663990363688599</v>
      </c>
      <c r="F198">
        <v>0.93529397897695998</v>
      </c>
      <c r="G198">
        <v>0.15316959897051599</v>
      </c>
      <c r="H198">
        <v>0.334107605268119</v>
      </c>
      <c r="I198">
        <v>0.18773628888058799</v>
      </c>
      <c r="J198">
        <v>0.67501349311922199</v>
      </c>
      <c r="K198">
        <v>0.853197932896959</v>
      </c>
      <c r="L198">
        <v>2.3079021846024502E-3</v>
      </c>
      <c r="M198">
        <v>1.1606665396206499</v>
      </c>
      <c r="N198">
        <v>2.0161723747022098</v>
      </c>
      <c r="O198">
        <f t="shared" si="13"/>
        <v>1.4199198479851636</v>
      </c>
      <c r="P198">
        <f t="shared" si="14"/>
        <v>2.2070514581502962</v>
      </c>
      <c r="Q198">
        <f t="shared" si="15"/>
        <v>0.76826914857003858</v>
      </c>
    </row>
    <row r="199" spans="2:17" x14ac:dyDescent="0.2">
      <c r="B199">
        <v>4700</v>
      </c>
      <c r="C199">
        <v>0.238299083511329</v>
      </c>
      <c r="D199">
        <v>0.45669243900227602</v>
      </c>
      <c r="E199">
        <v>0.27156050539620602</v>
      </c>
      <c r="F199">
        <v>0.96655202790980999</v>
      </c>
      <c r="G199">
        <v>0.141795854477445</v>
      </c>
      <c r="H199">
        <v>0.31704476785671198</v>
      </c>
      <c r="I199">
        <v>0.199601897187276</v>
      </c>
      <c r="J199">
        <v>0.65844251952143296</v>
      </c>
      <c r="K199">
        <v>0.73406121495933097</v>
      </c>
      <c r="L199">
        <v>3.621356289794E-3</v>
      </c>
      <c r="M199">
        <v>1.0641148521752899</v>
      </c>
      <c r="N199">
        <v>1.8017974234244201</v>
      </c>
      <c r="O199">
        <f t="shared" ref="O199:O262" si="16">N199^0.5</f>
        <v>1.3423104795182148</v>
      </c>
      <c r="P199">
        <f t="shared" ref="P199:P262" si="17">AVERAGE(N199,N299,N399,N499,N599,N699,N799,N899,N999,N1099)</f>
        <v>2.0081464186733005</v>
      </c>
      <c r="Q199">
        <f t="shared" ref="Q199:Q262" si="18">STDEV(N199,N299,N399,N499,N599,N699,N799,N899,N999,N1099)/SQRT(10)</f>
        <v>0.72447687313742015</v>
      </c>
    </row>
    <row r="200" spans="2:17" x14ac:dyDescent="0.2">
      <c r="B200">
        <v>4750</v>
      </c>
      <c r="C200">
        <v>0.21451385060827499</v>
      </c>
      <c r="D200">
        <v>0.40805927604846998</v>
      </c>
      <c r="E200">
        <v>0.30631279523051802</v>
      </c>
      <c r="F200">
        <v>0.92888592188726404</v>
      </c>
      <c r="G200">
        <v>0.13137358721123099</v>
      </c>
      <c r="H200">
        <v>0.28598312228396999</v>
      </c>
      <c r="I200">
        <v>0.21758332082068499</v>
      </c>
      <c r="J200">
        <v>0.63494003031588597</v>
      </c>
      <c r="K200">
        <v>0.90389248917637099</v>
      </c>
      <c r="L200">
        <v>8.4669055639461796E-2</v>
      </c>
      <c r="M200">
        <v>1.1337858855841401</v>
      </c>
      <c r="N200">
        <v>2.1223474303999699</v>
      </c>
      <c r="O200">
        <f t="shared" si="16"/>
        <v>1.4568278657411691</v>
      </c>
      <c r="P200">
        <f t="shared" si="17"/>
        <v>2.2422547733785465</v>
      </c>
      <c r="Q200">
        <f t="shared" si="18"/>
        <v>0.77048981470279565</v>
      </c>
    </row>
    <row r="201" spans="2:17" x14ac:dyDescent="0.2">
      <c r="B201">
        <v>4800</v>
      </c>
      <c r="C201">
        <v>0.22168243665508799</v>
      </c>
      <c r="D201">
        <v>0.429933381421505</v>
      </c>
      <c r="E201">
        <v>0.32407513411115801</v>
      </c>
      <c r="F201">
        <v>0.97569095218775104</v>
      </c>
      <c r="G201">
        <v>0.128802602384023</v>
      </c>
      <c r="H201">
        <v>0.28271450593964798</v>
      </c>
      <c r="I201">
        <v>0.21561751275659199</v>
      </c>
      <c r="J201">
        <v>0.62713462108026297</v>
      </c>
      <c r="K201">
        <v>1.0104486951798299</v>
      </c>
      <c r="L201">
        <v>0.19791208720415901</v>
      </c>
      <c r="M201">
        <v>0.79023192328769098</v>
      </c>
      <c r="N201">
        <v>1.9985927056716799</v>
      </c>
      <c r="O201">
        <f t="shared" si="16"/>
        <v>1.4137159211353885</v>
      </c>
      <c r="P201">
        <f t="shared" si="17"/>
        <v>2.73611210224656</v>
      </c>
      <c r="Q201">
        <f t="shared" si="18"/>
        <v>0.84427481153158523</v>
      </c>
    </row>
    <row r="202" spans="2:17" x14ac:dyDescent="0.2">
      <c r="B202">
        <v>4850</v>
      </c>
      <c r="C202">
        <v>0.206214655093753</v>
      </c>
      <c r="D202">
        <v>0.50742528157238898</v>
      </c>
      <c r="E202">
        <v>0.336669480919986</v>
      </c>
      <c r="F202">
        <v>1.0503094175861301</v>
      </c>
      <c r="G202">
        <v>0.112502376717213</v>
      </c>
      <c r="H202">
        <v>0.303016148880901</v>
      </c>
      <c r="I202">
        <v>0.228078902210297</v>
      </c>
      <c r="J202">
        <v>0.643597427808411</v>
      </c>
      <c r="K202">
        <v>0.64554901391300901</v>
      </c>
      <c r="L202">
        <v>0.12814608275488901</v>
      </c>
      <c r="M202">
        <v>0.894872790874218</v>
      </c>
      <c r="N202">
        <v>1.6685678875421199</v>
      </c>
      <c r="O202">
        <f t="shared" si="16"/>
        <v>1.2917305785426463</v>
      </c>
      <c r="P202">
        <f t="shared" si="17"/>
        <v>3.2300908289503631</v>
      </c>
      <c r="Q202">
        <f t="shared" si="18"/>
        <v>0.95215779240545351</v>
      </c>
    </row>
    <row r="203" spans="2:17" x14ac:dyDescent="0.2">
      <c r="B203">
        <v>4900</v>
      </c>
      <c r="C203">
        <v>0.18535916919715001</v>
      </c>
      <c r="D203">
        <v>0.47669786953580501</v>
      </c>
      <c r="E203">
        <v>0.34406463959959699</v>
      </c>
      <c r="F203">
        <v>1.00612167833255</v>
      </c>
      <c r="G203">
        <v>0.108715047433569</v>
      </c>
      <c r="H203">
        <v>0.35234098814057802</v>
      </c>
      <c r="I203">
        <v>0.244940165271297</v>
      </c>
      <c r="J203">
        <v>0.70599620084544401</v>
      </c>
      <c r="K203">
        <v>0.74629856237627101</v>
      </c>
      <c r="L203">
        <v>0.189222428567137</v>
      </c>
      <c r="M203">
        <v>1.0668171750163999</v>
      </c>
      <c r="N203">
        <v>2.0023381659598098</v>
      </c>
      <c r="O203">
        <f t="shared" si="16"/>
        <v>1.4150399874066493</v>
      </c>
      <c r="P203">
        <f t="shared" si="17"/>
        <v>4.4640503530703395</v>
      </c>
      <c r="Q203">
        <f t="shared" si="18"/>
        <v>1.1009111582837654</v>
      </c>
    </row>
    <row r="204" spans="2:17" x14ac:dyDescent="0.2">
      <c r="B204">
        <v>4950</v>
      </c>
      <c r="C204">
        <v>0.22496666294694501</v>
      </c>
      <c r="D204">
        <v>0.42600151760797</v>
      </c>
      <c r="E204">
        <v>0.42208304285052001</v>
      </c>
      <c r="F204">
        <v>1.0730512234054299</v>
      </c>
      <c r="G204">
        <v>0.126958697980952</v>
      </c>
      <c r="H204">
        <v>0.343838464966296</v>
      </c>
      <c r="I204">
        <v>0.26179673058438002</v>
      </c>
      <c r="J204">
        <v>0.73259389353162796</v>
      </c>
      <c r="K204">
        <v>0.874566726968801</v>
      </c>
      <c r="L204">
        <v>0.199319566027652</v>
      </c>
      <c r="M204">
        <v>1.1075069623088001</v>
      </c>
      <c r="N204">
        <v>2.18139325530526</v>
      </c>
      <c r="O204">
        <f t="shared" si="16"/>
        <v>1.4769540464433075</v>
      </c>
      <c r="P204">
        <f t="shared" si="17"/>
        <v>4.6238774911656799</v>
      </c>
      <c r="Q204">
        <f t="shared" si="18"/>
        <v>1.0923121570711058</v>
      </c>
    </row>
    <row r="205" spans="2:17" x14ac:dyDescent="0.2">
      <c r="B205">
        <v>5000</v>
      </c>
      <c r="C205">
        <v>0.229303789686603</v>
      </c>
      <c r="D205">
        <v>0.449837562886721</v>
      </c>
      <c r="E205">
        <v>0.375326359159316</v>
      </c>
      <c r="F205">
        <v>1.05446771173264</v>
      </c>
      <c r="G205">
        <v>0.14928391432531801</v>
      </c>
      <c r="H205">
        <v>0.31605790643222698</v>
      </c>
      <c r="I205">
        <v>0.28029329748948401</v>
      </c>
      <c r="J205">
        <v>0.74563511824702899</v>
      </c>
      <c r="K205">
        <v>0.66382376243607699</v>
      </c>
      <c r="L205">
        <v>0.222845925416226</v>
      </c>
      <c r="M205">
        <v>1.00010660092079</v>
      </c>
      <c r="N205">
        <v>1.8867762887730899</v>
      </c>
      <c r="O205">
        <f t="shared" si="16"/>
        <v>1.3735997556686919</v>
      </c>
      <c r="P205">
        <f t="shared" si="17"/>
        <v>4.5269831552079047</v>
      </c>
      <c r="Q205">
        <f t="shared" si="18"/>
        <v>1.1807364056019911</v>
      </c>
    </row>
    <row r="206" spans="2:17" x14ac:dyDescent="0.2">
      <c r="B206">
        <v>50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f t="shared" si="16"/>
        <v>0</v>
      </c>
      <c r="P206">
        <f t="shared" si="17"/>
        <v>0</v>
      </c>
      <c r="Q206">
        <f t="shared" si="18"/>
        <v>0</v>
      </c>
    </row>
    <row r="207" spans="2:17" x14ac:dyDescent="0.2">
      <c r="B207">
        <v>100</v>
      </c>
      <c r="C207">
        <v>3.3709681990067498E-2</v>
      </c>
      <c r="D207">
        <v>3.4454516384755801E-2</v>
      </c>
      <c r="E207">
        <v>3.2367694521924902E-2</v>
      </c>
      <c r="F207">
        <v>0.10053189289674801</v>
      </c>
      <c r="G207">
        <v>1.2300421540379899E-2</v>
      </c>
      <c r="H207">
        <v>9.9663509509868506E-3</v>
      </c>
      <c r="I207">
        <v>1.2469269878982401E-2</v>
      </c>
      <c r="J207">
        <v>3.4736042370349197E-2</v>
      </c>
      <c r="K207">
        <v>4.5550370631907902E-4</v>
      </c>
      <c r="L207">
        <v>1.7490363650416198E-2</v>
      </c>
      <c r="M207">
        <v>1.95375975628117E-2</v>
      </c>
      <c r="N207">
        <v>3.7483464919546898E-2</v>
      </c>
      <c r="O207">
        <f t="shared" si="16"/>
        <v>0.19360646920892621</v>
      </c>
      <c r="P207">
        <f t="shared" si="17"/>
        <v>3.5534554575060578E-2</v>
      </c>
      <c r="Q207">
        <f t="shared" si="18"/>
        <v>4.8690100005463598E-3</v>
      </c>
    </row>
    <row r="208" spans="2:17" x14ac:dyDescent="0.2">
      <c r="B208">
        <v>150</v>
      </c>
      <c r="C208">
        <v>5.5293907246173703E-2</v>
      </c>
      <c r="D208">
        <v>8.29836092628536E-2</v>
      </c>
      <c r="E208">
        <v>7.5545485888595498E-2</v>
      </c>
      <c r="F208">
        <v>0.213823002397623</v>
      </c>
      <c r="G208">
        <v>2.0719455138689599E-2</v>
      </c>
      <c r="H208">
        <v>2.5213843763206598E-2</v>
      </c>
      <c r="I208">
        <v>2.6575214149128001E-2</v>
      </c>
      <c r="J208">
        <v>7.2508513051024306E-2</v>
      </c>
      <c r="K208">
        <v>4.8917656383339302E-3</v>
      </c>
      <c r="L208">
        <v>6.2990228330437499E-3</v>
      </c>
      <c r="M208">
        <v>6.7943890671688906E-2</v>
      </c>
      <c r="N208">
        <v>7.91346791430666E-2</v>
      </c>
      <c r="O208">
        <f t="shared" si="16"/>
        <v>0.28130886787136056</v>
      </c>
      <c r="P208">
        <f t="shared" si="17"/>
        <v>6.5907743034301816E-2</v>
      </c>
      <c r="Q208">
        <f t="shared" si="18"/>
        <v>8.6753586992749446E-3</v>
      </c>
    </row>
    <row r="209" spans="2:17" x14ac:dyDescent="0.2">
      <c r="B209">
        <v>200</v>
      </c>
      <c r="C209">
        <v>7.0693332379473103E-2</v>
      </c>
      <c r="D209">
        <v>9.9590078851375899E-2</v>
      </c>
      <c r="E209">
        <v>8.2295420229365104E-2</v>
      </c>
      <c r="F209">
        <v>0.25257883146021398</v>
      </c>
      <c r="G209">
        <v>3.2425746204531203E-2</v>
      </c>
      <c r="H209">
        <v>4.35336000132934E-2</v>
      </c>
      <c r="I209">
        <v>3.72600196266097E-2</v>
      </c>
      <c r="J209">
        <v>0.113219365844434</v>
      </c>
      <c r="K209">
        <v>2.47706443498199E-2</v>
      </c>
      <c r="L209">
        <v>7.1269784984564295E-4</v>
      </c>
      <c r="M209">
        <v>8.0228857389379696E-2</v>
      </c>
      <c r="N209">
        <v>0.105712199589045</v>
      </c>
      <c r="O209">
        <f t="shared" si="16"/>
        <v>0.32513412553751569</v>
      </c>
      <c r="P209">
        <f t="shared" si="17"/>
        <v>4.7504725606166712E-2</v>
      </c>
      <c r="Q209">
        <f t="shared" si="18"/>
        <v>1.0204933745218036E-2</v>
      </c>
    </row>
    <row r="210" spans="2:17" x14ac:dyDescent="0.2">
      <c r="B210">
        <v>250</v>
      </c>
      <c r="C210">
        <v>9.0235833163001503E-2</v>
      </c>
      <c r="D210">
        <v>0.13282599434675799</v>
      </c>
      <c r="E210">
        <v>0.117941543797601</v>
      </c>
      <c r="F210">
        <v>0.34100337130736103</v>
      </c>
      <c r="G210">
        <v>4.40686896520944E-2</v>
      </c>
      <c r="H210">
        <v>5.1738176647912998E-2</v>
      </c>
      <c r="I210">
        <v>6.4977745463827993E-2</v>
      </c>
      <c r="J210">
        <v>0.16078461176383499</v>
      </c>
      <c r="K210">
        <v>3.8527747270198198E-2</v>
      </c>
      <c r="L210">
        <v>1.3387788241010799E-2</v>
      </c>
      <c r="M210">
        <v>8.2706676264567694E-2</v>
      </c>
      <c r="N210">
        <v>0.13462221177577699</v>
      </c>
      <c r="O210">
        <f t="shared" si="16"/>
        <v>0.36690899658604309</v>
      </c>
      <c r="P210">
        <f t="shared" si="17"/>
        <v>6.488188567366078E-2</v>
      </c>
      <c r="Q210">
        <f t="shared" si="18"/>
        <v>1.4958244658440926E-2</v>
      </c>
    </row>
    <row r="211" spans="2:17" x14ac:dyDescent="0.2">
      <c r="B211">
        <v>300</v>
      </c>
      <c r="C211">
        <v>9.8357175469357294E-2</v>
      </c>
      <c r="D211">
        <v>9.0083037864767193E-2</v>
      </c>
      <c r="E211">
        <v>0.103775091442507</v>
      </c>
      <c r="F211">
        <v>0.29221530477663099</v>
      </c>
      <c r="G211">
        <v>3.8621315037259803E-2</v>
      </c>
      <c r="H211">
        <v>5.0637221882890597E-2</v>
      </c>
      <c r="I211">
        <v>7.2898578707169398E-2</v>
      </c>
      <c r="J211">
        <v>0.16215711562731999</v>
      </c>
      <c r="K211">
        <v>1.9506233074131501E-2</v>
      </c>
      <c r="L211">
        <v>8.83087812355607E-4</v>
      </c>
      <c r="M211">
        <v>3.1885832869785899E-2</v>
      </c>
      <c r="N211">
        <v>5.2275153756273E-2</v>
      </c>
      <c r="O211">
        <f t="shared" si="16"/>
        <v>0.22863760354821996</v>
      </c>
      <c r="P211">
        <f t="shared" si="17"/>
        <v>0.10128268704224846</v>
      </c>
      <c r="Q211">
        <f t="shared" si="18"/>
        <v>1.4346825783891031E-2</v>
      </c>
    </row>
    <row r="212" spans="2:17" x14ac:dyDescent="0.2">
      <c r="B212">
        <v>350</v>
      </c>
      <c r="C212">
        <v>0.117893022261457</v>
      </c>
      <c r="D212">
        <v>0.119163199916276</v>
      </c>
      <c r="E212">
        <v>8.9380932542042393E-2</v>
      </c>
      <c r="F212">
        <v>0.32643715471977602</v>
      </c>
      <c r="G212">
        <v>4.4437111555174699E-2</v>
      </c>
      <c r="H212">
        <v>5.6784223265186499E-2</v>
      </c>
      <c r="I212">
        <v>6.8933747108606502E-2</v>
      </c>
      <c r="J212">
        <v>0.170155081928968</v>
      </c>
      <c r="K212">
        <v>8.3239222983318401E-2</v>
      </c>
      <c r="L212">
        <v>6.4515140352972896E-3</v>
      </c>
      <c r="M212">
        <v>3.15630335872236E-3</v>
      </c>
      <c r="N212">
        <v>9.2847040377338097E-2</v>
      </c>
      <c r="O212">
        <f t="shared" si="16"/>
        <v>0.30470812325459606</v>
      </c>
      <c r="P212">
        <f t="shared" si="17"/>
        <v>0.13257096134836074</v>
      </c>
      <c r="Q212">
        <f t="shared" si="18"/>
        <v>3.1874373295394297E-2</v>
      </c>
    </row>
    <row r="213" spans="2:17" x14ac:dyDescent="0.2">
      <c r="B213">
        <v>400</v>
      </c>
      <c r="C213">
        <v>8.4641281382065406E-2</v>
      </c>
      <c r="D213">
        <v>0.12813460527950299</v>
      </c>
      <c r="E213">
        <v>7.4526396037695702E-2</v>
      </c>
      <c r="F213">
        <v>0.287302282699264</v>
      </c>
      <c r="G213">
        <v>4.2342521192382999E-2</v>
      </c>
      <c r="H213">
        <v>6.00456463357847E-2</v>
      </c>
      <c r="I213">
        <v>5.5261063214711498E-2</v>
      </c>
      <c r="J213">
        <v>0.15764923074287901</v>
      </c>
      <c r="K213">
        <v>0.20068221245180201</v>
      </c>
      <c r="L213">
        <v>4.8947175547092298E-2</v>
      </c>
      <c r="M213">
        <v>7.4073075807567501E-3</v>
      </c>
      <c r="N213">
        <v>0.25703669557965098</v>
      </c>
      <c r="O213">
        <f t="shared" si="16"/>
        <v>0.50698786531794915</v>
      </c>
      <c r="P213">
        <f t="shared" si="17"/>
        <v>0.14745044516376882</v>
      </c>
      <c r="Q213">
        <f t="shared" si="18"/>
        <v>4.0044942087105857E-2</v>
      </c>
    </row>
    <row r="214" spans="2:17" x14ac:dyDescent="0.2">
      <c r="B214">
        <v>450</v>
      </c>
      <c r="C214">
        <v>9.8734066760546205E-2</v>
      </c>
      <c r="D214">
        <v>0.137153913154555</v>
      </c>
      <c r="E214">
        <v>0.11375040415337</v>
      </c>
      <c r="F214">
        <v>0.34963838406847098</v>
      </c>
      <c r="G214">
        <v>3.9867794851662502E-2</v>
      </c>
      <c r="H214">
        <v>7.0820014771451806E-2</v>
      </c>
      <c r="I214">
        <v>7.5814819113384696E-2</v>
      </c>
      <c r="J214">
        <v>0.186502628736499</v>
      </c>
      <c r="K214">
        <v>0.25753197778068299</v>
      </c>
      <c r="L214">
        <v>0.15357789788104001</v>
      </c>
      <c r="M214">
        <v>7.16877328903352E-3</v>
      </c>
      <c r="N214">
        <v>0.418278648950757</v>
      </c>
      <c r="O214">
        <f t="shared" si="16"/>
        <v>0.64674465513891721</v>
      </c>
      <c r="P214">
        <f t="shared" si="17"/>
        <v>0.16022107325417576</v>
      </c>
      <c r="Q214">
        <f t="shared" si="18"/>
        <v>4.6841125060011084E-2</v>
      </c>
    </row>
    <row r="215" spans="2:17" x14ac:dyDescent="0.2">
      <c r="B215">
        <v>500</v>
      </c>
      <c r="C215">
        <v>8.6034614452100797E-2</v>
      </c>
      <c r="D215">
        <v>0.139028045594385</v>
      </c>
      <c r="E215">
        <v>0.12769492404198601</v>
      </c>
      <c r="F215">
        <v>0.35275758408847202</v>
      </c>
      <c r="G215">
        <v>4.1795248997974599E-2</v>
      </c>
      <c r="H215">
        <v>6.63810643030988E-2</v>
      </c>
      <c r="I215">
        <v>8.4558454755884097E-2</v>
      </c>
      <c r="J215">
        <v>0.19273476805695799</v>
      </c>
      <c r="K215">
        <v>0.25466393508326102</v>
      </c>
      <c r="L215">
        <v>3.03987878400785E-2</v>
      </c>
      <c r="M215">
        <v>9.5703728060290792E-3</v>
      </c>
      <c r="N215">
        <v>0.29463309572936902</v>
      </c>
      <c r="O215">
        <f t="shared" si="16"/>
        <v>0.54280115671336682</v>
      </c>
      <c r="P215">
        <f t="shared" si="17"/>
        <v>0.16680167162386039</v>
      </c>
      <c r="Q215">
        <f t="shared" si="18"/>
        <v>4.507629952231728E-2</v>
      </c>
    </row>
    <row r="216" spans="2:17" x14ac:dyDescent="0.2">
      <c r="B216">
        <v>550</v>
      </c>
      <c r="C216">
        <v>9.5790081093314702E-2</v>
      </c>
      <c r="D216">
        <v>0.14338339081995799</v>
      </c>
      <c r="E216">
        <v>0.166839379151934</v>
      </c>
      <c r="F216">
        <v>0.40601285106520602</v>
      </c>
      <c r="G216">
        <v>5.3202790931586703E-2</v>
      </c>
      <c r="H216">
        <v>7.8331613951753101E-2</v>
      </c>
      <c r="I216">
        <v>8.4305653776240802E-2</v>
      </c>
      <c r="J216">
        <v>0.215840058659581</v>
      </c>
      <c r="K216">
        <v>0.267393644918962</v>
      </c>
      <c r="L216">
        <v>1.55845812127166E-2</v>
      </c>
      <c r="M216">
        <v>2.1389013032428801E-2</v>
      </c>
      <c r="N216">
        <v>0.30436723916410702</v>
      </c>
      <c r="O216">
        <f t="shared" si="16"/>
        <v>0.55169487868214528</v>
      </c>
      <c r="P216">
        <f t="shared" si="17"/>
        <v>0.22713517786763521</v>
      </c>
      <c r="Q216">
        <f t="shared" si="18"/>
        <v>5.4448260678896659E-2</v>
      </c>
    </row>
    <row r="217" spans="2:17" x14ac:dyDescent="0.2">
      <c r="B217">
        <v>600</v>
      </c>
      <c r="C217">
        <v>9.6425402050645606E-2</v>
      </c>
      <c r="D217">
        <v>0.115210271199621</v>
      </c>
      <c r="E217">
        <v>0.19596865968838201</v>
      </c>
      <c r="F217">
        <v>0.40760433293864901</v>
      </c>
      <c r="G217">
        <v>5.8653005290362402E-2</v>
      </c>
      <c r="H217">
        <v>7.6492114081806895E-2</v>
      </c>
      <c r="I217">
        <v>0.10682020877930699</v>
      </c>
      <c r="J217">
        <v>0.24196532815147601</v>
      </c>
      <c r="K217">
        <v>0.41356461454308002</v>
      </c>
      <c r="L217">
        <v>1.97199078759293E-2</v>
      </c>
      <c r="M217">
        <v>0.141394125706054</v>
      </c>
      <c r="N217">
        <v>0.57467864812506297</v>
      </c>
      <c r="O217">
        <f t="shared" si="16"/>
        <v>0.75807562164012565</v>
      </c>
      <c r="P217">
        <f t="shared" si="17"/>
        <v>0.24902098891208352</v>
      </c>
      <c r="Q217">
        <f t="shared" si="18"/>
        <v>6.5689067629069703E-2</v>
      </c>
    </row>
    <row r="218" spans="2:17" x14ac:dyDescent="0.2">
      <c r="B218">
        <v>650</v>
      </c>
      <c r="C218">
        <v>0.10537442928811599</v>
      </c>
      <c r="D218">
        <v>0.14369330366928601</v>
      </c>
      <c r="E218">
        <v>0.15980047070866801</v>
      </c>
      <c r="F218">
        <v>0.40886820366607102</v>
      </c>
      <c r="G218">
        <v>4.3993488998417297E-2</v>
      </c>
      <c r="H218">
        <v>8.8251212692368103E-2</v>
      </c>
      <c r="I218">
        <v>9.6300825035516596E-2</v>
      </c>
      <c r="J218">
        <v>0.22854552672630199</v>
      </c>
      <c r="K218">
        <v>0.89051231637995398</v>
      </c>
      <c r="L218">
        <v>3.37238307721218E-2</v>
      </c>
      <c r="M218">
        <v>0.35666969001938698</v>
      </c>
      <c r="N218">
        <v>1.2809058371714599</v>
      </c>
      <c r="O218">
        <f t="shared" si="16"/>
        <v>1.1317711063512179</v>
      </c>
      <c r="P218">
        <f t="shared" si="17"/>
        <v>0.34804346149658205</v>
      </c>
      <c r="Q218">
        <f t="shared" si="18"/>
        <v>0.1308041788210606</v>
      </c>
    </row>
    <row r="219" spans="2:17" x14ac:dyDescent="0.2">
      <c r="B219">
        <v>700</v>
      </c>
      <c r="C219">
        <v>9.7219486048802706E-2</v>
      </c>
      <c r="D219">
        <v>0.14189478763482299</v>
      </c>
      <c r="E219">
        <v>0.17491633612138799</v>
      </c>
      <c r="F219">
        <v>0.41403060980501399</v>
      </c>
      <c r="G219">
        <v>5.5936985194586099E-2</v>
      </c>
      <c r="H219">
        <v>9.0166640535178297E-2</v>
      </c>
      <c r="I219">
        <v>9.8153917411981595E-2</v>
      </c>
      <c r="J219">
        <v>0.244257543141746</v>
      </c>
      <c r="K219">
        <v>1.21379292849581</v>
      </c>
      <c r="L219">
        <v>5.4270211536590098E-2</v>
      </c>
      <c r="M219">
        <v>0.26371467478347099</v>
      </c>
      <c r="N219">
        <v>1.5317778148158701</v>
      </c>
      <c r="O219">
        <f t="shared" si="16"/>
        <v>1.2376501180931023</v>
      </c>
      <c r="P219">
        <f t="shared" si="17"/>
        <v>0.37219104630294075</v>
      </c>
      <c r="Q219">
        <f t="shared" si="18"/>
        <v>0.15279068498569767</v>
      </c>
    </row>
    <row r="220" spans="2:17" x14ac:dyDescent="0.2">
      <c r="B220">
        <v>750</v>
      </c>
      <c r="C220">
        <v>0.12540051336035099</v>
      </c>
      <c r="D220">
        <v>0.15802461244681401</v>
      </c>
      <c r="E220">
        <v>0.15382474997564999</v>
      </c>
      <c r="F220">
        <v>0.43724987578281499</v>
      </c>
      <c r="G220">
        <v>5.2610049196747798E-2</v>
      </c>
      <c r="H220">
        <v>7.4589871327555193E-2</v>
      </c>
      <c r="I220">
        <v>0.114470785812297</v>
      </c>
      <c r="J220">
        <v>0.24167070633660001</v>
      </c>
      <c r="K220">
        <v>1.4330824748800399</v>
      </c>
      <c r="L220">
        <v>0.12029899937383499</v>
      </c>
      <c r="M220">
        <v>0.263726192970475</v>
      </c>
      <c r="N220">
        <v>1.81710766722435</v>
      </c>
      <c r="O220">
        <f t="shared" si="16"/>
        <v>1.3480013602457344</v>
      </c>
      <c r="P220">
        <f t="shared" si="17"/>
        <v>0.43256422007224926</v>
      </c>
      <c r="Q220">
        <f t="shared" si="18"/>
        <v>0.18396583530639188</v>
      </c>
    </row>
    <row r="221" spans="2:17" x14ac:dyDescent="0.2">
      <c r="B221">
        <v>800</v>
      </c>
      <c r="C221">
        <v>0.14831961709638899</v>
      </c>
      <c r="D221">
        <v>0.16157161125470301</v>
      </c>
      <c r="E221">
        <v>0.15084605340708299</v>
      </c>
      <c r="F221">
        <v>0.46073728175817502</v>
      </c>
      <c r="G221">
        <v>9.0342693694111395E-2</v>
      </c>
      <c r="H221">
        <v>7.1205623696477205E-2</v>
      </c>
      <c r="I221">
        <v>9.6520454882561502E-2</v>
      </c>
      <c r="J221">
        <v>0.25806877227315</v>
      </c>
      <c r="K221">
        <v>1.25182422620626</v>
      </c>
      <c r="L221">
        <v>5.9672015657365102E-2</v>
      </c>
      <c r="M221">
        <v>0.27719345187573202</v>
      </c>
      <c r="N221">
        <v>1.58868969373935</v>
      </c>
      <c r="O221">
        <f t="shared" si="16"/>
        <v>1.2604323439754115</v>
      </c>
      <c r="P221">
        <f t="shared" si="17"/>
        <v>0.40462698921005669</v>
      </c>
      <c r="Q221">
        <f t="shared" si="18"/>
        <v>0.15698564474658813</v>
      </c>
    </row>
    <row r="222" spans="2:17" x14ac:dyDescent="0.2">
      <c r="B222">
        <v>850</v>
      </c>
      <c r="C222">
        <v>0.17622381816657401</v>
      </c>
      <c r="D222">
        <v>0.14234180556429901</v>
      </c>
      <c r="E222">
        <v>0.153822603991673</v>
      </c>
      <c r="F222">
        <v>0.47238822772254702</v>
      </c>
      <c r="G222">
        <v>9.5083963624842199E-2</v>
      </c>
      <c r="H222">
        <v>9.1699365333447497E-2</v>
      </c>
      <c r="I222">
        <v>0.10765307697143101</v>
      </c>
      <c r="J222">
        <v>0.29443640592972098</v>
      </c>
      <c r="K222">
        <v>1.82821139672032</v>
      </c>
      <c r="L222">
        <v>0.14780137290050499</v>
      </c>
      <c r="M222">
        <v>0.29766941759239601</v>
      </c>
      <c r="N222">
        <v>2.27368218721322</v>
      </c>
      <c r="O222">
        <f t="shared" si="16"/>
        <v>1.507873398934148</v>
      </c>
      <c r="P222">
        <f t="shared" si="17"/>
        <v>0.51741197260912764</v>
      </c>
      <c r="Q222">
        <f t="shared" si="18"/>
        <v>0.23243277026912415</v>
      </c>
    </row>
    <row r="223" spans="2:17" x14ac:dyDescent="0.2">
      <c r="B223">
        <v>900</v>
      </c>
      <c r="C223">
        <v>0.16351951255740901</v>
      </c>
      <c r="D223">
        <v>0.20687990213596899</v>
      </c>
      <c r="E223">
        <v>0.17921598123426</v>
      </c>
      <c r="F223">
        <v>0.54961539592763897</v>
      </c>
      <c r="G223">
        <v>8.8820871484490402E-2</v>
      </c>
      <c r="H223">
        <v>0.108472338450641</v>
      </c>
      <c r="I223">
        <v>0.110857726192751</v>
      </c>
      <c r="J223">
        <v>0.30815093612788302</v>
      </c>
      <c r="K223">
        <v>1.7102194523671299</v>
      </c>
      <c r="L223">
        <v>4.2011048300533697E-2</v>
      </c>
      <c r="M223">
        <v>0.24885773208533599</v>
      </c>
      <c r="N223">
        <v>2.0010882327530002</v>
      </c>
      <c r="O223">
        <f t="shared" si="16"/>
        <v>1.4145982584299333</v>
      </c>
      <c r="P223">
        <f t="shared" si="17"/>
        <v>0.47450844915643176</v>
      </c>
      <c r="Q223">
        <f t="shared" si="18"/>
        <v>0.20133594878249561</v>
      </c>
    </row>
    <row r="224" spans="2:17" x14ac:dyDescent="0.2">
      <c r="B224">
        <v>950</v>
      </c>
      <c r="C224">
        <v>0.21847576711644601</v>
      </c>
      <c r="D224">
        <v>0.20010784188609601</v>
      </c>
      <c r="E224">
        <v>0.19234990294013399</v>
      </c>
      <c r="F224">
        <v>0.61093351194267498</v>
      </c>
      <c r="G224">
        <v>0.134165250537017</v>
      </c>
      <c r="H224">
        <v>0.102465173988081</v>
      </c>
      <c r="I224">
        <v>0.13838872733284599</v>
      </c>
      <c r="J224">
        <v>0.37501915185794399</v>
      </c>
      <c r="K224">
        <v>1.36158069605041</v>
      </c>
      <c r="L224">
        <v>3.7237882362168899E-2</v>
      </c>
      <c r="M224">
        <v>0.31103346625008299</v>
      </c>
      <c r="N224">
        <v>1.7098520446626599</v>
      </c>
      <c r="O224">
        <f t="shared" si="16"/>
        <v>1.3076131097012831</v>
      </c>
      <c r="P224">
        <f t="shared" si="17"/>
        <v>0.41573068540766567</v>
      </c>
      <c r="Q224">
        <f t="shared" si="18"/>
        <v>0.17404625508124186</v>
      </c>
    </row>
    <row r="225" spans="2:17" x14ac:dyDescent="0.2">
      <c r="B225">
        <v>1000</v>
      </c>
      <c r="C225">
        <v>0.240975189667404</v>
      </c>
      <c r="D225">
        <v>0.23997699759430299</v>
      </c>
      <c r="E225">
        <v>0.194773037404916</v>
      </c>
      <c r="F225">
        <v>0.67572522466662299</v>
      </c>
      <c r="G225">
        <v>0.16005333264701199</v>
      </c>
      <c r="H225">
        <v>0.13953671155765601</v>
      </c>
      <c r="I225">
        <v>0.14799317893646</v>
      </c>
      <c r="J225">
        <v>0.44758322314112903</v>
      </c>
      <c r="K225">
        <v>1.96445388807799</v>
      </c>
      <c r="L225">
        <v>4.9640823889675501E-2</v>
      </c>
      <c r="M225">
        <v>0.470311469147211</v>
      </c>
      <c r="N225">
        <v>2.4844061811148799</v>
      </c>
      <c r="O225">
        <f t="shared" si="16"/>
        <v>1.5761999178768156</v>
      </c>
      <c r="P225">
        <f t="shared" si="17"/>
        <v>0.55754104526661719</v>
      </c>
      <c r="Q225">
        <f t="shared" si="18"/>
        <v>0.26675592973253659</v>
      </c>
    </row>
    <row r="226" spans="2:17" x14ac:dyDescent="0.2">
      <c r="B226">
        <v>1050</v>
      </c>
      <c r="C226">
        <v>0.22112281586169599</v>
      </c>
      <c r="D226">
        <v>0.23727127505178899</v>
      </c>
      <c r="E226">
        <v>0.230300971532853</v>
      </c>
      <c r="F226">
        <v>0.68869506244633805</v>
      </c>
      <c r="G226">
        <v>0.136942798517252</v>
      </c>
      <c r="H226">
        <v>0.127239709537458</v>
      </c>
      <c r="I226">
        <v>0.182251742057116</v>
      </c>
      <c r="J226">
        <v>0.44643425011182503</v>
      </c>
      <c r="K226">
        <v>1.77730713401556</v>
      </c>
      <c r="L226">
        <v>1.41438144962013E-2</v>
      </c>
      <c r="M226">
        <v>0.35723791260308002</v>
      </c>
      <c r="N226">
        <v>2.14868886111485</v>
      </c>
      <c r="O226">
        <f t="shared" si="16"/>
        <v>1.4658406670285997</v>
      </c>
      <c r="P226">
        <f t="shared" si="17"/>
        <v>0.6043066593552312</v>
      </c>
      <c r="Q226">
        <f t="shared" si="18"/>
        <v>0.21489208510735361</v>
      </c>
    </row>
    <row r="227" spans="2:17" x14ac:dyDescent="0.2">
      <c r="B227">
        <v>1100</v>
      </c>
      <c r="C227">
        <v>0.24720673235714899</v>
      </c>
      <c r="D227">
        <v>0.20628325370950601</v>
      </c>
      <c r="E227">
        <v>0.21177308043510101</v>
      </c>
      <c r="F227">
        <v>0.66526306650175604</v>
      </c>
      <c r="G227">
        <v>0.12916454285027101</v>
      </c>
      <c r="H227">
        <v>0.121087704679872</v>
      </c>
      <c r="I227">
        <v>0.193479612479251</v>
      </c>
      <c r="J227">
        <v>0.44373186000939302</v>
      </c>
      <c r="K227">
        <v>1.96365960426006</v>
      </c>
      <c r="L227">
        <v>1.29677083933168E-4</v>
      </c>
      <c r="M227">
        <v>0.42515562202403101</v>
      </c>
      <c r="N227">
        <v>2.3889449033680199</v>
      </c>
      <c r="O227">
        <f t="shared" si="16"/>
        <v>1.5456212030662688</v>
      </c>
      <c r="P227">
        <f t="shared" si="17"/>
        <v>0.69582713445374611</v>
      </c>
      <c r="Q227">
        <f t="shared" si="18"/>
        <v>0.22392381615079704</v>
      </c>
    </row>
    <row r="228" spans="2:17" x14ac:dyDescent="0.2">
      <c r="B228">
        <v>1150</v>
      </c>
      <c r="C228">
        <v>0.299757416734376</v>
      </c>
      <c r="D228">
        <v>0.18745620294927201</v>
      </c>
      <c r="E228">
        <v>0.24119759769673499</v>
      </c>
      <c r="F228">
        <v>0.72841121738038295</v>
      </c>
      <c r="G228">
        <v>0.122648501603599</v>
      </c>
      <c r="H228">
        <v>0.119982635758075</v>
      </c>
      <c r="I228">
        <v>0.18455156903822401</v>
      </c>
      <c r="J228">
        <v>0.42718270639989803</v>
      </c>
      <c r="K228">
        <v>1.4347810850229701</v>
      </c>
      <c r="L228" s="2">
        <v>9.4530421763983999E-6</v>
      </c>
      <c r="M228">
        <v>0.279412560863394</v>
      </c>
      <c r="N228">
        <v>1.7142030989285399</v>
      </c>
      <c r="O228">
        <f t="shared" si="16"/>
        <v>1.3092757917751858</v>
      </c>
      <c r="P228">
        <f t="shared" si="17"/>
        <v>0.6083434052495984</v>
      </c>
      <c r="Q228">
        <f t="shared" si="18"/>
        <v>0.1485943598792081</v>
      </c>
    </row>
    <row r="229" spans="2:17" x14ac:dyDescent="0.2">
      <c r="B229">
        <v>1200</v>
      </c>
      <c r="C229">
        <v>0.28865933529038201</v>
      </c>
      <c r="D229">
        <v>0.17712638496274599</v>
      </c>
      <c r="E229">
        <v>0.25053552333173401</v>
      </c>
      <c r="F229">
        <v>0.71632124358486204</v>
      </c>
      <c r="G229">
        <v>0.13885163071254999</v>
      </c>
      <c r="H229">
        <v>0.111717063034714</v>
      </c>
      <c r="I229">
        <v>0.201481735796602</v>
      </c>
      <c r="J229">
        <v>0.45205042954386598</v>
      </c>
      <c r="K229">
        <v>1.56860049296635</v>
      </c>
      <c r="L229">
        <v>8.1710019085516408E-3</v>
      </c>
      <c r="M229">
        <v>0.218055911204286</v>
      </c>
      <c r="N229">
        <v>1.79482740607919</v>
      </c>
      <c r="O229">
        <f t="shared" si="16"/>
        <v>1.3397116876698472</v>
      </c>
      <c r="P229">
        <f t="shared" si="17"/>
        <v>0.55203189713614331</v>
      </c>
      <c r="Q229">
        <f t="shared" si="18"/>
        <v>0.16199271964025733</v>
      </c>
    </row>
    <row r="230" spans="2:17" x14ac:dyDescent="0.2">
      <c r="B230">
        <v>1250</v>
      </c>
      <c r="C230">
        <v>0.31400041089099501</v>
      </c>
      <c r="D230">
        <v>0.20103122098663601</v>
      </c>
      <c r="E230">
        <v>0.24862068738628201</v>
      </c>
      <c r="F230">
        <v>0.76365231926391297</v>
      </c>
      <c r="G230">
        <v>0.15820836458604801</v>
      </c>
      <c r="H230">
        <v>0.12764177846996699</v>
      </c>
      <c r="I230">
        <v>0.18496659849932101</v>
      </c>
      <c r="J230">
        <v>0.47081674155533598</v>
      </c>
      <c r="K230">
        <v>1.83566712313379</v>
      </c>
      <c r="L230">
        <v>3.0913562533838299E-2</v>
      </c>
      <c r="M230">
        <v>0.35687041933757901</v>
      </c>
      <c r="N230">
        <v>2.2234511050051999</v>
      </c>
      <c r="O230">
        <f t="shared" si="16"/>
        <v>1.4911241078479014</v>
      </c>
      <c r="P230">
        <f t="shared" si="17"/>
        <v>0.70764765223220794</v>
      </c>
      <c r="Q230">
        <f t="shared" si="18"/>
        <v>0.21085443368679571</v>
      </c>
    </row>
    <row r="231" spans="2:17" x14ac:dyDescent="0.2">
      <c r="B231">
        <v>1300</v>
      </c>
      <c r="C231">
        <v>0.30175871290086698</v>
      </c>
      <c r="D231">
        <v>0.21135892626450101</v>
      </c>
      <c r="E231">
        <v>0.27000947047884599</v>
      </c>
      <c r="F231">
        <v>0.78312710964421395</v>
      </c>
      <c r="G231">
        <v>0.14685405120123901</v>
      </c>
      <c r="H231">
        <v>0.12351817782092001</v>
      </c>
      <c r="I231">
        <v>0.196623160744159</v>
      </c>
      <c r="J231">
        <v>0.46699538976631799</v>
      </c>
      <c r="K231">
        <v>1.5480168025360199</v>
      </c>
      <c r="L231">
        <v>5.8492104712469101E-2</v>
      </c>
      <c r="M231">
        <v>0.34077031509828198</v>
      </c>
      <c r="N231">
        <v>1.9472792223467801</v>
      </c>
      <c r="O231">
        <f t="shared" si="16"/>
        <v>1.3954494696501125</v>
      </c>
      <c r="P231">
        <f t="shared" si="17"/>
        <v>0.62569766795988757</v>
      </c>
      <c r="Q231">
        <f t="shared" si="18"/>
        <v>0.18987184842555896</v>
      </c>
    </row>
    <row r="232" spans="2:17" x14ac:dyDescent="0.2">
      <c r="B232">
        <v>1350</v>
      </c>
      <c r="C232">
        <v>0.26803087356247601</v>
      </c>
      <c r="D232">
        <v>0.18199548986108799</v>
      </c>
      <c r="E232">
        <v>0.19643523170403299</v>
      </c>
      <c r="F232">
        <v>0.64646159512759604</v>
      </c>
      <c r="G232">
        <v>0.14273695644593601</v>
      </c>
      <c r="H232">
        <v>0.128861677289585</v>
      </c>
      <c r="I232">
        <v>0.18397042029805</v>
      </c>
      <c r="J232">
        <v>0.45556905403357101</v>
      </c>
      <c r="K232">
        <v>2.0329691408371899</v>
      </c>
      <c r="L232">
        <v>2.9032228827852301E-2</v>
      </c>
      <c r="M232">
        <v>0.112907144615504</v>
      </c>
      <c r="N232">
        <v>2.17490851428055</v>
      </c>
      <c r="O232">
        <f t="shared" si="16"/>
        <v>1.4747571034853673</v>
      </c>
      <c r="P232">
        <f t="shared" si="17"/>
        <v>0.637623822107099</v>
      </c>
      <c r="Q232">
        <f t="shared" si="18"/>
        <v>0.2219211429609953</v>
      </c>
    </row>
    <row r="233" spans="2:17" x14ac:dyDescent="0.2">
      <c r="B233">
        <v>1400</v>
      </c>
      <c r="C233">
        <v>0.308979252889101</v>
      </c>
      <c r="D233">
        <v>0.21142120198087799</v>
      </c>
      <c r="E233">
        <v>0.24664334256248999</v>
      </c>
      <c r="F233">
        <v>0.76704379743246898</v>
      </c>
      <c r="G233">
        <v>0.14759410397324599</v>
      </c>
      <c r="H233">
        <v>0.116872477739684</v>
      </c>
      <c r="I233">
        <v>0.191117274752137</v>
      </c>
      <c r="J233">
        <v>0.45558385646506799</v>
      </c>
      <c r="K233">
        <v>1.85015567157815</v>
      </c>
      <c r="L233" s="2">
        <v>2.8130582967479502E-7</v>
      </c>
      <c r="M233">
        <v>0.209821574330252</v>
      </c>
      <c r="N233">
        <v>2.0599775272142402</v>
      </c>
      <c r="O233">
        <f t="shared" si="16"/>
        <v>1.4352621806535</v>
      </c>
      <c r="P233">
        <f t="shared" si="17"/>
        <v>0.634677117498883</v>
      </c>
      <c r="Q233">
        <f t="shared" si="18"/>
        <v>0.20529172380793362</v>
      </c>
    </row>
    <row r="234" spans="2:17" x14ac:dyDescent="0.2">
      <c r="B234">
        <v>1450</v>
      </c>
      <c r="C234">
        <v>0.31726320206573999</v>
      </c>
      <c r="D234">
        <v>0.226379648195323</v>
      </c>
      <c r="E234">
        <v>0.273457128783896</v>
      </c>
      <c r="F234">
        <v>0.81709997904495901</v>
      </c>
      <c r="G234">
        <v>0.13119120466926701</v>
      </c>
      <c r="H234">
        <v>0.141609965412137</v>
      </c>
      <c r="I234">
        <v>0.195838618471914</v>
      </c>
      <c r="J234">
        <v>0.468639788553318</v>
      </c>
      <c r="K234">
        <v>2.0981429485544698</v>
      </c>
      <c r="L234">
        <v>6.3093637366338205E-4</v>
      </c>
      <c r="M234">
        <v>0.210019934259767</v>
      </c>
      <c r="N234">
        <v>2.3087938191878998</v>
      </c>
      <c r="O234">
        <f t="shared" si="16"/>
        <v>1.5194715591902008</v>
      </c>
      <c r="P234">
        <f t="shared" si="17"/>
        <v>0.62543782139458226</v>
      </c>
      <c r="Q234">
        <f t="shared" si="18"/>
        <v>0.22560282800806428</v>
      </c>
    </row>
    <row r="235" spans="2:17" x14ac:dyDescent="0.2">
      <c r="B235">
        <v>1500</v>
      </c>
      <c r="C235">
        <v>0.27701187396082499</v>
      </c>
      <c r="D235">
        <v>0.21459465543648701</v>
      </c>
      <c r="E235">
        <v>0.23030454800043501</v>
      </c>
      <c r="F235">
        <v>0.72191107739774796</v>
      </c>
      <c r="G235">
        <v>0.112700600943666</v>
      </c>
      <c r="H235">
        <v>0.13959963316969301</v>
      </c>
      <c r="I235">
        <v>0.188082269361875</v>
      </c>
      <c r="J235">
        <v>0.440382503475235</v>
      </c>
      <c r="K235">
        <v>2.2142834785075598</v>
      </c>
      <c r="L235">
        <v>8.0396139015895002E-3</v>
      </c>
      <c r="M235">
        <v>0.166305791838078</v>
      </c>
      <c r="N235">
        <v>2.3886288842472299</v>
      </c>
      <c r="O235">
        <f t="shared" si="16"/>
        <v>1.5455189692291809</v>
      </c>
      <c r="P235">
        <f t="shared" si="17"/>
        <v>0.74710127173235652</v>
      </c>
      <c r="Q235">
        <f t="shared" si="18"/>
        <v>0.24216470920221569</v>
      </c>
    </row>
    <row r="236" spans="2:17" x14ac:dyDescent="0.2">
      <c r="B236">
        <v>1550</v>
      </c>
      <c r="C236">
        <v>0.26694187979664702</v>
      </c>
      <c r="D236">
        <v>0.15915121291360701</v>
      </c>
      <c r="E236">
        <v>0.26701141248181098</v>
      </c>
      <c r="F236">
        <v>0.69310450519206601</v>
      </c>
      <c r="G236">
        <v>0.12541952899245201</v>
      </c>
      <c r="H236">
        <v>0.13949540903216701</v>
      </c>
      <c r="I236">
        <v>0.18921322348167699</v>
      </c>
      <c r="J236">
        <v>0.45412816150629598</v>
      </c>
      <c r="K236">
        <v>1.80308484659831</v>
      </c>
      <c r="L236">
        <v>2.5768283124728401E-2</v>
      </c>
      <c r="M236">
        <v>0.22381484554874501</v>
      </c>
      <c r="N236">
        <v>2.0526679752717798</v>
      </c>
      <c r="O236">
        <f t="shared" si="16"/>
        <v>1.4327135007641199</v>
      </c>
      <c r="P236">
        <f t="shared" si="17"/>
        <v>0.76574120741646323</v>
      </c>
      <c r="Q236">
        <f t="shared" si="18"/>
        <v>0.21572807147235598</v>
      </c>
    </row>
    <row r="237" spans="2:17" x14ac:dyDescent="0.2">
      <c r="B237">
        <v>1600</v>
      </c>
      <c r="C237">
        <v>0.269646934979756</v>
      </c>
      <c r="D237">
        <v>0.18879909610930001</v>
      </c>
      <c r="E237">
        <v>0.243248523205852</v>
      </c>
      <c r="F237">
        <v>0.70169455429490801</v>
      </c>
      <c r="G237">
        <v>0.13311186808286801</v>
      </c>
      <c r="H237">
        <v>0.15360461458449401</v>
      </c>
      <c r="I237">
        <v>0.196233453319097</v>
      </c>
      <c r="J237">
        <v>0.48294993598646002</v>
      </c>
      <c r="K237">
        <v>2.04913057823746</v>
      </c>
      <c r="L237">
        <v>1.6584554532664501E-2</v>
      </c>
      <c r="M237">
        <v>0.186748782036501</v>
      </c>
      <c r="N237">
        <v>2.2524639148066301</v>
      </c>
      <c r="O237">
        <f t="shared" si="16"/>
        <v>1.5008210802113056</v>
      </c>
      <c r="P237">
        <f t="shared" si="17"/>
        <v>0.77167028780577773</v>
      </c>
      <c r="Q237">
        <f t="shared" si="18"/>
        <v>0.22731089435523125</v>
      </c>
    </row>
    <row r="238" spans="2:17" x14ac:dyDescent="0.2">
      <c r="B238">
        <v>1650</v>
      </c>
      <c r="C238">
        <v>0.31471046314691298</v>
      </c>
      <c r="D238">
        <v>0.208186370397591</v>
      </c>
      <c r="E238">
        <v>0.253944319617599</v>
      </c>
      <c r="F238">
        <v>0.776841153162102</v>
      </c>
      <c r="G238">
        <v>0.14900888362989101</v>
      </c>
      <c r="H238">
        <v>0.148440534125372</v>
      </c>
      <c r="I238">
        <v>0.20677594933486701</v>
      </c>
      <c r="J238">
        <v>0.504225367090129</v>
      </c>
      <c r="K238">
        <v>1.7996556034934199</v>
      </c>
      <c r="L238">
        <v>1.98467330535897E-2</v>
      </c>
      <c r="M238">
        <v>0.13431542579803801</v>
      </c>
      <c r="N238">
        <v>1.9538177623450499</v>
      </c>
      <c r="O238">
        <f t="shared" si="16"/>
        <v>1.3977903141548269</v>
      </c>
      <c r="P238">
        <f t="shared" si="17"/>
        <v>0.75854532719025958</v>
      </c>
      <c r="Q238">
        <f t="shared" si="18"/>
        <v>0.20263125545175134</v>
      </c>
    </row>
    <row r="239" spans="2:17" x14ac:dyDescent="0.2">
      <c r="B239">
        <v>1700</v>
      </c>
      <c r="C239">
        <v>0.28364003852269898</v>
      </c>
      <c r="D239">
        <v>0.25471373667207098</v>
      </c>
      <c r="E239">
        <v>0.26346590701730199</v>
      </c>
      <c r="F239">
        <v>0.801819682212073</v>
      </c>
      <c r="G239">
        <v>0.16068100929499701</v>
      </c>
      <c r="H239">
        <v>0.166436022852469</v>
      </c>
      <c r="I239">
        <v>0.19758945847170201</v>
      </c>
      <c r="J239">
        <v>0.52470649061916796</v>
      </c>
      <c r="K239">
        <v>2.72625342235738</v>
      </c>
      <c r="L239">
        <v>5.1093235178125201E-3</v>
      </c>
      <c r="M239">
        <v>0.22444535106364899</v>
      </c>
      <c r="N239">
        <v>2.9558080969388398</v>
      </c>
      <c r="O239">
        <f t="shared" si="16"/>
        <v>1.7192463747057429</v>
      </c>
      <c r="P239">
        <f t="shared" si="17"/>
        <v>0.84570619754841336</v>
      </c>
      <c r="Q239">
        <f t="shared" si="18"/>
        <v>0.30061110224469428</v>
      </c>
    </row>
    <row r="240" spans="2:17" x14ac:dyDescent="0.2">
      <c r="B240">
        <v>1750</v>
      </c>
      <c r="C240">
        <v>0.31550499585323999</v>
      </c>
      <c r="D240">
        <v>0.202131440824973</v>
      </c>
      <c r="E240">
        <v>0.24480838530684099</v>
      </c>
      <c r="F240">
        <v>0.76244482198505303</v>
      </c>
      <c r="G240">
        <v>0.17218047784565399</v>
      </c>
      <c r="H240">
        <v>0.16837015723787899</v>
      </c>
      <c r="I240">
        <v>0.185735025860363</v>
      </c>
      <c r="J240">
        <v>0.52628566094389495</v>
      </c>
      <c r="K240">
        <v>2.3144225569641099</v>
      </c>
      <c r="L240">
        <v>6.1288939091129403E-2</v>
      </c>
      <c r="M240">
        <v>0.34288300200029098</v>
      </c>
      <c r="N240">
        <v>2.7185944980555301</v>
      </c>
      <c r="O240">
        <f t="shared" si="16"/>
        <v>1.6488160898218849</v>
      </c>
      <c r="P240">
        <f t="shared" si="17"/>
        <v>0.90243043294428482</v>
      </c>
      <c r="Q240">
        <f t="shared" si="18"/>
        <v>0.28098730622769208</v>
      </c>
    </row>
    <row r="241" spans="2:17" x14ac:dyDescent="0.2">
      <c r="B241">
        <v>1800</v>
      </c>
      <c r="C241">
        <v>0.30275950472892199</v>
      </c>
      <c r="D241">
        <v>0.17298812876528699</v>
      </c>
      <c r="E241">
        <v>0.25099940162602802</v>
      </c>
      <c r="F241">
        <v>0.72674703512023697</v>
      </c>
      <c r="G241">
        <v>0.15354325296437801</v>
      </c>
      <c r="H241">
        <v>0.162395793203438</v>
      </c>
      <c r="I241">
        <v>0.16851083968915301</v>
      </c>
      <c r="J241">
        <v>0.48444988585696902</v>
      </c>
      <c r="K241">
        <v>2.1171004423056998</v>
      </c>
      <c r="L241">
        <v>0.153513569547229</v>
      </c>
      <c r="M241">
        <v>0.34279968016707602</v>
      </c>
      <c r="N241">
        <v>2.6134136920200102</v>
      </c>
      <c r="O241">
        <f t="shared" si="16"/>
        <v>1.6166056080627738</v>
      </c>
      <c r="P241">
        <f t="shared" si="17"/>
        <v>1.0399640605839582</v>
      </c>
      <c r="Q241">
        <f t="shared" si="18"/>
        <v>0.26618788030908908</v>
      </c>
    </row>
    <row r="242" spans="2:17" x14ac:dyDescent="0.2">
      <c r="B242">
        <v>1850</v>
      </c>
      <c r="C242">
        <v>0.332493599097473</v>
      </c>
      <c r="D242">
        <v>0.174599213911038</v>
      </c>
      <c r="E242">
        <v>0.240407938554203</v>
      </c>
      <c r="F242">
        <v>0.74750075156271401</v>
      </c>
      <c r="G242">
        <v>0.15975914737202301</v>
      </c>
      <c r="H242">
        <v>0.17947850740839699</v>
      </c>
      <c r="I242">
        <v>0.18199688370859099</v>
      </c>
      <c r="J242">
        <v>0.52123453848901202</v>
      </c>
      <c r="K242">
        <v>2.29622417243792</v>
      </c>
      <c r="L242">
        <v>0.30116121394240097</v>
      </c>
      <c r="M242">
        <v>0.29779900123518599</v>
      </c>
      <c r="N242">
        <v>2.8951843876155001</v>
      </c>
      <c r="O242">
        <f t="shared" si="16"/>
        <v>1.7015241366538119</v>
      </c>
      <c r="P242">
        <f t="shared" si="17"/>
        <v>0.99821028356300678</v>
      </c>
      <c r="Q242">
        <f t="shared" si="18"/>
        <v>0.28310695785174833</v>
      </c>
    </row>
    <row r="243" spans="2:17" x14ac:dyDescent="0.2">
      <c r="B243">
        <v>1900</v>
      </c>
      <c r="C243">
        <v>0.35387565650282699</v>
      </c>
      <c r="D243">
        <v>0.19826487591578401</v>
      </c>
      <c r="E243">
        <v>0.228333616368809</v>
      </c>
      <c r="F243">
        <v>0.78047414878742005</v>
      </c>
      <c r="G243">
        <v>0.180726232787595</v>
      </c>
      <c r="H243">
        <v>0.15913909987784</v>
      </c>
      <c r="I243">
        <v>0.18129701377191401</v>
      </c>
      <c r="J243">
        <v>0.52116234643734904</v>
      </c>
      <c r="K243">
        <v>2.38617086742715</v>
      </c>
      <c r="L243">
        <v>8.2834539919497296E-2</v>
      </c>
      <c r="M243">
        <v>0.18716579717804199</v>
      </c>
      <c r="N243">
        <v>2.6561712045246901</v>
      </c>
      <c r="O243">
        <f t="shared" si="16"/>
        <v>1.629776427773052</v>
      </c>
      <c r="P243">
        <f t="shared" si="17"/>
        <v>1.0082068744023951</v>
      </c>
      <c r="Q243">
        <f t="shared" si="18"/>
        <v>0.25691917249607393</v>
      </c>
    </row>
    <row r="244" spans="2:17" x14ac:dyDescent="0.2">
      <c r="B244">
        <v>1950</v>
      </c>
      <c r="C244">
        <v>0.35589645183417301</v>
      </c>
      <c r="D244">
        <v>0.17649385862840999</v>
      </c>
      <c r="E244">
        <v>0.242343774545624</v>
      </c>
      <c r="F244">
        <v>0.77473408500820695</v>
      </c>
      <c r="G244">
        <v>0.17888376627250799</v>
      </c>
      <c r="H244">
        <v>0.14501856093179299</v>
      </c>
      <c r="I244">
        <v>0.17014079001736801</v>
      </c>
      <c r="J244">
        <v>0.49404311722166999</v>
      </c>
      <c r="K244">
        <v>3.0893152260936501</v>
      </c>
      <c r="L244">
        <v>0.107477669792948</v>
      </c>
      <c r="M244">
        <v>0.34926391151493802</v>
      </c>
      <c r="N244">
        <v>3.5460568074015399</v>
      </c>
      <c r="O244">
        <f t="shared" si="16"/>
        <v>1.8830976627359346</v>
      </c>
      <c r="P244">
        <f t="shared" si="17"/>
        <v>1.1595344966131116</v>
      </c>
      <c r="Q244">
        <f t="shared" si="18"/>
        <v>0.34243164252124253</v>
      </c>
    </row>
    <row r="245" spans="2:17" x14ac:dyDescent="0.2">
      <c r="B245">
        <v>2000</v>
      </c>
      <c r="C245">
        <v>0.35701829782332301</v>
      </c>
      <c r="D245">
        <v>0.167580931160867</v>
      </c>
      <c r="E245">
        <v>0.20962644805210101</v>
      </c>
      <c r="F245">
        <v>0.73422567703629105</v>
      </c>
      <c r="G245">
        <v>0.20274917031769199</v>
      </c>
      <c r="H245">
        <v>0.151579439592471</v>
      </c>
      <c r="I245">
        <v>0.16495183153371501</v>
      </c>
      <c r="J245">
        <v>0.51928044144387797</v>
      </c>
      <c r="K245">
        <v>3.1394432899665001</v>
      </c>
      <c r="L245">
        <v>0.112118265660553</v>
      </c>
      <c r="M245">
        <v>0.32167663651188599</v>
      </c>
      <c r="N245">
        <v>3.5732381921389398</v>
      </c>
      <c r="O245">
        <f t="shared" si="16"/>
        <v>1.8903010850494002</v>
      </c>
      <c r="P245">
        <f t="shared" si="17"/>
        <v>1.2799966472326132</v>
      </c>
      <c r="Q245">
        <f t="shared" si="18"/>
        <v>0.33784786929259286</v>
      </c>
    </row>
    <row r="246" spans="2:17" x14ac:dyDescent="0.2">
      <c r="B246">
        <v>2050</v>
      </c>
      <c r="C246">
        <v>0.35496318631586299</v>
      </c>
      <c r="D246">
        <v>0.16493396763830101</v>
      </c>
      <c r="E246">
        <v>0.22773519749892199</v>
      </c>
      <c r="F246">
        <v>0.74763235145308604</v>
      </c>
      <c r="G246">
        <v>0.20248335547544399</v>
      </c>
      <c r="H246">
        <v>0.16231541660201601</v>
      </c>
      <c r="I246">
        <v>0.15986351399009999</v>
      </c>
      <c r="J246">
        <v>0.52466228606756005</v>
      </c>
      <c r="K246">
        <v>3.3723138524470699</v>
      </c>
      <c r="L246">
        <v>0.101721108902491</v>
      </c>
      <c r="M246">
        <v>0.465821595565585</v>
      </c>
      <c r="N246">
        <v>3.9398565569151498</v>
      </c>
      <c r="O246">
        <f t="shared" si="16"/>
        <v>1.9849071910079701</v>
      </c>
      <c r="P246">
        <f t="shared" si="17"/>
        <v>1.2170970482424119</v>
      </c>
      <c r="Q246">
        <f t="shared" si="18"/>
        <v>0.36925243681140857</v>
      </c>
    </row>
    <row r="247" spans="2:17" x14ac:dyDescent="0.2">
      <c r="B247">
        <v>2100</v>
      </c>
      <c r="C247">
        <v>0.406395664945843</v>
      </c>
      <c r="D247">
        <v>0.198845877657989</v>
      </c>
      <c r="E247">
        <v>0.221437783851165</v>
      </c>
      <c r="F247">
        <v>0.82667932645499698</v>
      </c>
      <c r="G247">
        <v>0.21666354266864199</v>
      </c>
      <c r="H247">
        <v>0.18199937353587101</v>
      </c>
      <c r="I247">
        <v>0.16171904758989999</v>
      </c>
      <c r="J247">
        <v>0.56038196379441296</v>
      </c>
      <c r="K247">
        <v>3.16445726567737</v>
      </c>
      <c r="L247">
        <v>6.1318878958024504E-3</v>
      </c>
      <c r="M247">
        <v>0.74288964822850601</v>
      </c>
      <c r="N247">
        <v>3.9134788018016802</v>
      </c>
      <c r="O247">
        <f t="shared" si="16"/>
        <v>1.9782514506001709</v>
      </c>
      <c r="P247">
        <f t="shared" si="17"/>
        <v>1.3773102761772551</v>
      </c>
      <c r="Q247">
        <f t="shared" si="18"/>
        <v>0.35488713273596389</v>
      </c>
    </row>
    <row r="248" spans="2:17" x14ac:dyDescent="0.2">
      <c r="B248">
        <v>2150</v>
      </c>
      <c r="C248">
        <v>0.41234562668746799</v>
      </c>
      <c r="D248">
        <v>0.205132785080166</v>
      </c>
      <c r="E248">
        <v>0.21015041805773799</v>
      </c>
      <c r="F248">
        <v>0.827628829825372</v>
      </c>
      <c r="G248">
        <v>0.248128231557974</v>
      </c>
      <c r="H248">
        <v>0.19201920218926199</v>
      </c>
      <c r="I248">
        <v>0.15598135492110701</v>
      </c>
      <c r="J248">
        <v>0.59612878866834396</v>
      </c>
      <c r="K248">
        <v>2.9343034886677302</v>
      </c>
      <c r="L248">
        <v>1.8297626047889201E-3</v>
      </c>
      <c r="M248">
        <v>0.65053555933130802</v>
      </c>
      <c r="N248">
        <v>3.5866688106038298</v>
      </c>
      <c r="O248">
        <f t="shared" si="16"/>
        <v>1.8938502608717063</v>
      </c>
      <c r="P248">
        <f t="shared" si="17"/>
        <v>1.32272072775709</v>
      </c>
      <c r="Q248">
        <f t="shared" si="18"/>
        <v>0.32306323135631398</v>
      </c>
    </row>
    <row r="249" spans="2:17" x14ac:dyDescent="0.2">
      <c r="B249">
        <v>2200</v>
      </c>
      <c r="C249">
        <v>0.41585295050736698</v>
      </c>
      <c r="D249">
        <v>0.18453828903059</v>
      </c>
      <c r="E249">
        <v>0.27486877566595402</v>
      </c>
      <c r="F249">
        <v>0.87526001520391095</v>
      </c>
      <c r="G249">
        <v>0.22652332945103901</v>
      </c>
      <c r="H249">
        <v>0.17328994925034599</v>
      </c>
      <c r="I249">
        <v>0.192955914214168</v>
      </c>
      <c r="J249">
        <v>0.59276919291555397</v>
      </c>
      <c r="K249">
        <v>3.57287509687059</v>
      </c>
      <c r="L249">
        <v>1.5520364885129199E-2</v>
      </c>
      <c r="M249">
        <v>0.56167898764162905</v>
      </c>
      <c r="N249">
        <v>4.1500744493973496</v>
      </c>
      <c r="O249">
        <f t="shared" si="16"/>
        <v>2.037173151550292</v>
      </c>
      <c r="P249">
        <f t="shared" si="17"/>
        <v>1.337488151519991</v>
      </c>
      <c r="Q249">
        <f t="shared" si="18"/>
        <v>0.37746278756198148</v>
      </c>
    </row>
    <row r="250" spans="2:17" x14ac:dyDescent="0.2">
      <c r="B250">
        <v>2250</v>
      </c>
      <c r="C250">
        <v>0.52552418432921999</v>
      </c>
      <c r="D250">
        <v>0.165038116850658</v>
      </c>
      <c r="E250">
        <v>0.29610965881884399</v>
      </c>
      <c r="F250">
        <v>0.98667195999872104</v>
      </c>
      <c r="G250">
        <v>0.22992752549054299</v>
      </c>
      <c r="H250">
        <v>0.19258681688875701</v>
      </c>
      <c r="I250">
        <v>0.20294220024123999</v>
      </c>
      <c r="J250">
        <v>0.62545654262053996</v>
      </c>
      <c r="K250">
        <v>3.9177867006881901</v>
      </c>
      <c r="L250">
        <v>1.2141710478450101E-3</v>
      </c>
      <c r="M250">
        <v>0.272846454935118</v>
      </c>
      <c r="N250">
        <v>4.1918473266711498</v>
      </c>
      <c r="O250">
        <f t="shared" si="16"/>
        <v>2.0474001383879874</v>
      </c>
      <c r="P250">
        <f t="shared" si="17"/>
        <v>1.4415921824899049</v>
      </c>
      <c r="Q250">
        <f t="shared" si="18"/>
        <v>0.37425511763554853</v>
      </c>
    </row>
    <row r="251" spans="2:17" x14ac:dyDescent="0.2">
      <c r="B251">
        <v>2300</v>
      </c>
      <c r="C251">
        <v>0.49672741814006999</v>
      </c>
      <c r="D251">
        <v>0.184471479760274</v>
      </c>
      <c r="E251">
        <v>0.27959357696479997</v>
      </c>
      <c r="F251">
        <v>0.96079247486514496</v>
      </c>
      <c r="G251">
        <v>0.22130119275190199</v>
      </c>
      <c r="H251">
        <v>0.177857052301027</v>
      </c>
      <c r="I251">
        <v>0.20528194837834901</v>
      </c>
      <c r="J251">
        <v>0.60444019343127797</v>
      </c>
      <c r="K251">
        <v>3.5753793719032099</v>
      </c>
      <c r="L251">
        <v>1.6577589013891499E-2</v>
      </c>
      <c r="M251">
        <v>0.18585576919243399</v>
      </c>
      <c r="N251">
        <v>3.7778127301095399</v>
      </c>
      <c r="O251">
        <f t="shared" si="16"/>
        <v>1.9436596230074699</v>
      </c>
      <c r="P251">
        <f t="shared" si="17"/>
        <v>1.5794316961910215</v>
      </c>
      <c r="Q251">
        <f t="shared" si="18"/>
        <v>0.32086292467491995</v>
      </c>
    </row>
    <row r="252" spans="2:17" x14ac:dyDescent="0.2">
      <c r="B252">
        <v>2350</v>
      </c>
      <c r="C252">
        <v>0.51023726913172796</v>
      </c>
      <c r="D252">
        <v>0.17946391247622501</v>
      </c>
      <c r="E252">
        <v>0.24902159887122599</v>
      </c>
      <c r="F252">
        <v>0.93872278047918001</v>
      </c>
      <c r="G252">
        <v>0.21728389574154999</v>
      </c>
      <c r="H252">
        <v>0.18367989741126101</v>
      </c>
      <c r="I252">
        <v>0.207427121011067</v>
      </c>
      <c r="J252">
        <v>0.60839091416387703</v>
      </c>
      <c r="K252">
        <v>2.8009680585198602</v>
      </c>
      <c r="L252">
        <v>8.2683153172772597E-2</v>
      </c>
      <c r="M252">
        <v>0.20364923349779099</v>
      </c>
      <c r="N252">
        <v>3.08730044519042</v>
      </c>
      <c r="O252">
        <f t="shared" si="16"/>
        <v>1.7570715538049155</v>
      </c>
      <c r="P252">
        <f t="shared" si="17"/>
        <v>1.3331482891097004</v>
      </c>
      <c r="Q252">
        <f t="shared" si="18"/>
        <v>0.26861893507709639</v>
      </c>
    </row>
    <row r="253" spans="2:17" x14ac:dyDescent="0.2">
      <c r="B253">
        <v>2400</v>
      </c>
      <c r="C253">
        <v>0.53396874074391698</v>
      </c>
      <c r="D253">
        <v>0.26278866981111298</v>
      </c>
      <c r="E253">
        <v>0.26977661520673402</v>
      </c>
      <c r="F253">
        <v>1.0665340257617599</v>
      </c>
      <c r="G253">
        <v>0.19780813309103601</v>
      </c>
      <c r="H253">
        <v>0.20901147044152499</v>
      </c>
      <c r="I253">
        <v>0.23594351401535099</v>
      </c>
      <c r="J253">
        <v>0.64276311754791204</v>
      </c>
      <c r="K253">
        <v>2.3820490985955498</v>
      </c>
      <c r="L253">
        <v>3.9771321310753401E-2</v>
      </c>
      <c r="M253">
        <v>0.196275969774206</v>
      </c>
      <c r="N253">
        <v>2.6180963896805101</v>
      </c>
      <c r="O253">
        <f t="shared" si="16"/>
        <v>1.6180532715830187</v>
      </c>
      <c r="P253">
        <f t="shared" si="17"/>
        <v>1.2195418984634383</v>
      </c>
      <c r="Q253">
        <f t="shared" si="18"/>
        <v>0.22919393175047068</v>
      </c>
    </row>
    <row r="254" spans="2:17" x14ac:dyDescent="0.2">
      <c r="B254">
        <v>2450</v>
      </c>
      <c r="C254">
        <v>0.47081282435605798</v>
      </c>
      <c r="D254">
        <v>0.25165952986464701</v>
      </c>
      <c r="E254">
        <v>0.29713857771105301</v>
      </c>
      <c r="F254">
        <v>1.0196109319317599</v>
      </c>
      <c r="G254">
        <v>0.22210782164526699</v>
      </c>
      <c r="H254">
        <v>0.21992823969169201</v>
      </c>
      <c r="I254">
        <v>0.23923300162175101</v>
      </c>
      <c r="J254">
        <v>0.68126906295870904</v>
      </c>
      <c r="K254">
        <v>2.1808449436261301</v>
      </c>
      <c r="L254">
        <v>6.37155483268107E-2</v>
      </c>
      <c r="M254">
        <v>0.114647077963264</v>
      </c>
      <c r="N254">
        <v>2.3592075699162098</v>
      </c>
      <c r="O254">
        <f t="shared" si="16"/>
        <v>1.5359712138956934</v>
      </c>
      <c r="P254">
        <f t="shared" si="17"/>
        <v>1.11781103081892</v>
      </c>
      <c r="Q254">
        <f t="shared" si="18"/>
        <v>0.19979249586696179</v>
      </c>
    </row>
    <row r="255" spans="2:17" x14ac:dyDescent="0.2">
      <c r="B255">
        <v>2500</v>
      </c>
      <c r="C255">
        <v>0.49233240423751001</v>
      </c>
      <c r="D255">
        <v>0.27089180809573499</v>
      </c>
      <c r="E255">
        <v>0.36027848855761302</v>
      </c>
      <c r="F255">
        <v>1.12350270089086</v>
      </c>
      <c r="G255">
        <v>0.23480931578582501</v>
      </c>
      <c r="H255">
        <v>0.21207758875162899</v>
      </c>
      <c r="I255">
        <v>0.25895932457783399</v>
      </c>
      <c r="J255">
        <v>0.70584622911528805</v>
      </c>
      <c r="K255">
        <v>1.4639324772914699</v>
      </c>
      <c r="L255">
        <v>6.4273164429312704E-2</v>
      </c>
      <c r="M255">
        <v>8.6974975824448495E-3</v>
      </c>
      <c r="N255">
        <v>1.53690313930323</v>
      </c>
      <c r="O255">
        <f t="shared" si="16"/>
        <v>1.2397189759389948</v>
      </c>
      <c r="P255">
        <f t="shared" si="17"/>
        <v>1.0104983860331771</v>
      </c>
      <c r="Q255">
        <f t="shared" si="18"/>
        <v>0.14386896142127842</v>
      </c>
    </row>
    <row r="256" spans="2:17" x14ac:dyDescent="0.2">
      <c r="B256">
        <v>2550</v>
      </c>
      <c r="C256">
        <v>0.45084034908870202</v>
      </c>
      <c r="D256">
        <v>0.256417051381854</v>
      </c>
      <c r="E256">
        <v>0.31168837513924702</v>
      </c>
      <c r="F256">
        <v>1.0189457756097999</v>
      </c>
      <c r="G256">
        <v>0.245231702020593</v>
      </c>
      <c r="H256">
        <v>0.25773417399642201</v>
      </c>
      <c r="I256">
        <v>0.247654174369031</v>
      </c>
      <c r="J256">
        <v>0.75062005038604596</v>
      </c>
      <c r="K256">
        <v>1.71846716075776</v>
      </c>
      <c r="L256">
        <v>0.235344250769352</v>
      </c>
      <c r="M256">
        <v>0.20015661481456801</v>
      </c>
      <c r="N256">
        <v>2.1539680263416798</v>
      </c>
      <c r="O256">
        <f t="shared" si="16"/>
        <v>1.4676402918772977</v>
      </c>
      <c r="P256">
        <f t="shared" si="17"/>
        <v>1.1848670280358284</v>
      </c>
      <c r="Q256">
        <f t="shared" si="18"/>
        <v>0.1863807342463496</v>
      </c>
    </row>
    <row r="257" spans="2:17" x14ac:dyDescent="0.2">
      <c r="B257">
        <v>2600</v>
      </c>
      <c r="C257">
        <v>0.49218035943953298</v>
      </c>
      <c r="D257">
        <v>0.31049895827754498</v>
      </c>
      <c r="E257">
        <v>0.35727407210526302</v>
      </c>
      <c r="F257">
        <v>1.15995338982234</v>
      </c>
      <c r="G257">
        <v>0.23826467075008101</v>
      </c>
      <c r="H257">
        <v>0.29950429325529299</v>
      </c>
      <c r="I257">
        <v>0.25792322190007699</v>
      </c>
      <c r="J257">
        <v>0.79569218590545099</v>
      </c>
      <c r="K257">
        <v>2.1021491359832201</v>
      </c>
      <c r="L257">
        <v>0.23468153289244201</v>
      </c>
      <c r="M257">
        <v>0.190643318626155</v>
      </c>
      <c r="N257">
        <v>2.5274739875018102</v>
      </c>
      <c r="O257">
        <f t="shared" si="16"/>
        <v>1.589803128535672</v>
      </c>
      <c r="P257">
        <f t="shared" si="17"/>
        <v>1.3639043195141352</v>
      </c>
      <c r="Q257">
        <f t="shared" si="18"/>
        <v>0.22768297516522515</v>
      </c>
    </row>
    <row r="258" spans="2:17" x14ac:dyDescent="0.2">
      <c r="B258">
        <v>2650</v>
      </c>
      <c r="C258">
        <v>0.52009769745848899</v>
      </c>
      <c r="D258">
        <v>0.272208002854189</v>
      </c>
      <c r="E258">
        <v>0.31406874131118401</v>
      </c>
      <c r="F258">
        <v>1.1063744416238599</v>
      </c>
      <c r="G258">
        <v>0.236053075062053</v>
      </c>
      <c r="H258">
        <v>0.27433650001035798</v>
      </c>
      <c r="I258">
        <v>0.29817573194409702</v>
      </c>
      <c r="J258">
        <v>0.80856530701650797</v>
      </c>
      <c r="K258">
        <v>2.8279858300113498</v>
      </c>
      <c r="L258">
        <v>0.24935301704945301</v>
      </c>
      <c r="M258">
        <v>0.17345544606472099</v>
      </c>
      <c r="N258">
        <v>3.2507942931255198</v>
      </c>
      <c r="O258">
        <f t="shared" si="16"/>
        <v>1.8029959215498852</v>
      </c>
      <c r="P258">
        <f t="shared" si="17"/>
        <v>1.3985760052020342</v>
      </c>
      <c r="Q258">
        <f t="shared" si="18"/>
        <v>0.32841807987175592</v>
      </c>
    </row>
    <row r="259" spans="2:17" x14ac:dyDescent="0.2">
      <c r="B259">
        <v>2700</v>
      </c>
      <c r="C259">
        <v>0.46873824660686902</v>
      </c>
      <c r="D259">
        <v>0.26954783110701003</v>
      </c>
      <c r="E259">
        <v>0.27974030459995403</v>
      </c>
      <c r="F259">
        <v>1.01802638231383</v>
      </c>
      <c r="G259">
        <v>0.249823767946485</v>
      </c>
      <c r="H259">
        <v>0.27029029169956698</v>
      </c>
      <c r="I259">
        <v>0.264695691959968</v>
      </c>
      <c r="J259">
        <v>0.78480975160601996</v>
      </c>
      <c r="K259">
        <v>3.2448638913147798</v>
      </c>
      <c r="L259">
        <v>0.42767873097381498</v>
      </c>
      <c r="M259">
        <v>0.13304736241985199</v>
      </c>
      <c r="N259">
        <v>3.80558998470844</v>
      </c>
      <c r="O259">
        <f t="shared" si="16"/>
        <v>1.9507921428764368</v>
      </c>
      <c r="P259">
        <f t="shared" si="17"/>
        <v>1.4624764206337879</v>
      </c>
      <c r="Q259">
        <f t="shared" si="18"/>
        <v>0.39128964354557655</v>
      </c>
    </row>
    <row r="260" spans="2:17" x14ac:dyDescent="0.2">
      <c r="B260">
        <v>2750</v>
      </c>
      <c r="C260">
        <v>0.49748072295160001</v>
      </c>
      <c r="D260">
        <v>0.36583440123700101</v>
      </c>
      <c r="E260">
        <v>0.351070243201483</v>
      </c>
      <c r="F260">
        <v>1.21438536739008</v>
      </c>
      <c r="G260">
        <v>0.252562650625336</v>
      </c>
      <c r="H260">
        <v>0.290167874560392</v>
      </c>
      <c r="I260">
        <v>0.28046040502081099</v>
      </c>
      <c r="J260">
        <v>0.823190930206538</v>
      </c>
      <c r="K260">
        <v>3.9211088112099</v>
      </c>
      <c r="L260">
        <v>0.32265947034831799</v>
      </c>
      <c r="M260">
        <v>7.66868781156156E-2</v>
      </c>
      <c r="N260">
        <v>4.3204551596738403</v>
      </c>
      <c r="O260">
        <f t="shared" si="16"/>
        <v>2.078570460598784</v>
      </c>
      <c r="P260">
        <f t="shared" si="17"/>
        <v>1.4322118976422675</v>
      </c>
      <c r="Q260">
        <f t="shared" si="18"/>
        <v>0.41536917062632456</v>
      </c>
    </row>
    <row r="261" spans="2:17" x14ac:dyDescent="0.2">
      <c r="B261">
        <v>2800</v>
      </c>
      <c r="C261">
        <v>0.53614816782917896</v>
      </c>
      <c r="D261">
        <v>0.31907443208721098</v>
      </c>
      <c r="E261">
        <v>0.338970878443345</v>
      </c>
      <c r="F261">
        <v>1.1941934783597401</v>
      </c>
      <c r="G261">
        <v>0.273863445617822</v>
      </c>
      <c r="H261">
        <v>0.27914032104727099</v>
      </c>
      <c r="I261">
        <v>0.30889939548111001</v>
      </c>
      <c r="J261">
        <v>0.86190316214620299</v>
      </c>
      <c r="K261">
        <v>4.0199332106615602</v>
      </c>
      <c r="L261">
        <v>0.54143229539239601</v>
      </c>
      <c r="M261">
        <v>0.128851787556647</v>
      </c>
      <c r="N261">
        <v>4.6902172936106004</v>
      </c>
      <c r="O261">
        <f t="shared" si="16"/>
        <v>2.1656909506230568</v>
      </c>
      <c r="P261">
        <f t="shared" si="17"/>
        <v>1.5183813507663155</v>
      </c>
      <c r="Q261">
        <f t="shared" si="18"/>
        <v>0.43743912269426516</v>
      </c>
    </row>
    <row r="262" spans="2:17" x14ac:dyDescent="0.2">
      <c r="B262">
        <v>2850</v>
      </c>
      <c r="C262">
        <v>0.50777253967104097</v>
      </c>
      <c r="D262">
        <v>0.26293361963076001</v>
      </c>
      <c r="E262">
        <v>0.31286950552228698</v>
      </c>
      <c r="F262">
        <v>1.08357566482409</v>
      </c>
      <c r="G262">
        <v>0.28171304671595998</v>
      </c>
      <c r="H262">
        <v>0.27492983029630103</v>
      </c>
      <c r="I262">
        <v>0.300876420680595</v>
      </c>
      <c r="J262">
        <v>0.85751929769285595</v>
      </c>
      <c r="K262">
        <v>4.9056509632158001</v>
      </c>
      <c r="L262">
        <v>0.42443710468854601</v>
      </c>
      <c r="M262">
        <v>0.13512275416415101</v>
      </c>
      <c r="N262">
        <v>5.4652108220685003</v>
      </c>
      <c r="O262">
        <f t="shared" si="16"/>
        <v>2.3377790361940756</v>
      </c>
      <c r="P262">
        <f t="shared" si="17"/>
        <v>1.7567335785656739</v>
      </c>
      <c r="Q262">
        <f t="shared" si="18"/>
        <v>0.51325634417525423</v>
      </c>
    </row>
    <row r="263" spans="2:17" x14ac:dyDescent="0.2">
      <c r="B263">
        <v>2900</v>
      </c>
      <c r="C263">
        <v>0.51205830425601395</v>
      </c>
      <c r="D263">
        <v>0.240845812861404</v>
      </c>
      <c r="E263">
        <v>0.32379149153418002</v>
      </c>
      <c r="F263">
        <v>1.0766956086516</v>
      </c>
      <c r="G263">
        <v>0.27552991058516002</v>
      </c>
      <c r="H263">
        <v>0.25880036842549198</v>
      </c>
      <c r="I263">
        <v>0.29776608497705498</v>
      </c>
      <c r="J263">
        <v>0.83209636398770703</v>
      </c>
      <c r="K263">
        <v>5.3703919112395004</v>
      </c>
      <c r="L263">
        <v>0.607507914899729</v>
      </c>
      <c r="M263">
        <v>0.103359005293145</v>
      </c>
      <c r="N263">
        <v>6.0812588314323701</v>
      </c>
      <c r="O263">
        <f t="shared" ref="O263:O326" si="19">N263^0.5</f>
        <v>2.4660208497562159</v>
      </c>
      <c r="P263">
        <f t="shared" ref="P263:P326" si="20">AVERAGE(N263,N363,N463,N563,N663,N763,N863,N963,N1063,N1163)</f>
        <v>1.8607550267103083</v>
      </c>
      <c r="Q263">
        <f t="shared" ref="Q263:Q326" si="21">STDEV(N263,N363,N463,N563,N663,N763,N863,N963,N1063,N1163)/SQRT(10)</f>
        <v>0.57260548086419261</v>
      </c>
    </row>
    <row r="264" spans="2:17" x14ac:dyDescent="0.2">
      <c r="B264">
        <v>2950</v>
      </c>
      <c r="C264">
        <v>0.52195718827304705</v>
      </c>
      <c r="D264">
        <v>0.24445179147533899</v>
      </c>
      <c r="E264">
        <v>0.30620744842734499</v>
      </c>
      <c r="F264">
        <v>1.07261642817573</v>
      </c>
      <c r="G264">
        <v>0.28831795133482002</v>
      </c>
      <c r="H264">
        <v>0.25986697922913399</v>
      </c>
      <c r="I264">
        <v>0.314498559744532</v>
      </c>
      <c r="J264">
        <v>0.86268349030848601</v>
      </c>
      <c r="K264">
        <v>5.19547848005723</v>
      </c>
      <c r="L264">
        <v>1.04904440171692</v>
      </c>
      <c r="M264">
        <v>3.5582416292051799E-3</v>
      </c>
      <c r="N264">
        <v>6.2480811234033498</v>
      </c>
      <c r="O264">
        <f t="shared" si="19"/>
        <v>2.4996161952194482</v>
      </c>
      <c r="P264">
        <f t="shared" si="20"/>
        <v>1.8536011342853402</v>
      </c>
      <c r="Q264">
        <f t="shared" si="21"/>
        <v>0.59810101168581142</v>
      </c>
    </row>
    <row r="265" spans="2:17" x14ac:dyDescent="0.2">
      <c r="B265">
        <v>3000</v>
      </c>
      <c r="C265">
        <v>0.51068406659782795</v>
      </c>
      <c r="D265">
        <v>0.26697971602713999</v>
      </c>
      <c r="E265">
        <v>0.35889289158726201</v>
      </c>
      <c r="F265">
        <v>1.1365566742122299</v>
      </c>
      <c r="G265">
        <v>0.29337144572763502</v>
      </c>
      <c r="H265">
        <v>0.254127875777867</v>
      </c>
      <c r="I265">
        <v>0.31125811711823897</v>
      </c>
      <c r="J265">
        <v>0.85875743862374099</v>
      </c>
      <c r="K265">
        <v>5.8330083348353501</v>
      </c>
      <c r="L265">
        <v>0.49292358986560503</v>
      </c>
      <c r="M265">
        <v>1.3012928033645999E-2</v>
      </c>
      <c r="N265">
        <v>6.3389448527346</v>
      </c>
      <c r="O265">
        <f t="shared" si="19"/>
        <v>2.5177261274281997</v>
      </c>
      <c r="P265">
        <f t="shared" si="20"/>
        <v>2.015434164315594</v>
      </c>
      <c r="Q265">
        <f t="shared" si="21"/>
        <v>0.59328256095521881</v>
      </c>
    </row>
    <row r="266" spans="2:17" x14ac:dyDescent="0.2">
      <c r="B266">
        <v>3050</v>
      </c>
      <c r="C266">
        <v>0.51614185043851002</v>
      </c>
      <c r="D266">
        <v>0.27823327133565701</v>
      </c>
      <c r="E266">
        <v>0.334588956545462</v>
      </c>
      <c r="F266">
        <v>1.12896407831963</v>
      </c>
      <c r="G266">
        <v>0.28028173943597301</v>
      </c>
      <c r="H266">
        <v>0.253772142876727</v>
      </c>
      <c r="I266">
        <v>0.31387400341189298</v>
      </c>
      <c r="J266">
        <v>0.84792788572459399</v>
      </c>
      <c r="K266">
        <v>6.6342694082659097</v>
      </c>
      <c r="L266">
        <v>0.41944354034393699</v>
      </c>
      <c r="M266">
        <v>3.8960362607555899E-4</v>
      </c>
      <c r="N266">
        <v>7.0541025522359204</v>
      </c>
      <c r="O266">
        <f t="shared" si="19"/>
        <v>2.6559560523916659</v>
      </c>
      <c r="P266">
        <f t="shared" si="20"/>
        <v>2.1119331374582373</v>
      </c>
      <c r="Q266">
        <f t="shared" si="21"/>
        <v>0.66624046011584859</v>
      </c>
    </row>
    <row r="267" spans="2:17" x14ac:dyDescent="0.2">
      <c r="B267">
        <v>3100</v>
      </c>
      <c r="C267">
        <v>0.46974502653533201</v>
      </c>
      <c r="D267">
        <v>0.288665247946918</v>
      </c>
      <c r="E267">
        <v>0.30116360640494</v>
      </c>
      <c r="F267">
        <v>1.05957388088719</v>
      </c>
      <c r="G267">
        <v>0.286720847143071</v>
      </c>
      <c r="H267">
        <v>0.28160406451513398</v>
      </c>
      <c r="I267">
        <v>0.285940350800166</v>
      </c>
      <c r="J267">
        <v>0.85426526245836998</v>
      </c>
      <c r="K267">
        <v>7.2297588751091402</v>
      </c>
      <c r="L267">
        <v>0.70599814975666897</v>
      </c>
      <c r="M267">
        <v>1.0303008519401399E-2</v>
      </c>
      <c r="N267">
        <v>7.9460600333852103</v>
      </c>
      <c r="O267">
        <f t="shared" si="19"/>
        <v>2.8188756683091238</v>
      </c>
      <c r="P267">
        <f t="shared" si="20"/>
        <v>2.1658523936947573</v>
      </c>
      <c r="Q267">
        <f t="shared" si="21"/>
        <v>0.786994321442825</v>
      </c>
    </row>
    <row r="268" spans="2:17" x14ac:dyDescent="0.2">
      <c r="B268">
        <v>3150</v>
      </c>
      <c r="C268">
        <v>0.51266626441177399</v>
      </c>
      <c r="D268">
        <v>0.30134512119818901</v>
      </c>
      <c r="E268">
        <v>0.31552683193272002</v>
      </c>
      <c r="F268">
        <v>1.12953821754268</v>
      </c>
      <c r="G268">
        <v>0.28247859424302801</v>
      </c>
      <c r="H268">
        <v>0.265579259917052</v>
      </c>
      <c r="I268">
        <v>0.28094751267045298</v>
      </c>
      <c r="J268">
        <v>0.82900536683053305</v>
      </c>
      <c r="K268">
        <v>7.5923312362301996</v>
      </c>
      <c r="L268">
        <v>0.53377516345321396</v>
      </c>
      <c r="M268">
        <v>1.52746539681174E-2</v>
      </c>
      <c r="N268">
        <v>8.1413810536515303</v>
      </c>
      <c r="O268">
        <f t="shared" si="19"/>
        <v>2.8533105427996319</v>
      </c>
      <c r="P268">
        <f t="shared" si="20"/>
        <v>2.1184721039100216</v>
      </c>
      <c r="Q268">
        <f t="shared" si="21"/>
        <v>0.80569439795440156</v>
      </c>
    </row>
    <row r="269" spans="2:17" x14ac:dyDescent="0.2">
      <c r="B269">
        <v>3200</v>
      </c>
      <c r="C269">
        <v>0.54357053831018598</v>
      </c>
      <c r="D269">
        <v>0.26807880387890898</v>
      </c>
      <c r="E269">
        <v>0.30118922797060099</v>
      </c>
      <c r="F269">
        <v>1.1128385701596999</v>
      </c>
      <c r="G269">
        <v>0.27496799350705398</v>
      </c>
      <c r="H269">
        <v>0.22960667602989299</v>
      </c>
      <c r="I269">
        <v>0.28775849535867698</v>
      </c>
      <c r="J269">
        <v>0.792333164895624</v>
      </c>
      <c r="K269">
        <v>7.4241798776846997</v>
      </c>
      <c r="L269">
        <v>0.52933181189440004</v>
      </c>
      <c r="M269">
        <v>6.5839482299103094E-2</v>
      </c>
      <c r="N269">
        <v>8.0193511718781991</v>
      </c>
      <c r="O269">
        <f t="shared" si="19"/>
        <v>2.8318458947969254</v>
      </c>
      <c r="P269">
        <f t="shared" si="20"/>
        <v>2.0632206047320212</v>
      </c>
      <c r="Q269">
        <f t="shared" si="21"/>
        <v>0.79914190347343905</v>
      </c>
    </row>
    <row r="270" spans="2:17" x14ac:dyDescent="0.2">
      <c r="B270">
        <v>3250</v>
      </c>
      <c r="C270">
        <v>0.558400827457607</v>
      </c>
      <c r="D270">
        <v>0.232960757238553</v>
      </c>
      <c r="E270">
        <v>0.27121526757175901</v>
      </c>
      <c r="F270">
        <v>1.06257685226792</v>
      </c>
      <c r="G270">
        <v>0.27599332626871897</v>
      </c>
      <c r="H270">
        <v>0.203343869439952</v>
      </c>
      <c r="I270">
        <v>0.25484219900258898</v>
      </c>
      <c r="J270">
        <v>0.73417939471126004</v>
      </c>
      <c r="K270">
        <v>7.2103122855606401</v>
      </c>
      <c r="L270">
        <v>0.83152117961761796</v>
      </c>
      <c r="M270" s="2">
        <v>5.2671476455136E-6</v>
      </c>
      <c r="N270">
        <v>8.0418387323259104</v>
      </c>
      <c r="O270">
        <f t="shared" si="19"/>
        <v>2.8358135926618857</v>
      </c>
      <c r="P270">
        <f t="shared" si="20"/>
        <v>2.1553950616573019</v>
      </c>
      <c r="Q270">
        <f t="shared" si="21"/>
        <v>0.80053667264894401</v>
      </c>
    </row>
    <row r="271" spans="2:17" x14ac:dyDescent="0.2">
      <c r="B271">
        <v>3300</v>
      </c>
      <c r="C271">
        <v>0.56037671604778305</v>
      </c>
      <c r="D271">
        <v>0.21366571804509801</v>
      </c>
      <c r="E271">
        <v>0.31188313410527202</v>
      </c>
      <c r="F271">
        <v>1.0859255681981499</v>
      </c>
      <c r="G271">
        <v>0.28369342578228401</v>
      </c>
      <c r="H271">
        <v>0.19266255451052999</v>
      </c>
      <c r="I271">
        <v>0.27354727740079199</v>
      </c>
      <c r="J271">
        <v>0.749903257693606</v>
      </c>
      <c r="K271">
        <v>7.0018992252610097</v>
      </c>
      <c r="L271">
        <v>1.33505243774994</v>
      </c>
      <c r="M271">
        <v>1.2124423159766499E-2</v>
      </c>
      <c r="N271">
        <v>8.3490760861707205</v>
      </c>
      <c r="O271">
        <f t="shared" si="19"/>
        <v>2.8894767841550002</v>
      </c>
      <c r="P271">
        <f t="shared" si="20"/>
        <v>2.2763585924733469</v>
      </c>
      <c r="Q271">
        <f t="shared" si="21"/>
        <v>0.8232410435289681</v>
      </c>
    </row>
    <row r="272" spans="2:17" x14ac:dyDescent="0.2">
      <c r="B272">
        <v>3350</v>
      </c>
      <c r="C272">
        <v>0.53235525169996101</v>
      </c>
      <c r="D272">
        <v>0.272864448256533</v>
      </c>
      <c r="E272">
        <v>0.31410070979795002</v>
      </c>
      <c r="F272">
        <v>1.11932040975444</v>
      </c>
      <c r="G272">
        <v>0.29224878210511601</v>
      </c>
      <c r="H272">
        <v>0.23401643543152501</v>
      </c>
      <c r="I272">
        <v>0.29155376113264903</v>
      </c>
      <c r="J272">
        <v>0.81781897866928999</v>
      </c>
      <c r="K272">
        <v>7.1869349522987402</v>
      </c>
      <c r="L272">
        <v>1.40961791320825</v>
      </c>
      <c r="M272">
        <v>8.31128403799513E-2</v>
      </c>
      <c r="N272">
        <v>8.67966570588694</v>
      </c>
      <c r="O272">
        <f t="shared" si="19"/>
        <v>2.9461272385772714</v>
      </c>
      <c r="P272">
        <f t="shared" si="20"/>
        <v>2.3464650508108016</v>
      </c>
      <c r="Q272">
        <f t="shared" si="21"/>
        <v>0.86074550371289471</v>
      </c>
    </row>
    <row r="273" spans="2:17" x14ac:dyDescent="0.2">
      <c r="B273">
        <v>3400</v>
      </c>
      <c r="C273">
        <v>0.63525656092851002</v>
      </c>
      <c r="D273">
        <v>0.272598619431482</v>
      </c>
      <c r="E273">
        <v>0.31141661567025403</v>
      </c>
      <c r="F273">
        <v>1.2192717960302499</v>
      </c>
      <c r="G273">
        <v>0.29593940992370898</v>
      </c>
      <c r="H273">
        <v>0.241668427140527</v>
      </c>
      <c r="I273">
        <v>0.28404977954062199</v>
      </c>
      <c r="J273">
        <v>0.82165761660485803</v>
      </c>
      <c r="K273">
        <v>6.3390150081174497</v>
      </c>
      <c r="L273">
        <v>1.5607311940714499</v>
      </c>
      <c r="M273">
        <v>3.9130789037388598E-2</v>
      </c>
      <c r="N273">
        <v>7.93887699122629</v>
      </c>
      <c r="O273">
        <f t="shared" si="19"/>
        <v>2.8176012832241346</v>
      </c>
      <c r="P273">
        <f t="shared" si="20"/>
        <v>2.1776631169265079</v>
      </c>
      <c r="Q273">
        <f t="shared" si="21"/>
        <v>0.78975667677546113</v>
      </c>
    </row>
    <row r="274" spans="2:17" x14ac:dyDescent="0.2">
      <c r="B274">
        <v>3450</v>
      </c>
      <c r="C274">
        <v>0.55574999627422395</v>
      </c>
      <c r="D274">
        <v>0.21654753306687499</v>
      </c>
      <c r="E274">
        <v>0.32859550868097498</v>
      </c>
      <c r="F274">
        <v>1.1008930380220701</v>
      </c>
      <c r="G274">
        <v>0.313377547468148</v>
      </c>
      <c r="H274">
        <v>0.22005336983816901</v>
      </c>
      <c r="I274">
        <v>0.28339582603173102</v>
      </c>
      <c r="J274">
        <v>0.81682674333804794</v>
      </c>
      <c r="K274">
        <v>6.3859875660660004</v>
      </c>
      <c r="L274">
        <v>1.03696550439716</v>
      </c>
      <c r="M274">
        <v>2.3953278439437401E-4</v>
      </c>
      <c r="N274">
        <v>7.4231926032475597</v>
      </c>
      <c r="O274">
        <f t="shared" si="19"/>
        <v>2.7245536521139679</v>
      </c>
      <c r="P274">
        <f t="shared" si="20"/>
        <v>2.2049897971787882</v>
      </c>
      <c r="Q274">
        <f t="shared" si="21"/>
        <v>0.74687572015658465</v>
      </c>
    </row>
    <row r="275" spans="2:17" x14ac:dyDescent="0.2">
      <c r="B275">
        <v>3500</v>
      </c>
      <c r="C275">
        <v>0.58804274126608802</v>
      </c>
      <c r="D275">
        <v>0.23450961020472899</v>
      </c>
      <c r="E275">
        <v>0.31069424380396599</v>
      </c>
      <c r="F275">
        <v>1.1332465952747801</v>
      </c>
      <c r="G275">
        <v>0.31183773115833302</v>
      </c>
      <c r="H275">
        <v>0.210011851702539</v>
      </c>
      <c r="I275">
        <v>0.26947010701136698</v>
      </c>
      <c r="J275">
        <v>0.791319689872239</v>
      </c>
      <c r="K275">
        <v>6.8135487305820597</v>
      </c>
      <c r="L275">
        <v>0.66623045745415399</v>
      </c>
      <c r="M275">
        <v>2.7022000346844299E-3</v>
      </c>
      <c r="N275">
        <v>7.4824813880708998</v>
      </c>
      <c r="O275">
        <f t="shared" si="19"/>
        <v>2.7354124712867161</v>
      </c>
      <c r="P275">
        <f t="shared" si="20"/>
        <v>2.0442548738207567</v>
      </c>
      <c r="Q275">
        <f t="shared" si="21"/>
        <v>0.75067400562194497</v>
      </c>
    </row>
    <row r="276" spans="2:17" x14ac:dyDescent="0.2">
      <c r="B276">
        <v>3550</v>
      </c>
      <c r="C276">
        <v>0.57735509678490404</v>
      </c>
      <c r="D276">
        <v>0.223075160615548</v>
      </c>
      <c r="E276">
        <v>0.25780346543663801</v>
      </c>
      <c r="F276">
        <v>1.0582337228370899</v>
      </c>
      <c r="G276">
        <v>0.31362621065422402</v>
      </c>
      <c r="H276">
        <v>0.221289163564764</v>
      </c>
      <c r="I276">
        <v>0.25012836893073198</v>
      </c>
      <c r="J276">
        <v>0.78504374314972103</v>
      </c>
      <c r="K276">
        <v>6.3029177068517699</v>
      </c>
      <c r="L276">
        <v>0.63990601279487602</v>
      </c>
      <c r="M276">
        <v>4.7071535839613102E-3</v>
      </c>
      <c r="N276">
        <v>6.94753087323061</v>
      </c>
      <c r="O276">
        <f t="shared" si="19"/>
        <v>2.6358169271082943</v>
      </c>
      <c r="P276">
        <f t="shared" si="20"/>
        <v>1.9254698207723953</v>
      </c>
      <c r="Q276">
        <f t="shared" si="21"/>
        <v>0.6906297852898301</v>
      </c>
    </row>
    <row r="277" spans="2:17" x14ac:dyDescent="0.2">
      <c r="B277">
        <v>3600</v>
      </c>
      <c r="C277">
        <v>0.55839017855023398</v>
      </c>
      <c r="D277">
        <v>0.22408981879790399</v>
      </c>
      <c r="E277">
        <v>0.28132486286416702</v>
      </c>
      <c r="F277">
        <v>1.06380486021231</v>
      </c>
      <c r="G277">
        <v>0.32619824221301202</v>
      </c>
      <c r="H277">
        <v>0.21608885884913201</v>
      </c>
      <c r="I277">
        <v>0.243495821128279</v>
      </c>
      <c r="J277">
        <v>0.78578292219042301</v>
      </c>
      <c r="K277">
        <v>6.0776154547019798</v>
      </c>
      <c r="L277">
        <v>0.842546557444525</v>
      </c>
      <c r="M277">
        <v>6.8592858744885099E-4</v>
      </c>
      <c r="N277">
        <v>6.9208479407339496</v>
      </c>
      <c r="O277">
        <f t="shared" si="19"/>
        <v>2.6307504520067937</v>
      </c>
      <c r="P277">
        <f t="shared" si="20"/>
        <v>1.9187846501563994</v>
      </c>
      <c r="Q277">
        <f t="shared" si="21"/>
        <v>0.68221722883537395</v>
      </c>
    </row>
    <row r="278" spans="2:17" x14ac:dyDescent="0.2">
      <c r="B278">
        <v>3650</v>
      </c>
      <c r="C278">
        <v>0.53698445848607701</v>
      </c>
      <c r="D278">
        <v>0.190260028920823</v>
      </c>
      <c r="E278">
        <v>0.28443274749894898</v>
      </c>
      <c r="F278">
        <v>1.01167723490585</v>
      </c>
      <c r="G278">
        <v>0.33034767095741602</v>
      </c>
      <c r="H278">
        <v>0.18323349501231501</v>
      </c>
      <c r="I278">
        <v>0.223827799884246</v>
      </c>
      <c r="J278">
        <v>0.73740896585397697</v>
      </c>
      <c r="K278">
        <v>6.4585714634714098</v>
      </c>
      <c r="L278">
        <v>0.95485501818630203</v>
      </c>
      <c r="M278">
        <v>6.3344758619237801E-2</v>
      </c>
      <c r="N278">
        <v>7.4767712402769497</v>
      </c>
      <c r="O278">
        <f t="shared" si="19"/>
        <v>2.7343685267858371</v>
      </c>
      <c r="P278">
        <f t="shared" si="20"/>
        <v>1.9801570850853794</v>
      </c>
      <c r="Q278">
        <f t="shared" si="21"/>
        <v>0.74104313126852295</v>
      </c>
    </row>
    <row r="279" spans="2:17" x14ac:dyDescent="0.2">
      <c r="B279">
        <v>3700</v>
      </c>
      <c r="C279">
        <v>0.57864836661665997</v>
      </c>
      <c r="D279">
        <v>0.172476535354147</v>
      </c>
      <c r="E279">
        <v>0.26214504037497999</v>
      </c>
      <c r="F279">
        <v>1.01326994234579</v>
      </c>
      <c r="G279">
        <v>0.30856253291729702</v>
      </c>
      <c r="H279">
        <v>0.15901617149476599</v>
      </c>
      <c r="I279">
        <v>0.185342835167873</v>
      </c>
      <c r="J279">
        <v>0.65292153957993604</v>
      </c>
      <c r="K279">
        <v>7.6260598397851096</v>
      </c>
      <c r="L279">
        <v>0.86717652902167397</v>
      </c>
      <c r="M279">
        <v>0.116476271620979</v>
      </c>
      <c r="N279">
        <v>8.6097126404277606</v>
      </c>
      <c r="O279">
        <f t="shared" si="19"/>
        <v>2.9342311838755584</v>
      </c>
      <c r="P279">
        <f t="shared" si="20"/>
        <v>2.2216592316685468</v>
      </c>
      <c r="Q279">
        <f t="shared" si="21"/>
        <v>0.87103395395528105</v>
      </c>
    </row>
    <row r="280" spans="2:17" x14ac:dyDescent="0.2">
      <c r="B280">
        <v>3750</v>
      </c>
      <c r="C280">
        <v>0.57564305219570699</v>
      </c>
      <c r="D280">
        <v>0.18785401214099701</v>
      </c>
      <c r="E280">
        <v>0.25661749715862198</v>
      </c>
      <c r="F280">
        <v>1.02011456149533</v>
      </c>
      <c r="G280">
        <v>0.31391448343657802</v>
      </c>
      <c r="H280">
        <v>0.15440762908389499</v>
      </c>
      <c r="I280">
        <v>0.17607184143878399</v>
      </c>
      <c r="J280">
        <v>0.64439395395925703</v>
      </c>
      <c r="K280">
        <v>7.6185015442408996</v>
      </c>
      <c r="L280">
        <v>1.2182669756953399</v>
      </c>
      <c r="M280">
        <v>3.6019790548877197E-2</v>
      </c>
      <c r="N280">
        <v>8.8727883104851202</v>
      </c>
      <c r="O280">
        <f t="shared" si="19"/>
        <v>2.9787225971018381</v>
      </c>
      <c r="P280">
        <f t="shared" si="20"/>
        <v>2.170761111730406</v>
      </c>
      <c r="Q280">
        <f t="shared" si="21"/>
        <v>0.89376822641654896</v>
      </c>
    </row>
    <row r="281" spans="2:17" x14ac:dyDescent="0.2">
      <c r="B281">
        <v>3800</v>
      </c>
      <c r="C281">
        <v>0.56916582950993799</v>
      </c>
      <c r="D281">
        <v>0.22377295575629699</v>
      </c>
      <c r="E281">
        <v>0.25085414648851301</v>
      </c>
      <c r="F281">
        <v>1.0437929317547501</v>
      </c>
      <c r="G281">
        <v>0.31089345685136899</v>
      </c>
      <c r="H281">
        <v>0.164999247974777</v>
      </c>
      <c r="I281">
        <v>0.177331554246317</v>
      </c>
      <c r="J281">
        <v>0.65322425907246295</v>
      </c>
      <c r="K281">
        <v>8.0600974623040909</v>
      </c>
      <c r="L281">
        <v>1.3868060124843999</v>
      </c>
      <c r="M281">
        <v>8.3921239560075696E-3</v>
      </c>
      <c r="N281">
        <v>9.45529559874449</v>
      </c>
      <c r="O281">
        <f t="shared" si="19"/>
        <v>3.0749464383537628</v>
      </c>
      <c r="P281">
        <f t="shared" si="20"/>
        <v>2.2029383484764393</v>
      </c>
      <c r="Q281">
        <f t="shared" si="21"/>
        <v>0.95660539373507303</v>
      </c>
    </row>
    <row r="282" spans="2:17" x14ac:dyDescent="0.2">
      <c r="B282">
        <v>3850</v>
      </c>
      <c r="C282">
        <v>0.50051121593556203</v>
      </c>
      <c r="D282">
        <v>0.205632654047329</v>
      </c>
      <c r="E282">
        <v>0.20923840265586299</v>
      </c>
      <c r="F282">
        <v>0.91538227263875505</v>
      </c>
      <c r="G282">
        <v>0.29020727626130699</v>
      </c>
      <c r="H282">
        <v>0.16266707048147799</v>
      </c>
      <c r="I282">
        <v>0.17753931128391601</v>
      </c>
      <c r="J282">
        <v>0.63041365802670002</v>
      </c>
      <c r="K282">
        <v>8.6922900793789708</v>
      </c>
      <c r="L282">
        <v>1.22253480131181</v>
      </c>
      <c r="M282">
        <v>1.7205227314028199E-2</v>
      </c>
      <c r="N282">
        <v>9.9320301080048008</v>
      </c>
      <c r="O282">
        <f t="shared" si="19"/>
        <v>3.1515123525070945</v>
      </c>
      <c r="P282">
        <f t="shared" si="20"/>
        <v>2.437627741219043</v>
      </c>
      <c r="Q282">
        <f t="shared" si="21"/>
        <v>0.99883767895833653</v>
      </c>
    </row>
    <row r="283" spans="2:17" x14ac:dyDescent="0.2">
      <c r="B283">
        <v>3900</v>
      </c>
      <c r="C283">
        <v>0.48174580275163498</v>
      </c>
      <c r="D283">
        <v>0.191904033473769</v>
      </c>
      <c r="E283">
        <v>0.227109504548589</v>
      </c>
      <c r="F283">
        <v>0.900759340773993</v>
      </c>
      <c r="G283">
        <v>0.28780267232087597</v>
      </c>
      <c r="H283">
        <v>0.16618558883169299</v>
      </c>
      <c r="I283">
        <v>0.16092860994830599</v>
      </c>
      <c r="J283">
        <v>0.61491687110087501</v>
      </c>
      <c r="K283">
        <v>8.0201323050864097</v>
      </c>
      <c r="L283">
        <v>0.93689996473983395</v>
      </c>
      <c r="M283">
        <v>7.5895363986955997E-2</v>
      </c>
      <c r="N283">
        <v>9.0329276338132001</v>
      </c>
      <c r="O283">
        <f t="shared" si="19"/>
        <v>3.0054829285512836</v>
      </c>
      <c r="P283">
        <f t="shared" si="20"/>
        <v>2.3583491488954111</v>
      </c>
      <c r="Q283">
        <f t="shared" si="21"/>
        <v>0.92900451223799352</v>
      </c>
    </row>
    <row r="284" spans="2:17" x14ac:dyDescent="0.2">
      <c r="B284">
        <v>3950</v>
      </c>
      <c r="C284">
        <v>0.47188033084331898</v>
      </c>
      <c r="D284">
        <v>0.165064106285082</v>
      </c>
      <c r="E284">
        <v>0.259604815147992</v>
      </c>
      <c r="F284">
        <v>0.89654925227639304</v>
      </c>
      <c r="G284">
        <v>0.29943177008711802</v>
      </c>
      <c r="H284">
        <v>0.181587414814804</v>
      </c>
      <c r="I284">
        <v>0.16852867628151999</v>
      </c>
      <c r="J284">
        <v>0.64954786118344199</v>
      </c>
      <c r="K284">
        <v>8.2782292593616091</v>
      </c>
      <c r="L284">
        <v>0.83318451620906597</v>
      </c>
      <c r="M284">
        <v>9.1424813733880506E-2</v>
      </c>
      <c r="N284">
        <v>9.2028385893045606</v>
      </c>
      <c r="O284">
        <f t="shared" si="19"/>
        <v>3.0336180691221761</v>
      </c>
      <c r="P284">
        <f t="shared" si="20"/>
        <v>2.347226681528618</v>
      </c>
      <c r="Q284">
        <f t="shared" si="21"/>
        <v>0.93518204569942642</v>
      </c>
    </row>
    <row r="285" spans="2:17" x14ac:dyDescent="0.2">
      <c r="B285">
        <v>4000</v>
      </c>
      <c r="C285">
        <v>0.49464471888484501</v>
      </c>
      <c r="D285">
        <v>0.21664997747332901</v>
      </c>
      <c r="E285">
        <v>0.28361563886312302</v>
      </c>
      <c r="F285">
        <v>0.99491033522129602</v>
      </c>
      <c r="G285">
        <v>0.31272578460554801</v>
      </c>
      <c r="H285">
        <v>0.19554487129557599</v>
      </c>
      <c r="I285">
        <v>0.18086484971598199</v>
      </c>
      <c r="J285">
        <v>0.68913550561710701</v>
      </c>
      <c r="K285">
        <v>8.0427652504949094</v>
      </c>
      <c r="L285">
        <v>0.83514574975005496</v>
      </c>
      <c r="M285">
        <v>0.14861383251935101</v>
      </c>
      <c r="N285">
        <v>9.0265248327643093</v>
      </c>
      <c r="O285">
        <f t="shared" si="19"/>
        <v>3.0044175529983028</v>
      </c>
      <c r="P285">
        <f t="shared" si="20"/>
        <v>2.2805895255871396</v>
      </c>
      <c r="Q285">
        <f t="shared" si="21"/>
        <v>0.91796045564124595</v>
      </c>
    </row>
    <row r="286" spans="2:17" x14ac:dyDescent="0.2">
      <c r="B286">
        <v>4050</v>
      </c>
      <c r="C286">
        <v>0.479868521301474</v>
      </c>
      <c r="D286">
        <v>0.24219921492669699</v>
      </c>
      <c r="E286">
        <v>0.28478363830616499</v>
      </c>
      <c r="F286">
        <v>1.0068513745343399</v>
      </c>
      <c r="G286">
        <v>0.30728798059805501</v>
      </c>
      <c r="H286">
        <v>0.22119954546030701</v>
      </c>
      <c r="I286">
        <v>0.19185981244061201</v>
      </c>
      <c r="J286">
        <v>0.72034733849897403</v>
      </c>
      <c r="K286">
        <v>9.0132659802669508</v>
      </c>
      <c r="L286">
        <v>0.89185212718448004</v>
      </c>
      <c r="M286">
        <v>9.4437087872840497E-2</v>
      </c>
      <c r="N286">
        <v>9.9995551953242696</v>
      </c>
      <c r="O286">
        <f t="shared" si="19"/>
        <v>3.1622073295918263</v>
      </c>
      <c r="P286">
        <f t="shared" si="20"/>
        <v>2.6262360042832822</v>
      </c>
      <c r="Q286">
        <f t="shared" si="21"/>
        <v>1.001530993574564</v>
      </c>
    </row>
    <row r="287" spans="2:17" x14ac:dyDescent="0.2">
      <c r="B287">
        <v>4100</v>
      </c>
      <c r="C287">
        <v>0.55217630513355098</v>
      </c>
      <c r="D287">
        <v>0.21284486045308601</v>
      </c>
      <c r="E287">
        <v>0.31989350825353602</v>
      </c>
      <c r="F287">
        <v>1.08491467384017</v>
      </c>
      <c r="G287">
        <v>0.30990543336939003</v>
      </c>
      <c r="H287">
        <v>0.20937858494633099</v>
      </c>
      <c r="I287">
        <v>0.22766001628656199</v>
      </c>
      <c r="J287">
        <v>0.74694403460228298</v>
      </c>
      <c r="K287">
        <v>8.0974188826200493</v>
      </c>
      <c r="L287">
        <v>0.89216542870550697</v>
      </c>
      <c r="M287">
        <v>7.1211227590302004E-2</v>
      </c>
      <c r="N287">
        <v>9.0607955389158601</v>
      </c>
      <c r="O287">
        <f t="shared" si="19"/>
        <v>3.0101155358085276</v>
      </c>
      <c r="P287">
        <f t="shared" si="20"/>
        <v>2.694124764582674</v>
      </c>
      <c r="Q287">
        <f t="shared" si="21"/>
        <v>0.92105301128645856</v>
      </c>
    </row>
    <row r="288" spans="2:17" x14ac:dyDescent="0.2">
      <c r="B288">
        <v>4150</v>
      </c>
      <c r="C288">
        <v>0.50796144186416403</v>
      </c>
      <c r="D288">
        <v>0.244610545529242</v>
      </c>
      <c r="E288">
        <v>0.26428120121774301</v>
      </c>
      <c r="F288">
        <v>1.01685318861115</v>
      </c>
      <c r="G288">
        <v>0.345457503442678</v>
      </c>
      <c r="H288">
        <v>0.21529813914996501</v>
      </c>
      <c r="I288">
        <v>0.20852449859512301</v>
      </c>
      <c r="J288">
        <v>0.769280141187765</v>
      </c>
      <c r="K288">
        <v>7.7044006677113304</v>
      </c>
      <c r="L288">
        <v>0.51797954561460302</v>
      </c>
      <c r="M288">
        <v>9.1398030478486395E-2</v>
      </c>
      <c r="N288">
        <v>8.3137782438044194</v>
      </c>
      <c r="O288">
        <f t="shared" si="19"/>
        <v>2.8833623157356447</v>
      </c>
      <c r="P288">
        <f t="shared" si="20"/>
        <v>2.803158039410397</v>
      </c>
      <c r="Q288">
        <f t="shared" si="21"/>
        <v>0.86199715115279418</v>
      </c>
    </row>
    <row r="289" spans="2:17" x14ac:dyDescent="0.2">
      <c r="B289">
        <v>4200</v>
      </c>
      <c r="C289">
        <v>0.49609684941531501</v>
      </c>
      <c r="D289">
        <v>0.22777646017443101</v>
      </c>
      <c r="E289">
        <v>0.25602957543605598</v>
      </c>
      <c r="F289">
        <v>0.97990288502580203</v>
      </c>
      <c r="G289">
        <v>0.366439317132431</v>
      </c>
      <c r="H289">
        <v>0.19889330942206701</v>
      </c>
      <c r="I289">
        <v>0.21971920032984299</v>
      </c>
      <c r="J289">
        <v>0.78505182688434105</v>
      </c>
      <c r="K289">
        <v>7.46336920105316</v>
      </c>
      <c r="L289">
        <v>0.85436321053329001</v>
      </c>
      <c r="M289">
        <v>0.139099078773056</v>
      </c>
      <c r="N289">
        <v>8.4568314903595105</v>
      </c>
      <c r="O289">
        <f t="shared" si="19"/>
        <v>2.9080631854138779</v>
      </c>
      <c r="P289">
        <f t="shared" si="20"/>
        <v>2.662148092173275</v>
      </c>
      <c r="Q289">
        <f t="shared" si="21"/>
        <v>0.84377483735161141</v>
      </c>
    </row>
    <row r="290" spans="2:17" x14ac:dyDescent="0.2">
      <c r="B290">
        <v>4250</v>
      </c>
      <c r="C290">
        <v>0.53171854428833598</v>
      </c>
      <c r="D290">
        <v>0.235077450530458</v>
      </c>
      <c r="E290">
        <v>0.31093802795035003</v>
      </c>
      <c r="F290">
        <v>1.0777340227691401</v>
      </c>
      <c r="G290">
        <v>0.37023033240688102</v>
      </c>
      <c r="H290">
        <v>0.21767032664503899</v>
      </c>
      <c r="I290">
        <v>0.21891314472475801</v>
      </c>
      <c r="J290">
        <v>0.806813803776678</v>
      </c>
      <c r="K290">
        <v>6.9509731725151003</v>
      </c>
      <c r="L290">
        <v>0.86367990216711998</v>
      </c>
      <c r="M290">
        <v>0.350428895942129</v>
      </c>
      <c r="N290">
        <v>8.1650819706243496</v>
      </c>
      <c r="O290">
        <f t="shared" si="19"/>
        <v>2.8574607557452736</v>
      </c>
      <c r="P290">
        <f t="shared" si="20"/>
        <v>2.4342830905347514</v>
      </c>
      <c r="Q290">
        <f t="shared" si="21"/>
        <v>0.80402469417128775</v>
      </c>
    </row>
    <row r="291" spans="2:17" x14ac:dyDescent="0.2">
      <c r="B291">
        <v>4300</v>
      </c>
      <c r="C291">
        <v>0.56023812858824196</v>
      </c>
      <c r="D291">
        <v>0.23813211522917299</v>
      </c>
      <c r="E291">
        <v>0.36129079169839401</v>
      </c>
      <c r="F291">
        <v>1.1596610355158099</v>
      </c>
      <c r="G291">
        <v>0.37291124199611703</v>
      </c>
      <c r="H291">
        <v>0.23905449020948699</v>
      </c>
      <c r="I291">
        <v>0.236817234892478</v>
      </c>
      <c r="J291">
        <v>0.84878296709808199</v>
      </c>
      <c r="K291">
        <v>7.5466032260361704</v>
      </c>
      <c r="L291">
        <v>1.0684898941074601</v>
      </c>
      <c r="M291">
        <v>0.45375410236581198</v>
      </c>
      <c r="N291">
        <v>9.0688472225094401</v>
      </c>
      <c r="O291">
        <f t="shared" si="19"/>
        <v>3.0114526764519214</v>
      </c>
      <c r="P291">
        <f t="shared" si="20"/>
        <v>2.4938844206179374</v>
      </c>
      <c r="Q291">
        <f t="shared" si="21"/>
        <v>0.91943949490442101</v>
      </c>
    </row>
    <row r="292" spans="2:17" x14ac:dyDescent="0.2">
      <c r="B292">
        <v>4350</v>
      </c>
      <c r="C292">
        <v>0.53514163608413301</v>
      </c>
      <c r="D292">
        <v>0.243681103328936</v>
      </c>
      <c r="E292">
        <v>0.30962524180758</v>
      </c>
      <c r="F292">
        <v>1.08844798122065</v>
      </c>
      <c r="G292">
        <v>0.36125346432882999</v>
      </c>
      <c r="H292">
        <v>0.26071779074547702</v>
      </c>
      <c r="I292">
        <v>0.23043049203028099</v>
      </c>
      <c r="J292">
        <v>0.85240174710458705</v>
      </c>
      <c r="K292">
        <v>8.0946902247396704</v>
      </c>
      <c r="L292">
        <v>0.85083933823069602</v>
      </c>
      <c r="M292">
        <v>0.30405831059728999</v>
      </c>
      <c r="N292">
        <v>9.2495878735676502</v>
      </c>
      <c r="O292">
        <f t="shared" si="19"/>
        <v>3.0413135112263006</v>
      </c>
      <c r="P292">
        <f t="shared" si="20"/>
        <v>2.2917352497752819</v>
      </c>
      <c r="Q292">
        <f t="shared" si="21"/>
        <v>0.95011445382159765</v>
      </c>
    </row>
    <row r="293" spans="2:17" x14ac:dyDescent="0.2">
      <c r="B293">
        <v>4400</v>
      </c>
      <c r="C293">
        <v>0.53835097638823304</v>
      </c>
      <c r="D293">
        <v>0.25847912155285202</v>
      </c>
      <c r="E293">
        <v>0.30400567110765903</v>
      </c>
      <c r="F293">
        <v>1.10083576904874</v>
      </c>
      <c r="G293">
        <v>0.40259794706441399</v>
      </c>
      <c r="H293">
        <v>0.27611961725167</v>
      </c>
      <c r="I293">
        <v>0.211444653127147</v>
      </c>
      <c r="J293">
        <v>0.89016221744322999</v>
      </c>
      <c r="K293">
        <v>7.9696312571849504</v>
      </c>
      <c r="L293">
        <v>0.75756298739980998</v>
      </c>
      <c r="M293">
        <v>0.22759661431557501</v>
      </c>
      <c r="N293">
        <v>8.9547908589003402</v>
      </c>
      <c r="O293">
        <f t="shared" si="19"/>
        <v>2.9924556569647511</v>
      </c>
      <c r="P293">
        <f t="shared" si="20"/>
        <v>2.2449986845602745</v>
      </c>
      <c r="Q293">
        <f t="shared" si="21"/>
        <v>0.9262862817076194</v>
      </c>
    </row>
    <row r="294" spans="2:17" x14ac:dyDescent="0.2">
      <c r="B294">
        <v>4450</v>
      </c>
      <c r="C294">
        <v>0.57291947356953599</v>
      </c>
      <c r="D294">
        <v>0.27633722493122398</v>
      </c>
      <c r="E294">
        <v>0.34261327077454901</v>
      </c>
      <c r="F294">
        <v>1.1918699692753101</v>
      </c>
      <c r="G294">
        <v>0.43974646991531502</v>
      </c>
      <c r="H294">
        <v>0.25933567297105398</v>
      </c>
      <c r="I294">
        <v>0.21685237420868</v>
      </c>
      <c r="J294">
        <v>0.91593451709504803</v>
      </c>
      <c r="K294">
        <v>6.8958727992214897</v>
      </c>
      <c r="L294">
        <v>0.82288230912976801</v>
      </c>
      <c r="M294">
        <v>0.12162150807691301</v>
      </c>
      <c r="N294">
        <v>7.8403766164281699</v>
      </c>
      <c r="O294">
        <f t="shared" si="19"/>
        <v>2.8000672521259502</v>
      </c>
      <c r="P294">
        <f t="shared" si="20"/>
        <v>2.1270492881198098</v>
      </c>
      <c r="Q294">
        <f t="shared" si="21"/>
        <v>0.81073043696752822</v>
      </c>
    </row>
    <row r="295" spans="2:17" x14ac:dyDescent="0.2">
      <c r="B295">
        <v>4500</v>
      </c>
      <c r="C295">
        <v>0.53173236171580396</v>
      </c>
      <c r="D295">
        <v>0.21932557662107799</v>
      </c>
      <c r="E295">
        <v>0.29439488990628299</v>
      </c>
      <c r="F295">
        <v>1.0454528282431601</v>
      </c>
      <c r="G295">
        <v>0.46915891373639101</v>
      </c>
      <c r="H295">
        <v>0.24082927054060499</v>
      </c>
      <c r="I295">
        <v>0.219395441237977</v>
      </c>
      <c r="J295">
        <v>0.929383625514972</v>
      </c>
      <c r="K295">
        <v>6.7587420437441503</v>
      </c>
      <c r="L295">
        <v>0.82817462109857298</v>
      </c>
      <c r="M295">
        <v>0.12349907562844301</v>
      </c>
      <c r="N295">
        <v>7.71041574047117</v>
      </c>
      <c r="O295">
        <f t="shared" si="19"/>
        <v>2.7767635370105195</v>
      </c>
      <c r="P295">
        <f t="shared" si="20"/>
        <v>2.0781198758400685</v>
      </c>
      <c r="Q295">
        <f t="shared" si="21"/>
        <v>0.80846924419429167</v>
      </c>
    </row>
    <row r="296" spans="2:17" x14ac:dyDescent="0.2">
      <c r="B296">
        <v>4550</v>
      </c>
      <c r="C296">
        <v>0.54496046063581705</v>
      </c>
      <c r="D296">
        <v>0.23693397952263701</v>
      </c>
      <c r="E296">
        <v>0.35853154148623501</v>
      </c>
      <c r="F296">
        <v>1.14042598164469</v>
      </c>
      <c r="G296">
        <v>0.44633562887338901</v>
      </c>
      <c r="H296">
        <v>0.25578037273283499</v>
      </c>
      <c r="I296">
        <v>0.220869254758494</v>
      </c>
      <c r="J296">
        <v>0.92298525636471695</v>
      </c>
      <c r="K296">
        <v>7.4137085296505596</v>
      </c>
      <c r="L296">
        <v>0.77110719476238698</v>
      </c>
      <c r="M296">
        <v>0.16243317135624999</v>
      </c>
      <c r="N296">
        <v>8.3472488957691997</v>
      </c>
      <c r="O296">
        <f t="shared" si="19"/>
        <v>2.8891605867049344</v>
      </c>
      <c r="P296">
        <f t="shared" si="20"/>
        <v>2.2826071305873441</v>
      </c>
      <c r="Q296">
        <f t="shared" si="21"/>
        <v>0.85747241140763386</v>
      </c>
    </row>
    <row r="297" spans="2:17" x14ac:dyDescent="0.2">
      <c r="B297">
        <v>4600</v>
      </c>
      <c r="C297">
        <v>0.55575171810955204</v>
      </c>
      <c r="D297">
        <v>0.218907217476872</v>
      </c>
      <c r="E297">
        <v>0.33335933853998101</v>
      </c>
      <c r="F297">
        <v>1.10801827412641</v>
      </c>
      <c r="G297">
        <v>0.46400203089606801</v>
      </c>
      <c r="H297">
        <v>0.236248597525407</v>
      </c>
      <c r="I297">
        <v>0.22776591301428201</v>
      </c>
      <c r="J297">
        <v>0.92801654143575596</v>
      </c>
      <c r="K297">
        <v>7.1403475480473801</v>
      </c>
      <c r="L297">
        <v>0.77762576328465605</v>
      </c>
      <c r="M297">
        <v>6.5122777127294904E-2</v>
      </c>
      <c r="N297">
        <v>7.9830960884593303</v>
      </c>
      <c r="O297">
        <f t="shared" si="19"/>
        <v>2.8254373269388458</v>
      </c>
      <c r="P297">
        <f t="shared" si="20"/>
        <v>2.2921015245161329</v>
      </c>
      <c r="Q297">
        <f t="shared" si="21"/>
        <v>0.8221847929114281</v>
      </c>
    </row>
    <row r="298" spans="2:17" x14ac:dyDescent="0.2">
      <c r="B298">
        <v>4650</v>
      </c>
      <c r="C298">
        <v>0.51681778013929802</v>
      </c>
      <c r="D298">
        <v>0.21816831858810801</v>
      </c>
      <c r="E298">
        <v>0.31591164076393302</v>
      </c>
      <c r="F298">
        <v>1.0508977394913399</v>
      </c>
      <c r="G298">
        <v>0.43951061535730601</v>
      </c>
      <c r="H298">
        <v>0.21952305494589</v>
      </c>
      <c r="I298">
        <v>0.22085108219098901</v>
      </c>
      <c r="J298">
        <v>0.87988475249418496</v>
      </c>
      <c r="K298">
        <v>7.4051160188382497</v>
      </c>
      <c r="L298">
        <v>0.51581411763031704</v>
      </c>
      <c r="M298">
        <v>2.85411997695127E-2</v>
      </c>
      <c r="N298">
        <v>7.94947133623808</v>
      </c>
      <c r="O298">
        <f t="shared" si="19"/>
        <v>2.8194806855586156</v>
      </c>
      <c r="P298">
        <f t="shared" si="20"/>
        <v>2.2309113435813073</v>
      </c>
      <c r="Q298">
        <f t="shared" si="21"/>
        <v>0.82095771244845761</v>
      </c>
    </row>
    <row r="299" spans="2:17" x14ac:dyDescent="0.2">
      <c r="B299">
        <v>4700</v>
      </c>
      <c r="C299">
        <v>0.53599380907152705</v>
      </c>
      <c r="D299">
        <v>0.21399905481179299</v>
      </c>
      <c r="E299">
        <v>0.31315348255187803</v>
      </c>
      <c r="F299">
        <v>1.0631463464352</v>
      </c>
      <c r="G299">
        <v>0.43324756768307698</v>
      </c>
      <c r="H299">
        <v>0.188378827527378</v>
      </c>
      <c r="I299">
        <v>0.22093978421267901</v>
      </c>
      <c r="J299">
        <v>0.84256617942313405</v>
      </c>
      <c r="K299">
        <v>6.9330369353046004</v>
      </c>
      <c r="L299">
        <v>0.44428538717557797</v>
      </c>
      <c r="M299">
        <v>3.9687919516166903E-2</v>
      </c>
      <c r="N299">
        <v>7.4170102419963504</v>
      </c>
      <c r="O299">
        <f t="shared" si="19"/>
        <v>2.7234188517369762</v>
      </c>
      <c r="P299">
        <f t="shared" si="20"/>
        <v>2.0376248465659974</v>
      </c>
      <c r="Q299">
        <f t="shared" si="21"/>
        <v>0.7820060637867069</v>
      </c>
    </row>
    <row r="300" spans="2:17" x14ac:dyDescent="0.2">
      <c r="B300">
        <v>4750</v>
      </c>
      <c r="C300">
        <v>0.512395394535612</v>
      </c>
      <c r="D300">
        <v>0.27117648051037102</v>
      </c>
      <c r="E300">
        <v>0.28564701115436197</v>
      </c>
      <c r="F300">
        <v>1.06921888620035</v>
      </c>
      <c r="G300">
        <v>0.43417007260868801</v>
      </c>
      <c r="H300">
        <v>0.22329024488467</v>
      </c>
      <c r="I300">
        <v>0.18251234463119401</v>
      </c>
      <c r="J300">
        <v>0.83997266212455102</v>
      </c>
      <c r="K300">
        <v>6.9553547256638799</v>
      </c>
      <c r="L300">
        <v>0.42430241197170299</v>
      </c>
      <c r="M300">
        <v>0.10912304604121</v>
      </c>
      <c r="N300">
        <v>7.4887801836768002</v>
      </c>
      <c r="O300">
        <f t="shared" si="19"/>
        <v>2.7365635720145076</v>
      </c>
      <c r="P300">
        <f t="shared" si="20"/>
        <v>2.2622393305416417</v>
      </c>
      <c r="Q300">
        <f t="shared" si="21"/>
        <v>0.84383054231989829</v>
      </c>
    </row>
    <row r="301" spans="2:17" x14ac:dyDescent="0.2">
      <c r="B301">
        <v>4800</v>
      </c>
      <c r="C301">
        <v>0.49460866245122898</v>
      </c>
      <c r="D301">
        <v>0.21991756942573701</v>
      </c>
      <c r="E301">
        <v>0.27060588626898002</v>
      </c>
      <c r="F301">
        <v>0.98513211814594603</v>
      </c>
      <c r="G301">
        <v>0.43822222765459901</v>
      </c>
      <c r="H301">
        <v>0.21051071526134099</v>
      </c>
      <c r="I301">
        <v>0.18595427338186199</v>
      </c>
      <c r="J301">
        <v>0.83468721629780096</v>
      </c>
      <c r="K301">
        <v>6.8639944660408903</v>
      </c>
      <c r="L301">
        <v>0.35057351150398602</v>
      </c>
      <c r="M301">
        <v>4.5534683684464401E-2</v>
      </c>
      <c r="N301">
        <v>7.2601026612293396</v>
      </c>
      <c r="O301">
        <f t="shared" si="19"/>
        <v>2.6944577675720471</v>
      </c>
      <c r="P301">
        <f t="shared" si="20"/>
        <v>2.9204919513902801</v>
      </c>
      <c r="Q301">
        <f t="shared" si="21"/>
        <v>0.96319052667099603</v>
      </c>
    </row>
    <row r="302" spans="2:17" x14ac:dyDescent="0.2">
      <c r="B302">
        <v>4850</v>
      </c>
      <c r="C302">
        <v>0.570592533281431</v>
      </c>
      <c r="D302">
        <v>0.26650924170246598</v>
      </c>
      <c r="E302">
        <v>0.29751774682361198</v>
      </c>
      <c r="F302">
        <v>1.1346195218075099</v>
      </c>
      <c r="G302">
        <v>0.443378522067156</v>
      </c>
      <c r="H302">
        <v>0.21258546307249701</v>
      </c>
      <c r="I302">
        <v>0.18418470103460299</v>
      </c>
      <c r="J302">
        <v>0.84014868617425698</v>
      </c>
      <c r="K302">
        <v>6.9912452318281399</v>
      </c>
      <c r="L302">
        <v>0.50633462101360005</v>
      </c>
      <c r="M302">
        <v>3.0623385429280899E-2</v>
      </c>
      <c r="N302">
        <v>7.5282032382710202</v>
      </c>
      <c r="O302">
        <f t="shared" si="19"/>
        <v>2.7437571390833813</v>
      </c>
      <c r="P302">
        <f t="shared" si="20"/>
        <v>3.750598476086445</v>
      </c>
      <c r="Q302">
        <f t="shared" si="21"/>
        <v>1.0942347856019545</v>
      </c>
    </row>
    <row r="303" spans="2:17" x14ac:dyDescent="0.2">
      <c r="B303">
        <v>4900</v>
      </c>
      <c r="C303">
        <v>0.521453724603402</v>
      </c>
      <c r="D303">
        <v>0.29983448628871501</v>
      </c>
      <c r="E303">
        <v>0.33039682252955199</v>
      </c>
      <c r="F303">
        <v>1.1516850334216699</v>
      </c>
      <c r="G303">
        <v>0.489011529973155</v>
      </c>
      <c r="H303">
        <v>0.249694523809778</v>
      </c>
      <c r="I303">
        <v>0.20716236057752099</v>
      </c>
      <c r="J303">
        <v>0.94586841436045399</v>
      </c>
      <c r="K303">
        <v>6.5375775294029399</v>
      </c>
      <c r="L303">
        <v>0.331411830397906</v>
      </c>
      <c r="M303">
        <v>5.67731803800317E-2</v>
      </c>
      <c r="N303">
        <v>6.9257625401808696</v>
      </c>
      <c r="O303">
        <f t="shared" si="19"/>
        <v>2.6316843542075614</v>
      </c>
      <c r="P303">
        <f t="shared" si="20"/>
        <v>6.9257625401808696</v>
      </c>
      <c r="Q303" t="e">
        <f t="shared" si="21"/>
        <v>#DIV/0!</v>
      </c>
    </row>
    <row r="304" spans="2:17" x14ac:dyDescent="0.2">
      <c r="B304">
        <v>4950</v>
      </c>
      <c r="C304">
        <v>0.54640408429579801</v>
      </c>
      <c r="D304">
        <v>0.32926803940536398</v>
      </c>
      <c r="E304">
        <v>0.31442658618864</v>
      </c>
      <c r="F304">
        <v>1.1900987098897999</v>
      </c>
      <c r="G304">
        <v>0.48490149240581298</v>
      </c>
      <c r="H304">
        <v>0.28415722055675002</v>
      </c>
      <c r="I304">
        <v>0.21447425526886099</v>
      </c>
      <c r="J304">
        <v>0.983532968231423</v>
      </c>
      <c r="K304">
        <v>6.5096508364256804</v>
      </c>
      <c r="L304">
        <v>0.53947939778769605</v>
      </c>
      <c r="M304">
        <v>1.7231492812718401E-2</v>
      </c>
      <c r="N304">
        <v>7.0663617270261003</v>
      </c>
      <c r="O304">
        <f t="shared" si="19"/>
        <v>2.6582629153313824</v>
      </c>
      <c r="P304">
        <f t="shared" si="20"/>
        <v>7.0663617270261003</v>
      </c>
      <c r="Q304" t="e">
        <f t="shared" si="21"/>
        <v>#DIV/0!</v>
      </c>
    </row>
    <row r="305" spans="2:17" x14ac:dyDescent="0.2">
      <c r="B305">
        <v>5000</v>
      </c>
      <c r="C305">
        <v>0.48289624564978301</v>
      </c>
      <c r="D305">
        <v>0.33643431701798998</v>
      </c>
      <c r="E305">
        <v>0.29375984683723599</v>
      </c>
      <c r="F305">
        <v>1.11309040950501</v>
      </c>
      <c r="G305">
        <v>0.439198524296395</v>
      </c>
      <c r="H305">
        <v>0.25504910799233799</v>
      </c>
      <c r="I305">
        <v>0.20105530990180201</v>
      </c>
      <c r="J305">
        <v>0.89530294219053397</v>
      </c>
      <c r="K305">
        <v>6.4751961862394403</v>
      </c>
      <c r="L305">
        <v>0.650280342749331</v>
      </c>
      <c r="M305">
        <v>4.1713492653953597E-2</v>
      </c>
      <c r="N305">
        <v>7.1671900216427202</v>
      </c>
      <c r="O305">
        <f t="shared" si="19"/>
        <v>2.677160813556541</v>
      </c>
      <c r="P305">
        <f t="shared" si="20"/>
        <v>7.1671900216427202</v>
      </c>
      <c r="Q305" t="e">
        <f t="shared" si="21"/>
        <v>#DIV/0!</v>
      </c>
    </row>
    <row r="306" spans="2:17" x14ac:dyDescent="0.2">
      <c r="B306">
        <v>50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f t="shared" si="19"/>
        <v>0</v>
      </c>
      <c r="P306">
        <f t="shared" si="20"/>
        <v>0</v>
      </c>
      <c r="Q306">
        <f t="shared" si="21"/>
        <v>0</v>
      </c>
    </row>
    <row r="307" spans="2:17" x14ac:dyDescent="0.2">
      <c r="B307">
        <v>100</v>
      </c>
      <c r="C307">
        <v>5.1059249024977098E-2</v>
      </c>
      <c r="D307">
        <v>2.7862501179247798E-2</v>
      </c>
      <c r="E307">
        <v>3.5736668194076698E-2</v>
      </c>
      <c r="F307">
        <v>0.114658418398302</v>
      </c>
      <c r="G307">
        <v>1.2268017397327901E-2</v>
      </c>
      <c r="H307">
        <v>8.6153354790612906E-3</v>
      </c>
      <c r="I307">
        <v>1.0412647174087301E-2</v>
      </c>
      <c r="J307">
        <v>3.1296000050476502E-2</v>
      </c>
      <c r="K307">
        <v>1.28706618056054E-2</v>
      </c>
      <c r="L307">
        <v>4.1653385239737599E-2</v>
      </c>
      <c r="M307">
        <v>4.0412368074857598E-3</v>
      </c>
      <c r="N307">
        <v>5.8565283852828803E-2</v>
      </c>
      <c r="O307">
        <f t="shared" si="19"/>
        <v>0.24200265257395176</v>
      </c>
      <c r="P307">
        <f t="shared" si="20"/>
        <v>3.5256138811562532E-2</v>
      </c>
      <c r="Q307">
        <f t="shared" si="21"/>
        <v>5.2522490866406301E-3</v>
      </c>
    </row>
    <row r="308" spans="2:17" x14ac:dyDescent="0.2">
      <c r="B308">
        <v>150</v>
      </c>
      <c r="C308">
        <v>6.1044255188696099E-2</v>
      </c>
      <c r="D308">
        <v>5.4513781817025403E-2</v>
      </c>
      <c r="E308">
        <v>4.1228186991396701E-2</v>
      </c>
      <c r="F308">
        <v>0.156786223997118</v>
      </c>
      <c r="G308">
        <v>2.1613375872188801E-2</v>
      </c>
      <c r="H308">
        <v>2.17444573578312E-2</v>
      </c>
      <c r="I308">
        <v>1.7680554720284399E-2</v>
      </c>
      <c r="J308">
        <v>6.10383879503043E-2</v>
      </c>
      <c r="K308">
        <v>9.0633746942490705E-4</v>
      </c>
      <c r="L308">
        <v>6.7357476919202602E-2</v>
      </c>
      <c r="M308">
        <v>1.12329079637937E-2</v>
      </c>
      <c r="N308">
        <v>7.9496722352421195E-2</v>
      </c>
      <c r="O308">
        <f t="shared" si="19"/>
        <v>0.28195163122851619</v>
      </c>
      <c r="P308">
        <f t="shared" si="20"/>
        <v>6.4018180733049712E-2</v>
      </c>
      <c r="Q308">
        <f t="shared" si="21"/>
        <v>9.1909234579723963E-3</v>
      </c>
    </row>
    <row r="309" spans="2:17" x14ac:dyDescent="0.2">
      <c r="B309">
        <v>200</v>
      </c>
      <c r="C309">
        <v>5.6641643319909202E-2</v>
      </c>
      <c r="D309">
        <v>4.41525215470377E-2</v>
      </c>
      <c r="E309">
        <v>5.6665781739163798E-2</v>
      </c>
      <c r="F309">
        <v>0.15745994660611101</v>
      </c>
      <c r="G309">
        <v>2.9399990515851401E-2</v>
      </c>
      <c r="H309">
        <v>3.3058487975721702E-2</v>
      </c>
      <c r="I309">
        <v>2.4417774840960201E-2</v>
      </c>
      <c r="J309">
        <v>8.6876253332533293E-2</v>
      </c>
      <c r="K309">
        <v>3.7242719890329698E-4</v>
      </c>
      <c r="L309">
        <v>6.4280093257952003E-2</v>
      </c>
      <c r="M309">
        <v>1.9461797163870101E-2</v>
      </c>
      <c r="N309">
        <v>8.4114317620725507E-2</v>
      </c>
      <c r="O309">
        <f t="shared" si="19"/>
        <v>0.29002468450241525</v>
      </c>
      <c r="P309">
        <f t="shared" si="20"/>
        <v>3.9189372180041246E-2</v>
      </c>
      <c r="Q309">
        <f t="shared" si="21"/>
        <v>7.5473188908636111E-3</v>
      </c>
    </row>
    <row r="310" spans="2:17" x14ac:dyDescent="0.2">
      <c r="B310">
        <v>250</v>
      </c>
      <c r="C310">
        <v>4.4881249570629597E-2</v>
      </c>
      <c r="D310">
        <v>3.5157903343642799E-2</v>
      </c>
      <c r="E310">
        <v>4.9606058538214502E-2</v>
      </c>
      <c r="F310">
        <v>0.129645211452487</v>
      </c>
      <c r="G310">
        <v>3.7054517002675598E-2</v>
      </c>
      <c r="H310">
        <v>3.36220779141451E-2</v>
      </c>
      <c r="I310">
        <v>2.5836217188258102E-2</v>
      </c>
      <c r="J310">
        <v>9.6512812105078699E-2</v>
      </c>
      <c r="K310">
        <v>2.7340279499615001E-3</v>
      </c>
      <c r="L310">
        <v>1.80634427643012E-3</v>
      </c>
      <c r="M310">
        <v>7.8999067074480601E-3</v>
      </c>
      <c r="N310">
        <v>1.2440278933839701E-2</v>
      </c>
      <c r="O310">
        <f t="shared" si="19"/>
        <v>0.11153599837648695</v>
      </c>
      <c r="P310">
        <f t="shared" si="20"/>
        <v>5.4918981944787046E-2</v>
      </c>
      <c r="Q310">
        <f t="shared" si="21"/>
        <v>1.2976842572135428E-2</v>
      </c>
    </row>
    <row r="311" spans="2:17" x14ac:dyDescent="0.2">
      <c r="B311">
        <v>300</v>
      </c>
      <c r="C311">
        <v>6.7489558073160094E-2</v>
      </c>
      <c r="D311">
        <v>4.3782482239632201E-2</v>
      </c>
      <c r="E311">
        <v>6.3486814314870604E-2</v>
      </c>
      <c r="F311">
        <v>0.174758854627663</v>
      </c>
      <c r="G311">
        <v>3.8762888735162503E-2</v>
      </c>
      <c r="H311">
        <v>2.73667146204674E-2</v>
      </c>
      <c r="I311">
        <v>3.8286986965400199E-2</v>
      </c>
      <c r="J311">
        <v>0.10441659032103</v>
      </c>
      <c r="K311">
        <v>6.39844455680806E-4</v>
      </c>
      <c r="L311">
        <v>1.77683200777542E-2</v>
      </c>
      <c r="M311">
        <v>4.7398483872148102E-2</v>
      </c>
      <c r="N311">
        <v>6.5806648405583104E-2</v>
      </c>
      <c r="O311">
        <f t="shared" si="19"/>
        <v>0.25652806553198637</v>
      </c>
      <c r="P311">
        <f t="shared" si="20"/>
        <v>0.10828376322595926</v>
      </c>
      <c r="Q311">
        <f t="shared" si="21"/>
        <v>1.3942354483279578E-2</v>
      </c>
    </row>
    <row r="312" spans="2:17" x14ac:dyDescent="0.2">
      <c r="B312">
        <v>350</v>
      </c>
      <c r="C312">
        <v>7.6349167800946402E-2</v>
      </c>
      <c r="D312">
        <v>4.6739321117885903E-2</v>
      </c>
      <c r="E312">
        <v>0.10144304708290899</v>
      </c>
      <c r="F312">
        <v>0.224531536001741</v>
      </c>
      <c r="G312">
        <v>3.4923804615503103E-2</v>
      </c>
      <c r="H312">
        <v>3.59545379900965E-2</v>
      </c>
      <c r="I312">
        <v>5.5152845465365197E-2</v>
      </c>
      <c r="J312">
        <v>0.126031188070965</v>
      </c>
      <c r="K312">
        <v>4.4793104444685698E-2</v>
      </c>
      <c r="L312">
        <v>3.3384413046091903E-2</v>
      </c>
      <c r="M312">
        <v>7.1060216441224303E-2</v>
      </c>
      <c r="N312">
        <v>0.14923773393200199</v>
      </c>
      <c r="O312">
        <f t="shared" si="19"/>
        <v>0.38631299995211393</v>
      </c>
      <c r="P312">
        <f t="shared" si="20"/>
        <v>0.13824580720136398</v>
      </c>
      <c r="Q312">
        <f t="shared" si="21"/>
        <v>3.3988939397665487E-2</v>
      </c>
    </row>
    <row r="313" spans="2:17" x14ac:dyDescent="0.2">
      <c r="B313">
        <v>400</v>
      </c>
      <c r="C313">
        <v>0.111868313130351</v>
      </c>
      <c r="D313">
        <v>6.4720123201479199E-2</v>
      </c>
      <c r="E313">
        <v>0.124300753027157</v>
      </c>
      <c r="F313">
        <v>0.30088918935898801</v>
      </c>
      <c r="G313">
        <v>4.3929588227460202E-2</v>
      </c>
      <c r="H313">
        <v>3.37952121143721E-2</v>
      </c>
      <c r="I313">
        <v>5.5365385465382499E-2</v>
      </c>
      <c r="J313">
        <v>0.13309018580721499</v>
      </c>
      <c r="K313">
        <v>9.6533600190125395E-3</v>
      </c>
      <c r="L313">
        <v>1.2587629346227599E-4</v>
      </c>
      <c r="M313">
        <v>3.5443156999160202E-2</v>
      </c>
      <c r="N313">
        <v>4.5222393311635002E-2</v>
      </c>
      <c r="O313">
        <f t="shared" si="19"/>
        <v>0.21265557437235216</v>
      </c>
      <c r="P313">
        <f t="shared" si="20"/>
        <v>0.1317952665329285</v>
      </c>
      <c r="Q313">
        <f t="shared" si="21"/>
        <v>4.0523054850956815E-2</v>
      </c>
    </row>
    <row r="314" spans="2:17" x14ac:dyDescent="0.2">
      <c r="B314">
        <v>450</v>
      </c>
      <c r="C314">
        <v>0.110534230179547</v>
      </c>
      <c r="D314">
        <v>6.6934361121990901E-2</v>
      </c>
      <c r="E314">
        <v>0.124072585639651</v>
      </c>
      <c r="F314">
        <v>0.30154117694118898</v>
      </c>
      <c r="G314">
        <v>5.5211512298750702E-2</v>
      </c>
      <c r="H314">
        <v>3.6436978345045799E-2</v>
      </c>
      <c r="I314">
        <v>6.3415140415347598E-2</v>
      </c>
      <c r="J314">
        <v>0.155063631059144</v>
      </c>
      <c r="K314">
        <v>2.9334408631125401E-2</v>
      </c>
      <c r="L314">
        <v>1.88031134610923E-3</v>
      </c>
      <c r="M314">
        <v>2.0537679102475299E-2</v>
      </c>
      <c r="N314">
        <v>5.1752399079709903E-2</v>
      </c>
      <c r="O314">
        <f t="shared" si="19"/>
        <v>0.22749153628148433</v>
      </c>
      <c r="P314">
        <f t="shared" si="20"/>
        <v>0.12335570529752128</v>
      </c>
      <c r="Q314">
        <f t="shared" si="21"/>
        <v>3.5934957429054698E-2</v>
      </c>
    </row>
    <row r="315" spans="2:17" x14ac:dyDescent="0.2">
      <c r="B315">
        <v>500</v>
      </c>
      <c r="C315">
        <v>0.10435650031308399</v>
      </c>
      <c r="D315">
        <v>6.4617404241179496E-2</v>
      </c>
      <c r="E315">
        <v>0.17152405574361401</v>
      </c>
      <c r="F315">
        <v>0.34049796029787699</v>
      </c>
      <c r="G315">
        <v>5.2939663990211702E-2</v>
      </c>
      <c r="H315">
        <v>4.0855796656561597E-2</v>
      </c>
      <c r="I315">
        <v>6.77760187714396E-2</v>
      </c>
      <c r="J315">
        <v>0.16157147941821301</v>
      </c>
      <c r="K315" s="2">
        <v>1.41961582111849E-6</v>
      </c>
      <c r="L315">
        <v>8.3526535944534097E-4</v>
      </c>
      <c r="M315">
        <v>4.2004519748593802E-2</v>
      </c>
      <c r="N315">
        <v>4.2841204723860202E-2</v>
      </c>
      <c r="O315">
        <f t="shared" si="19"/>
        <v>0.20698116997413121</v>
      </c>
      <c r="P315">
        <f t="shared" si="20"/>
        <v>0.1485400396087877</v>
      </c>
      <c r="Q315">
        <f t="shared" si="21"/>
        <v>4.5379108829206191E-2</v>
      </c>
    </row>
    <row r="316" spans="2:17" x14ac:dyDescent="0.2">
      <c r="B316">
        <v>550</v>
      </c>
      <c r="C316">
        <v>0.115832448110363</v>
      </c>
      <c r="D316">
        <v>5.0175711766950799E-2</v>
      </c>
      <c r="E316">
        <v>0.138323470629266</v>
      </c>
      <c r="F316">
        <v>0.30433163050658002</v>
      </c>
      <c r="G316">
        <v>6.1043595885008801E-2</v>
      </c>
      <c r="H316">
        <v>4.3225855901418697E-2</v>
      </c>
      <c r="I316">
        <v>6.5167174026127803E-2</v>
      </c>
      <c r="J316">
        <v>0.169436625812555</v>
      </c>
      <c r="K316" s="2">
        <v>5.0705428055661197E-7</v>
      </c>
      <c r="L316">
        <v>1.9601911704616799E-3</v>
      </c>
      <c r="M316">
        <v>0.11583550721090501</v>
      </c>
      <c r="N316">
        <v>0.11779620543564701</v>
      </c>
      <c r="O316">
        <f t="shared" si="19"/>
        <v>0.34321451810150311</v>
      </c>
      <c r="P316">
        <f t="shared" si="20"/>
        <v>0.21610202625385352</v>
      </c>
      <c r="Q316">
        <f t="shared" si="21"/>
        <v>5.7836841204830264E-2</v>
      </c>
    </row>
    <row r="317" spans="2:17" x14ac:dyDescent="0.2">
      <c r="B317">
        <v>600</v>
      </c>
      <c r="C317">
        <v>0.120585577000431</v>
      </c>
      <c r="D317">
        <v>7.2814931434728697E-2</v>
      </c>
      <c r="E317">
        <v>0.11817795462562999</v>
      </c>
      <c r="F317">
        <v>0.31157846306078901</v>
      </c>
      <c r="G317">
        <v>7.0061989467910604E-2</v>
      </c>
      <c r="H317">
        <v>4.8669058670491899E-2</v>
      </c>
      <c r="I317">
        <v>7.6675101810795093E-2</v>
      </c>
      <c r="J317">
        <v>0.195406149949198</v>
      </c>
      <c r="K317">
        <v>1.24536787229927E-3</v>
      </c>
      <c r="L317">
        <v>5.6843515477192803E-3</v>
      </c>
      <c r="M317">
        <v>3.4345333030179698E-2</v>
      </c>
      <c r="N317">
        <v>4.1275052450198198E-2</v>
      </c>
      <c r="O317">
        <f t="shared" si="19"/>
        <v>0.20316262562341086</v>
      </c>
      <c r="P317">
        <f t="shared" si="20"/>
        <v>0.20249846616737216</v>
      </c>
      <c r="Q317">
        <f t="shared" si="21"/>
        <v>5.4901491412127135E-2</v>
      </c>
    </row>
    <row r="318" spans="2:17" x14ac:dyDescent="0.2">
      <c r="B318">
        <v>650</v>
      </c>
      <c r="C318">
        <v>0.14174629266170699</v>
      </c>
      <c r="D318">
        <v>8.1554008866563804E-2</v>
      </c>
      <c r="E318">
        <v>0.12684490953129601</v>
      </c>
      <c r="F318">
        <v>0.35014521105956598</v>
      </c>
      <c r="G318">
        <v>8.83749255693769E-2</v>
      </c>
      <c r="H318">
        <v>5.6907257462097599E-2</v>
      </c>
      <c r="I318">
        <v>7.07013765380302E-2</v>
      </c>
      <c r="J318">
        <v>0.21598355956950499</v>
      </c>
      <c r="K318">
        <v>9.0930164636359098E-3</v>
      </c>
      <c r="L318">
        <v>4.7618430958813003E-3</v>
      </c>
      <c r="M318">
        <v>6.7180379410807798E-3</v>
      </c>
      <c r="N318">
        <v>2.0572897500598E-2</v>
      </c>
      <c r="O318">
        <f t="shared" si="19"/>
        <v>0.14343255383837381</v>
      </c>
      <c r="P318">
        <f t="shared" si="20"/>
        <v>0.21477740782874233</v>
      </c>
      <c r="Q318">
        <f t="shared" si="21"/>
        <v>5.8185081768219939E-2</v>
      </c>
    </row>
    <row r="319" spans="2:17" x14ac:dyDescent="0.2">
      <c r="B319">
        <v>700</v>
      </c>
      <c r="C319">
        <v>0.14051705923774499</v>
      </c>
      <c r="D319">
        <v>7.3939478019016597E-2</v>
      </c>
      <c r="E319">
        <v>0.14398523774536801</v>
      </c>
      <c r="F319">
        <v>0.35844177500212998</v>
      </c>
      <c r="G319">
        <v>9.8154885219673096E-2</v>
      </c>
      <c r="H319">
        <v>5.14088638479967E-2</v>
      </c>
      <c r="I319">
        <v>7.3701847854764899E-2</v>
      </c>
      <c r="J319">
        <v>0.223265596922435</v>
      </c>
      <c r="K319">
        <v>2.0086828024883398E-2</v>
      </c>
      <c r="L319" s="2">
        <v>7.1576705870255903E-5</v>
      </c>
      <c r="M319">
        <v>3.2625799792482799E-2</v>
      </c>
      <c r="N319">
        <v>5.27842045232364E-2</v>
      </c>
      <c r="O319">
        <f t="shared" si="19"/>
        <v>0.22974813279597378</v>
      </c>
      <c r="P319">
        <f t="shared" si="20"/>
        <v>0.20653579365823657</v>
      </c>
      <c r="Q319">
        <f t="shared" si="21"/>
        <v>4.0294008337920746E-2</v>
      </c>
    </row>
    <row r="320" spans="2:17" x14ac:dyDescent="0.2">
      <c r="B320">
        <v>750</v>
      </c>
      <c r="C320">
        <v>0.130766730057399</v>
      </c>
      <c r="D320">
        <v>9.62085278579283E-2</v>
      </c>
      <c r="E320">
        <v>0.14025193429889499</v>
      </c>
      <c r="F320">
        <v>0.36722719221422201</v>
      </c>
      <c r="G320">
        <v>0.100248805794903</v>
      </c>
      <c r="H320">
        <v>5.0411139284845002E-2</v>
      </c>
      <c r="I320">
        <v>7.5083633408914094E-2</v>
      </c>
      <c r="J320">
        <v>0.225743578488662</v>
      </c>
      <c r="K320">
        <v>4.2504428132506301E-2</v>
      </c>
      <c r="L320">
        <v>1.09683818816466E-2</v>
      </c>
      <c r="M320">
        <v>2.48225840519662E-2</v>
      </c>
      <c r="N320">
        <v>7.8295394066119101E-2</v>
      </c>
      <c r="O320">
        <f t="shared" si="19"/>
        <v>0.27981314133921426</v>
      </c>
      <c r="P320">
        <f t="shared" si="20"/>
        <v>0.23477229905052058</v>
      </c>
      <c r="Q320">
        <f t="shared" si="21"/>
        <v>5.4501977639411177E-2</v>
      </c>
    </row>
    <row r="321" spans="2:17" x14ac:dyDescent="0.2">
      <c r="B321">
        <v>800</v>
      </c>
      <c r="C321">
        <v>0.12649688694191799</v>
      </c>
      <c r="D321">
        <v>0.111485492469123</v>
      </c>
      <c r="E321">
        <v>0.15932012173551799</v>
      </c>
      <c r="F321">
        <v>0.39730250114656002</v>
      </c>
      <c r="G321">
        <v>0.10479333765486901</v>
      </c>
      <c r="H321">
        <v>4.6330692080863399E-2</v>
      </c>
      <c r="I321">
        <v>9.3454563796590201E-2</v>
      </c>
      <c r="J321">
        <v>0.244578593532322</v>
      </c>
      <c r="K321">
        <v>0.15666143640994501</v>
      </c>
      <c r="L321">
        <v>6.3099792138758298E-2</v>
      </c>
      <c r="M321">
        <v>3.5796173994348701E-2</v>
      </c>
      <c r="N321">
        <v>0.25555740254305198</v>
      </c>
      <c r="O321">
        <f t="shared" si="19"/>
        <v>0.50552685640137063</v>
      </c>
      <c r="P321">
        <f t="shared" si="20"/>
        <v>0.23547517427730055</v>
      </c>
      <c r="Q321">
        <f t="shared" si="21"/>
        <v>4.5244454951701957E-2</v>
      </c>
    </row>
    <row r="322" spans="2:17" x14ac:dyDescent="0.2">
      <c r="B322">
        <v>850</v>
      </c>
      <c r="C322">
        <v>0.13436337486696001</v>
      </c>
      <c r="D322">
        <v>7.7440807314181195E-2</v>
      </c>
      <c r="E322">
        <v>0.143523661543798</v>
      </c>
      <c r="F322">
        <v>0.35532784372493897</v>
      </c>
      <c r="G322">
        <v>0.11056938867786199</v>
      </c>
      <c r="H322">
        <v>5.6826303149563599E-2</v>
      </c>
      <c r="I322">
        <v>8.9576996109562795E-2</v>
      </c>
      <c r="J322">
        <v>0.25697268793698802</v>
      </c>
      <c r="K322">
        <v>0.32569602238918599</v>
      </c>
      <c r="L322" s="2">
        <v>3.1252871168158899E-6</v>
      </c>
      <c r="M322">
        <v>2.92631743385952E-2</v>
      </c>
      <c r="N322">
        <v>0.35496232201489802</v>
      </c>
      <c r="O322">
        <f t="shared" si="19"/>
        <v>0.59578714488892592</v>
      </c>
      <c r="P322">
        <f t="shared" si="20"/>
        <v>0.26651622766568595</v>
      </c>
      <c r="Q322">
        <f t="shared" si="21"/>
        <v>6.5399247973248115E-2</v>
      </c>
    </row>
    <row r="323" spans="2:17" x14ac:dyDescent="0.2">
      <c r="B323">
        <v>900</v>
      </c>
      <c r="C323">
        <v>0.18277421320087001</v>
      </c>
      <c r="D323">
        <v>0.13910637841106499</v>
      </c>
      <c r="E323">
        <v>0.15671361873261899</v>
      </c>
      <c r="F323">
        <v>0.47859421034455402</v>
      </c>
      <c r="G323">
        <v>0.10753252810585</v>
      </c>
      <c r="H323">
        <v>6.7550054019540506E-2</v>
      </c>
      <c r="I323">
        <v>9.8926155741698704E-2</v>
      </c>
      <c r="J323">
        <v>0.27400873786708901</v>
      </c>
      <c r="K323">
        <v>0.17704121416526</v>
      </c>
      <c r="L323">
        <v>2.0701827042268299E-3</v>
      </c>
      <c r="M323">
        <v>6.1407048889240201E-2</v>
      </c>
      <c r="N323">
        <v>0.240518445758727</v>
      </c>
      <c r="O323">
        <f t="shared" si="19"/>
        <v>0.49042679959268842</v>
      </c>
      <c r="P323">
        <f t="shared" si="20"/>
        <v>0.25642562292835058</v>
      </c>
      <c r="Q323">
        <f t="shared" si="21"/>
        <v>5.3877148788579125E-2</v>
      </c>
    </row>
    <row r="324" spans="2:17" x14ac:dyDescent="0.2">
      <c r="B324">
        <v>950</v>
      </c>
      <c r="C324">
        <v>0.16428843181691299</v>
      </c>
      <c r="D324">
        <v>0.127568537212009</v>
      </c>
      <c r="E324">
        <v>0.16499193864402001</v>
      </c>
      <c r="F324">
        <v>0.45684890767294301</v>
      </c>
      <c r="G324">
        <v>9.2711820799073599E-2</v>
      </c>
      <c r="H324">
        <v>8.2406059792111006E-2</v>
      </c>
      <c r="I324">
        <v>9.3513732902473196E-2</v>
      </c>
      <c r="J324">
        <v>0.26863161349365799</v>
      </c>
      <c r="K324">
        <v>0.13931644695460399</v>
      </c>
      <c r="L324">
        <v>6.1309285863007101E-3</v>
      </c>
      <c r="M324">
        <v>3.01000543905975E-2</v>
      </c>
      <c r="N324">
        <v>0.17554742993150199</v>
      </c>
      <c r="O324">
        <f t="shared" si="19"/>
        <v>0.41898380628790655</v>
      </c>
      <c r="P324">
        <f t="shared" si="20"/>
        <v>0.23085620551409503</v>
      </c>
      <c r="Q324">
        <f t="shared" si="21"/>
        <v>5.8658164798958731E-2</v>
      </c>
    </row>
    <row r="325" spans="2:17" x14ac:dyDescent="0.2">
      <c r="B325">
        <v>1000</v>
      </c>
      <c r="C325">
        <v>0.168524565938136</v>
      </c>
      <c r="D325">
        <v>0.130117489777517</v>
      </c>
      <c r="E325">
        <v>0.208565509787904</v>
      </c>
      <c r="F325">
        <v>0.50720756550355695</v>
      </c>
      <c r="G325">
        <v>0.105958501348328</v>
      </c>
      <c r="H325">
        <v>7.9707525370603702E-2</v>
      </c>
      <c r="I325">
        <v>0.120764560892791</v>
      </c>
      <c r="J325">
        <v>0.30643058761172298</v>
      </c>
      <c r="K325">
        <v>0.15300141854614299</v>
      </c>
      <c r="L325">
        <v>3.2031393088542498E-2</v>
      </c>
      <c r="M325">
        <v>1.22796356828855E-2</v>
      </c>
      <c r="N325">
        <v>0.197312447317571</v>
      </c>
      <c r="O325">
        <f t="shared" si="19"/>
        <v>0.44419865749186027</v>
      </c>
      <c r="P325">
        <f t="shared" si="20"/>
        <v>0.28227459728829379</v>
      </c>
      <c r="Q325">
        <f t="shared" si="21"/>
        <v>0.11089786967424389</v>
      </c>
    </row>
    <row r="326" spans="2:17" x14ac:dyDescent="0.2">
      <c r="B326">
        <v>1050</v>
      </c>
      <c r="C326">
        <v>0.164695088161737</v>
      </c>
      <c r="D326">
        <v>0.113391650466551</v>
      </c>
      <c r="E326">
        <v>0.19264364255184199</v>
      </c>
      <c r="F326">
        <v>0.47073038118013</v>
      </c>
      <c r="G326">
        <v>0.112204295671279</v>
      </c>
      <c r="H326">
        <v>7.3447722020841294E-2</v>
      </c>
      <c r="I326">
        <v>0.12101428210196601</v>
      </c>
      <c r="J326">
        <v>0.30666629979408599</v>
      </c>
      <c r="K326">
        <v>0.19013260608978599</v>
      </c>
      <c r="L326">
        <v>5.7981768543710101E-2</v>
      </c>
      <c r="M326">
        <v>7.4793348430600301E-2</v>
      </c>
      <c r="N326">
        <v>0.32290772306409599</v>
      </c>
      <c r="O326">
        <f t="shared" si="19"/>
        <v>0.56824970133216612</v>
      </c>
      <c r="P326">
        <f t="shared" si="20"/>
        <v>0.3836806305324284</v>
      </c>
      <c r="Q326">
        <f t="shared" si="21"/>
        <v>9.1892625715587137E-2</v>
      </c>
    </row>
    <row r="327" spans="2:17" x14ac:dyDescent="0.2">
      <c r="B327">
        <v>1100</v>
      </c>
      <c r="C327">
        <v>0.13034824793621</v>
      </c>
      <c r="D327">
        <v>0.100466520237547</v>
      </c>
      <c r="E327">
        <v>0.18543994608471101</v>
      </c>
      <c r="F327">
        <v>0.41625471425846799</v>
      </c>
      <c r="G327">
        <v>0.10386408885878699</v>
      </c>
      <c r="H327">
        <v>6.0844728159116297E-2</v>
      </c>
      <c r="I327">
        <v>0.115802851866378</v>
      </c>
      <c r="J327">
        <v>0.28051166888428197</v>
      </c>
      <c r="K327">
        <v>0.188125626067108</v>
      </c>
      <c r="L327">
        <v>0.162294188639757</v>
      </c>
      <c r="M327">
        <v>4.13880010394269E-2</v>
      </c>
      <c r="N327">
        <v>0.39180781574629198</v>
      </c>
      <c r="O327">
        <f t="shared" ref="O327:O390" si="22">N327^0.5</f>
        <v>0.62594553736430769</v>
      </c>
      <c r="P327">
        <f t="shared" ref="P327:P390" si="23">AVERAGE(N327,N427,N527,N627,N727,N827,N927,N1027,N1127,N1227)</f>
        <v>0.45395316746599257</v>
      </c>
      <c r="Q327">
        <f t="shared" ref="Q327:Q390" si="24">STDEV(N327,N427,N527,N627,N727,N827,N927,N1027,N1127,N1227)/SQRT(10)</f>
        <v>6.2418265223346342E-2</v>
      </c>
    </row>
    <row r="328" spans="2:17" x14ac:dyDescent="0.2">
      <c r="B328">
        <v>1150</v>
      </c>
      <c r="C328">
        <v>0.152876457081254</v>
      </c>
      <c r="D328">
        <v>0.12593828619766101</v>
      </c>
      <c r="E328">
        <v>0.18702368675033701</v>
      </c>
      <c r="F328">
        <v>0.46583843002925202</v>
      </c>
      <c r="G328">
        <v>0.102988701894561</v>
      </c>
      <c r="H328">
        <v>7.1096009197799001E-2</v>
      </c>
      <c r="I328">
        <v>0.12894700842792001</v>
      </c>
      <c r="J328">
        <v>0.30303171952028002</v>
      </c>
      <c r="K328">
        <v>0.22379380236184901</v>
      </c>
      <c r="L328">
        <v>0.227293690448442</v>
      </c>
      <c r="M328">
        <v>5.75579252031512E-2</v>
      </c>
      <c r="N328">
        <v>0.50864541801344199</v>
      </c>
      <c r="O328">
        <f t="shared" si="22"/>
        <v>0.71319381518170921</v>
      </c>
      <c r="P328">
        <f t="shared" si="23"/>
        <v>0.45036344900974962</v>
      </c>
      <c r="Q328">
        <f t="shared" si="24"/>
        <v>4.9663960278945075E-2</v>
      </c>
    </row>
    <row r="329" spans="2:17" x14ac:dyDescent="0.2">
      <c r="B329">
        <v>1200</v>
      </c>
      <c r="C329">
        <v>0.14919475039921101</v>
      </c>
      <c r="D329">
        <v>0.110813496266704</v>
      </c>
      <c r="E329">
        <v>0.19703600222409201</v>
      </c>
      <c r="F329">
        <v>0.457044248890008</v>
      </c>
      <c r="G329">
        <v>8.6784250298595905E-2</v>
      </c>
      <c r="H329">
        <v>7.8632274879813099E-2</v>
      </c>
      <c r="I329">
        <v>0.12406944476251899</v>
      </c>
      <c r="J329">
        <v>0.28948596994092801</v>
      </c>
      <c r="K329">
        <v>0.229828707603282</v>
      </c>
      <c r="L329">
        <v>2.7098514531349299E-2</v>
      </c>
      <c r="M329">
        <v>0.126836323672012</v>
      </c>
      <c r="N329">
        <v>0.38376354580664301</v>
      </c>
      <c r="O329">
        <f t="shared" si="22"/>
        <v>0.61948651785704179</v>
      </c>
      <c r="P329">
        <f t="shared" si="23"/>
        <v>0.37448968157285079</v>
      </c>
      <c r="Q329">
        <f t="shared" si="24"/>
        <v>3.457492828443464E-2</v>
      </c>
    </row>
    <row r="330" spans="2:17" x14ac:dyDescent="0.2">
      <c r="B330">
        <v>1250</v>
      </c>
      <c r="C330">
        <v>0.14566721398004101</v>
      </c>
      <c r="D330">
        <v>0.17821662376759401</v>
      </c>
      <c r="E330">
        <v>0.210656812390526</v>
      </c>
      <c r="F330">
        <v>0.53454065013816099</v>
      </c>
      <c r="G330">
        <v>8.8789063875374497E-2</v>
      </c>
      <c r="H330">
        <v>0.120500506997749</v>
      </c>
      <c r="I330">
        <v>0.11864936434360999</v>
      </c>
      <c r="J330">
        <v>0.32793893521673301</v>
      </c>
      <c r="K330">
        <v>0.331826122924612</v>
      </c>
      <c r="L330">
        <v>3.6340655929607502E-2</v>
      </c>
      <c r="M330">
        <v>0.190670970915505</v>
      </c>
      <c r="N330">
        <v>0.558837749769724</v>
      </c>
      <c r="O330">
        <f t="shared" si="22"/>
        <v>0.74755451290840591</v>
      </c>
      <c r="P330">
        <f t="shared" si="23"/>
        <v>0.49110430183606629</v>
      </c>
      <c r="Q330">
        <f t="shared" si="24"/>
        <v>9.0025384265820976E-2</v>
      </c>
    </row>
    <row r="331" spans="2:17" x14ac:dyDescent="0.2">
      <c r="B331">
        <v>1300</v>
      </c>
      <c r="C331">
        <v>0.15208046649909501</v>
      </c>
      <c r="D331">
        <v>0.20374859765394801</v>
      </c>
      <c r="E331">
        <v>0.21956524689557899</v>
      </c>
      <c r="F331">
        <v>0.57539431104862204</v>
      </c>
      <c r="G331">
        <v>9.9550087793153899E-2</v>
      </c>
      <c r="H331">
        <v>0.13602606813642101</v>
      </c>
      <c r="I331">
        <v>0.13834052463852101</v>
      </c>
      <c r="J331">
        <v>0.37391668056809602</v>
      </c>
      <c r="K331">
        <v>0.26877149873519901</v>
      </c>
      <c r="L331">
        <v>1.52477142711799E-2</v>
      </c>
      <c r="M331">
        <v>3.6859605327783498E-2</v>
      </c>
      <c r="N331">
        <v>0.32087881833416199</v>
      </c>
      <c r="O331">
        <f t="shared" si="22"/>
        <v>0.56646166537036025</v>
      </c>
      <c r="P331">
        <f t="shared" si="23"/>
        <v>0.4369003030474744</v>
      </c>
      <c r="Q331">
        <f t="shared" si="24"/>
        <v>9.3764189844961529E-2</v>
      </c>
    </row>
    <row r="332" spans="2:17" x14ac:dyDescent="0.2">
      <c r="B332">
        <v>1350</v>
      </c>
      <c r="C332">
        <v>0.14283698171619699</v>
      </c>
      <c r="D332">
        <v>0.208529533014611</v>
      </c>
      <c r="E332">
        <v>0.19980754894112701</v>
      </c>
      <c r="F332">
        <v>0.551174063671935</v>
      </c>
      <c r="G332">
        <v>0.10090694825671399</v>
      </c>
      <c r="H332">
        <v>0.14922573155685301</v>
      </c>
      <c r="I332">
        <v>0.134099801807224</v>
      </c>
      <c r="J332">
        <v>0.38423248162079099</v>
      </c>
      <c r="K332">
        <v>0.206291689659548</v>
      </c>
      <c r="L332">
        <v>5.5591229973892202E-2</v>
      </c>
      <c r="M332">
        <v>1.269328627946E-2</v>
      </c>
      <c r="N332">
        <v>0.2745762059129</v>
      </c>
      <c r="O332">
        <f t="shared" si="22"/>
        <v>0.52400019648173801</v>
      </c>
      <c r="P332">
        <f t="shared" si="23"/>
        <v>0.41801172322517727</v>
      </c>
      <c r="Q332">
        <f t="shared" si="24"/>
        <v>0.11154812234337366</v>
      </c>
    </row>
    <row r="333" spans="2:17" x14ac:dyDescent="0.2">
      <c r="B333">
        <v>1400</v>
      </c>
      <c r="C333">
        <v>0.17271582368939001</v>
      </c>
      <c r="D333">
        <v>0.210877256952546</v>
      </c>
      <c r="E333">
        <v>0.20339370070572199</v>
      </c>
      <c r="F333">
        <v>0.58698678134765803</v>
      </c>
      <c r="G333">
        <v>9.6854635588416199E-2</v>
      </c>
      <c r="H333">
        <v>0.14848677183314801</v>
      </c>
      <c r="I333">
        <v>0.160897677983044</v>
      </c>
      <c r="J333">
        <v>0.40623908540460801</v>
      </c>
      <c r="K333">
        <v>0.22462022208051799</v>
      </c>
      <c r="L333">
        <v>0.20481907238838101</v>
      </c>
      <c r="M333">
        <v>1.6398239287926501E-3</v>
      </c>
      <c r="N333">
        <v>0.43107911839769197</v>
      </c>
      <c r="O333">
        <f t="shared" si="22"/>
        <v>0.65656615690857234</v>
      </c>
      <c r="P333">
        <f t="shared" si="23"/>
        <v>0.43106277325383185</v>
      </c>
      <c r="Q333">
        <f t="shared" si="24"/>
        <v>0.10234220083223605</v>
      </c>
    </row>
    <row r="334" spans="2:17" x14ac:dyDescent="0.2">
      <c r="B334">
        <v>1450</v>
      </c>
      <c r="C334">
        <v>0.16890926530508599</v>
      </c>
      <c r="D334">
        <v>0.295345081678003</v>
      </c>
      <c r="E334">
        <v>0.2270991877836</v>
      </c>
      <c r="F334">
        <v>0.69135353476668904</v>
      </c>
      <c r="G334">
        <v>0.116123859538834</v>
      </c>
      <c r="H334">
        <v>0.17997565616300101</v>
      </c>
      <c r="I334">
        <v>0.16574698657254799</v>
      </c>
      <c r="J334">
        <v>0.46184650227438201</v>
      </c>
      <c r="K334">
        <v>0.34802680929723201</v>
      </c>
      <c r="L334">
        <v>0.17364789830409699</v>
      </c>
      <c r="M334">
        <v>2.32328925749072E-2</v>
      </c>
      <c r="N334">
        <v>0.54490760017623696</v>
      </c>
      <c r="O334">
        <f t="shared" si="22"/>
        <v>0.73817856930165415</v>
      </c>
      <c r="P334">
        <f t="shared" si="23"/>
        <v>0.38495839313839392</v>
      </c>
      <c r="Q334">
        <f t="shared" si="24"/>
        <v>7.3514694354126442E-2</v>
      </c>
    </row>
    <row r="335" spans="2:17" x14ac:dyDescent="0.2">
      <c r="B335">
        <v>1500</v>
      </c>
      <c r="C335">
        <v>0.246833840607383</v>
      </c>
      <c r="D335">
        <v>0.28419789221490299</v>
      </c>
      <c r="E335">
        <v>0.23533432576063101</v>
      </c>
      <c r="F335">
        <v>0.76636605858291795</v>
      </c>
      <c r="G335">
        <v>0.12055635906399199</v>
      </c>
      <c r="H335">
        <v>0.16852844180089999</v>
      </c>
      <c r="I335">
        <v>0.168431966154487</v>
      </c>
      <c r="J335">
        <v>0.45751676701937899</v>
      </c>
      <c r="K335">
        <v>0.47350917557710198</v>
      </c>
      <c r="L335">
        <v>0.170624518192734</v>
      </c>
      <c r="M335">
        <v>5.0963981389730703E-3</v>
      </c>
      <c r="N335">
        <v>0.64923009190880898</v>
      </c>
      <c r="O335">
        <f t="shared" si="22"/>
        <v>0.80574815662762078</v>
      </c>
      <c r="P335">
        <f t="shared" si="23"/>
        <v>0.51259732708737471</v>
      </c>
      <c r="Q335">
        <f t="shared" si="24"/>
        <v>0.13073539713115062</v>
      </c>
    </row>
    <row r="336" spans="2:17" x14ac:dyDescent="0.2">
      <c r="B336">
        <v>1550</v>
      </c>
      <c r="C336">
        <v>0.19843540424619199</v>
      </c>
      <c r="D336">
        <v>0.33767487908134802</v>
      </c>
      <c r="E336">
        <v>0.26316410668441198</v>
      </c>
      <c r="F336">
        <v>0.799274390011951</v>
      </c>
      <c r="G336">
        <v>0.125091453084862</v>
      </c>
      <c r="H336">
        <v>0.166593471100702</v>
      </c>
      <c r="I336">
        <v>0.169538821787971</v>
      </c>
      <c r="J336">
        <v>0.46122374597353599</v>
      </c>
      <c r="K336">
        <v>0.28380321386120899</v>
      </c>
      <c r="L336">
        <v>0.17813222807439599</v>
      </c>
      <c r="M336">
        <v>3.1878522900383099E-3</v>
      </c>
      <c r="N336">
        <v>0.46512329422564402</v>
      </c>
      <c r="O336">
        <f t="shared" si="22"/>
        <v>0.68199948256992393</v>
      </c>
      <c r="P336">
        <f t="shared" si="23"/>
        <v>0.58189452629427507</v>
      </c>
      <c r="Q336">
        <f t="shared" si="24"/>
        <v>0.15082685086674164</v>
      </c>
    </row>
    <row r="337" spans="2:17" x14ac:dyDescent="0.2">
      <c r="B337">
        <v>1600</v>
      </c>
      <c r="C337">
        <v>0.20920001806692001</v>
      </c>
      <c r="D337">
        <v>0.30561797176279598</v>
      </c>
      <c r="E337">
        <v>0.31383117609649203</v>
      </c>
      <c r="F337">
        <v>0.82864916592620697</v>
      </c>
      <c r="G337">
        <v>0.13091916764196901</v>
      </c>
      <c r="H337">
        <v>0.15512016044855401</v>
      </c>
      <c r="I337">
        <v>0.159523478557414</v>
      </c>
      <c r="J337">
        <v>0.44556280664793602</v>
      </c>
      <c r="K337">
        <v>0.26582737202061302</v>
      </c>
      <c r="L337">
        <v>9.9225076507214294E-2</v>
      </c>
      <c r="M337">
        <v>4.5609538358242496E-3</v>
      </c>
      <c r="N337">
        <v>0.36961340236365198</v>
      </c>
      <c r="O337">
        <f t="shared" si="22"/>
        <v>0.60795838867775476</v>
      </c>
      <c r="P337">
        <f t="shared" si="23"/>
        <v>0.56012834109137011</v>
      </c>
      <c r="Q337">
        <f t="shared" si="24"/>
        <v>0.13607089182823479</v>
      </c>
    </row>
    <row r="338" spans="2:17" x14ac:dyDescent="0.2">
      <c r="B338">
        <v>1650</v>
      </c>
      <c r="C338">
        <v>0.22975976243847199</v>
      </c>
      <c r="D338">
        <v>0.241692929688751</v>
      </c>
      <c r="E338">
        <v>0.30609091909081498</v>
      </c>
      <c r="F338">
        <v>0.77754361121803806</v>
      </c>
      <c r="G338">
        <v>0.143870168909148</v>
      </c>
      <c r="H338">
        <v>0.135443259852493</v>
      </c>
      <c r="I338">
        <v>0.15559265865136901</v>
      </c>
      <c r="J338">
        <v>0.43490608741301001</v>
      </c>
      <c r="K338">
        <v>0.432540678102807</v>
      </c>
      <c r="L338">
        <v>0.27131305998005001</v>
      </c>
      <c r="M338">
        <v>5.5912176669317502E-3</v>
      </c>
      <c r="N338">
        <v>0.70944495574978805</v>
      </c>
      <c r="O338">
        <f t="shared" si="22"/>
        <v>0.8422855547555046</v>
      </c>
      <c r="P338">
        <f t="shared" si="23"/>
        <v>0.58779212216814669</v>
      </c>
      <c r="Q338">
        <f t="shared" si="24"/>
        <v>0.14383943621266126</v>
      </c>
    </row>
    <row r="339" spans="2:17" x14ac:dyDescent="0.2">
      <c r="B339">
        <v>1700</v>
      </c>
      <c r="C339">
        <v>0.21261054632877099</v>
      </c>
      <c r="D339">
        <v>0.246902533746028</v>
      </c>
      <c r="E339">
        <v>0.30742567786916503</v>
      </c>
      <c r="F339">
        <v>0.76693875794396305</v>
      </c>
      <c r="G339">
        <v>0.12858187097576401</v>
      </c>
      <c r="H339">
        <v>0.13571033557151099</v>
      </c>
      <c r="I339">
        <v>0.17104583948115501</v>
      </c>
      <c r="J339">
        <v>0.43533804602843101</v>
      </c>
      <c r="K339">
        <v>0.23267980184026901</v>
      </c>
      <c r="L339">
        <v>0.120795165573181</v>
      </c>
      <c r="M339">
        <v>6.2884363298744703E-3</v>
      </c>
      <c r="N339">
        <v>0.35976340374332499</v>
      </c>
      <c r="O339">
        <f t="shared" si="22"/>
        <v>0.59980280404756781</v>
      </c>
      <c r="P339">
        <f t="shared" si="23"/>
        <v>0.54426306906406674</v>
      </c>
      <c r="Q339">
        <f t="shared" si="24"/>
        <v>0.14359008158120379</v>
      </c>
    </row>
    <row r="340" spans="2:17" x14ac:dyDescent="0.2">
      <c r="B340">
        <v>1750</v>
      </c>
      <c r="C340">
        <v>0.222239334856248</v>
      </c>
      <c r="D340">
        <v>0.26577699961085599</v>
      </c>
      <c r="E340">
        <v>0.326267841912873</v>
      </c>
      <c r="F340">
        <v>0.81428417637997696</v>
      </c>
      <c r="G340">
        <v>0.14400354056931899</v>
      </c>
      <c r="H340">
        <v>0.158098097716004</v>
      </c>
      <c r="I340">
        <v>0.20139168747215599</v>
      </c>
      <c r="J340">
        <v>0.50349332575747796</v>
      </c>
      <c r="K340">
        <v>0.169038579210879</v>
      </c>
      <c r="L340">
        <v>6.0720807995039199E-2</v>
      </c>
      <c r="M340">
        <v>1.34475875104517E-2</v>
      </c>
      <c r="N340">
        <v>0.24320697471637001</v>
      </c>
      <c r="O340">
        <f t="shared" si="22"/>
        <v>0.49316019173932724</v>
      </c>
      <c r="P340">
        <f t="shared" si="23"/>
        <v>0.64297842364267832</v>
      </c>
      <c r="Q340">
        <f t="shared" si="24"/>
        <v>0.17112915741045548</v>
      </c>
    </row>
    <row r="341" spans="2:17" x14ac:dyDescent="0.2">
      <c r="B341">
        <v>1800</v>
      </c>
      <c r="C341">
        <v>0.23255123660919799</v>
      </c>
      <c r="D341">
        <v>0.29004435530491401</v>
      </c>
      <c r="E341">
        <v>0.31023254732601802</v>
      </c>
      <c r="F341">
        <v>0.83282813924012999</v>
      </c>
      <c r="G341">
        <v>0.15907830286538599</v>
      </c>
      <c r="H341">
        <v>0.13473493987561899</v>
      </c>
      <c r="I341">
        <v>0.21787494154437001</v>
      </c>
      <c r="J341">
        <v>0.51168818428537499</v>
      </c>
      <c r="K341">
        <v>0.24197766728818601</v>
      </c>
      <c r="L341">
        <v>3.6294966872300299E-2</v>
      </c>
      <c r="M341">
        <v>7.0664808260687897E-3</v>
      </c>
      <c r="N341">
        <v>0.28533911498655501</v>
      </c>
      <c r="O341">
        <f t="shared" si="22"/>
        <v>0.53417142846333054</v>
      </c>
      <c r="P341">
        <f t="shared" si="23"/>
        <v>0.81518554180737934</v>
      </c>
      <c r="Q341">
        <f t="shared" si="24"/>
        <v>0.18843644876771326</v>
      </c>
    </row>
    <row r="342" spans="2:17" x14ac:dyDescent="0.2">
      <c r="B342">
        <v>1850</v>
      </c>
      <c r="C342">
        <v>0.203758913019666</v>
      </c>
      <c r="D342">
        <v>0.30374742740946398</v>
      </c>
      <c r="E342">
        <v>0.31100930112624597</v>
      </c>
      <c r="F342">
        <v>0.81851564155537604</v>
      </c>
      <c r="G342">
        <v>0.18004725172705799</v>
      </c>
      <c r="H342">
        <v>0.14365719853390699</v>
      </c>
      <c r="I342">
        <v>0.186502172669717</v>
      </c>
      <c r="J342">
        <v>0.51020662293068197</v>
      </c>
      <c r="K342">
        <v>0.323814529180386</v>
      </c>
      <c r="L342">
        <v>5.4188367858919303E-3</v>
      </c>
      <c r="M342">
        <v>6.0860139144729899E-3</v>
      </c>
      <c r="N342">
        <v>0.335319379880751</v>
      </c>
      <c r="O342">
        <f t="shared" si="22"/>
        <v>0.5790676816061755</v>
      </c>
      <c r="P342">
        <f t="shared" si="23"/>
        <v>0.72721398298407902</v>
      </c>
      <c r="Q342">
        <f t="shared" si="24"/>
        <v>0.15800236047535279</v>
      </c>
    </row>
    <row r="343" spans="2:17" x14ac:dyDescent="0.2">
      <c r="B343">
        <v>1900</v>
      </c>
      <c r="C343">
        <v>0.255504071097232</v>
      </c>
      <c r="D343">
        <v>0.33651043018823601</v>
      </c>
      <c r="E343">
        <v>0.32100841875988501</v>
      </c>
      <c r="F343">
        <v>0.91302292004535401</v>
      </c>
      <c r="G343">
        <v>0.16553510080578099</v>
      </c>
      <c r="H343">
        <v>0.16570297407519399</v>
      </c>
      <c r="I343">
        <v>0.20226245982473701</v>
      </c>
      <c r="J343">
        <v>0.53350053470571202</v>
      </c>
      <c r="K343">
        <v>0.28646565658526701</v>
      </c>
      <c r="L343">
        <v>5.8535158068392197E-3</v>
      </c>
      <c r="M343">
        <v>6.4358093618051299E-3</v>
      </c>
      <c r="N343">
        <v>0.29875498175391102</v>
      </c>
      <c r="O343">
        <f t="shared" si="22"/>
        <v>0.54658483491029186</v>
      </c>
      <c r="P343">
        <f t="shared" si="23"/>
        <v>0.77278339867063861</v>
      </c>
      <c r="Q343">
        <f t="shared" si="24"/>
        <v>0.15899509216167351</v>
      </c>
    </row>
    <row r="344" spans="2:17" x14ac:dyDescent="0.2">
      <c r="B344">
        <v>1950</v>
      </c>
      <c r="C344">
        <v>0.27502161073915499</v>
      </c>
      <c r="D344">
        <v>0.36608715247949097</v>
      </c>
      <c r="E344">
        <v>0.32782780819329399</v>
      </c>
      <c r="F344">
        <v>0.96893657141194001</v>
      </c>
      <c r="G344">
        <v>0.16074511220299501</v>
      </c>
      <c r="H344">
        <v>0.17199797889246499</v>
      </c>
      <c r="I344">
        <v>0.21260007173975701</v>
      </c>
      <c r="J344">
        <v>0.545343162835216</v>
      </c>
      <c r="K344">
        <v>0.16638881454847901</v>
      </c>
      <c r="L344">
        <v>9.7896146968279099E-3</v>
      </c>
      <c r="M344">
        <v>1.57164359385196E-2</v>
      </c>
      <c r="N344">
        <v>0.19189486518382701</v>
      </c>
      <c r="O344">
        <f t="shared" si="22"/>
        <v>0.4380580614300198</v>
      </c>
      <c r="P344">
        <f t="shared" si="23"/>
        <v>0.81860273792905047</v>
      </c>
      <c r="Q344">
        <f t="shared" si="24"/>
        <v>0.16827705812830115</v>
      </c>
    </row>
    <row r="345" spans="2:17" x14ac:dyDescent="0.2">
      <c r="B345">
        <v>2000</v>
      </c>
      <c r="C345">
        <v>0.27012893173255498</v>
      </c>
      <c r="D345">
        <v>0.43223915663317303</v>
      </c>
      <c r="E345">
        <v>0.33704967417937198</v>
      </c>
      <c r="F345">
        <v>1.0394177625451</v>
      </c>
      <c r="G345">
        <v>0.17111665829586101</v>
      </c>
      <c r="H345">
        <v>0.20058252361850001</v>
      </c>
      <c r="I345">
        <v>0.21835982515857399</v>
      </c>
      <c r="J345">
        <v>0.59005900707293502</v>
      </c>
      <c r="K345">
        <v>0.29537891744324501</v>
      </c>
      <c r="L345">
        <v>6.8050395546018203E-2</v>
      </c>
      <c r="M345">
        <v>1.9074278848242102E-2</v>
      </c>
      <c r="N345">
        <v>0.38250359183750499</v>
      </c>
      <c r="O345">
        <f t="shared" si="22"/>
        <v>0.61846874766434645</v>
      </c>
      <c r="P345">
        <f t="shared" si="23"/>
        <v>0.95239071224599514</v>
      </c>
      <c r="Q345">
        <f t="shared" si="24"/>
        <v>0.18164280292351218</v>
      </c>
    </row>
    <row r="346" spans="2:17" x14ac:dyDescent="0.2">
      <c r="B346">
        <v>2050</v>
      </c>
      <c r="C346">
        <v>0.24653188602085799</v>
      </c>
      <c r="D346">
        <v>0.43188889890425303</v>
      </c>
      <c r="E346">
        <v>0.35931702885697397</v>
      </c>
      <c r="F346">
        <v>1.0377378137820901</v>
      </c>
      <c r="G346">
        <v>0.16187432220381501</v>
      </c>
      <c r="H346">
        <v>0.19962686409004399</v>
      </c>
      <c r="I346">
        <v>0.223832833335146</v>
      </c>
      <c r="J346">
        <v>0.585334019629004</v>
      </c>
      <c r="K346">
        <v>0.31540705352225001</v>
      </c>
      <c r="L346">
        <v>4.5491498208777501E-2</v>
      </c>
      <c r="M346">
        <v>5.6494477545491204E-3</v>
      </c>
      <c r="N346">
        <v>0.36654799948557698</v>
      </c>
      <c r="O346">
        <f t="shared" si="22"/>
        <v>0.60543207669033938</v>
      </c>
      <c r="P346">
        <f t="shared" si="23"/>
        <v>0.82813140414630659</v>
      </c>
      <c r="Q346">
        <f t="shared" si="24"/>
        <v>0.13365603230581219</v>
      </c>
    </row>
    <row r="347" spans="2:17" x14ac:dyDescent="0.2">
      <c r="B347">
        <v>2100</v>
      </c>
      <c r="C347">
        <v>0.28115272998869301</v>
      </c>
      <c r="D347">
        <v>0.38159659111080702</v>
      </c>
      <c r="E347">
        <v>0.36903912273566603</v>
      </c>
      <c r="F347">
        <v>1.0317884438351701</v>
      </c>
      <c r="G347">
        <v>0.16372669268000001</v>
      </c>
      <c r="H347">
        <v>0.220785404453444</v>
      </c>
      <c r="I347">
        <v>0.24887640904680899</v>
      </c>
      <c r="J347">
        <v>0.633388506180253</v>
      </c>
      <c r="K347">
        <v>0.60200087810091696</v>
      </c>
      <c r="L347">
        <v>1.31236331325616E-2</v>
      </c>
      <c r="M347">
        <v>1.5645841545288901E-2</v>
      </c>
      <c r="N347">
        <v>0.63077035277876803</v>
      </c>
      <c r="O347">
        <f t="shared" si="22"/>
        <v>0.79421052169986261</v>
      </c>
      <c r="P347">
        <f t="shared" si="23"/>
        <v>1.015000486802337</v>
      </c>
      <c r="Q347">
        <f t="shared" si="24"/>
        <v>0.15626430142563538</v>
      </c>
    </row>
    <row r="348" spans="2:17" x14ac:dyDescent="0.2">
      <c r="B348">
        <v>2150</v>
      </c>
      <c r="C348">
        <v>0.31013115886077702</v>
      </c>
      <c r="D348">
        <v>0.38640087918765098</v>
      </c>
      <c r="E348">
        <v>0.42066558704930901</v>
      </c>
      <c r="F348">
        <v>1.11719762509774</v>
      </c>
      <c r="G348">
        <v>0.214086824727482</v>
      </c>
      <c r="H348">
        <v>0.22433622085173199</v>
      </c>
      <c r="I348">
        <v>0.27705169048894601</v>
      </c>
      <c r="J348">
        <v>0.71547473606816003</v>
      </c>
      <c r="K348">
        <v>0.60066601618021598</v>
      </c>
      <c r="L348">
        <v>2.81492414547946E-2</v>
      </c>
      <c r="M348">
        <v>2.1830909009326199E-2</v>
      </c>
      <c r="N348">
        <v>0.65064616664433705</v>
      </c>
      <c r="O348">
        <f t="shared" si="22"/>
        <v>0.80662641082742703</v>
      </c>
      <c r="P348">
        <f t="shared" si="23"/>
        <v>0.99929957306469874</v>
      </c>
      <c r="Q348">
        <f t="shared" si="24"/>
        <v>0.15536086899342222</v>
      </c>
    </row>
    <row r="349" spans="2:17" x14ac:dyDescent="0.2">
      <c r="B349">
        <v>2200</v>
      </c>
      <c r="C349">
        <v>0.29997502477009802</v>
      </c>
      <c r="D349">
        <v>0.45164158157823298</v>
      </c>
      <c r="E349">
        <v>0.42187774951648399</v>
      </c>
      <c r="F349">
        <v>1.1734943558648101</v>
      </c>
      <c r="G349">
        <v>0.21891308386192801</v>
      </c>
      <c r="H349">
        <v>0.22110768568754599</v>
      </c>
      <c r="I349">
        <v>0.25596202250329902</v>
      </c>
      <c r="J349">
        <v>0.69598279205277302</v>
      </c>
      <c r="K349">
        <v>0.23408695265903201</v>
      </c>
      <c r="L349">
        <v>0.22263350394485201</v>
      </c>
      <c r="M349">
        <v>0.12409087709243501</v>
      </c>
      <c r="N349">
        <v>0.58081133369631899</v>
      </c>
      <c r="O349">
        <f t="shared" si="22"/>
        <v>0.76210979110382715</v>
      </c>
      <c r="P349">
        <f t="shared" si="23"/>
        <v>0.93569010896608262</v>
      </c>
      <c r="Q349">
        <f t="shared" si="24"/>
        <v>0.12468210026408393</v>
      </c>
    </row>
    <row r="350" spans="2:17" x14ac:dyDescent="0.2">
      <c r="B350">
        <v>2250</v>
      </c>
      <c r="C350">
        <v>0.27411173471733302</v>
      </c>
      <c r="D350">
        <v>0.44338429384509997</v>
      </c>
      <c r="E350">
        <v>0.37816335712814297</v>
      </c>
      <c r="F350">
        <v>1.0956593856905801</v>
      </c>
      <c r="G350">
        <v>0.22177450220016501</v>
      </c>
      <c r="H350">
        <v>0.21715687914877299</v>
      </c>
      <c r="I350">
        <v>0.25401622178799199</v>
      </c>
      <c r="J350">
        <v>0.69294760313693005</v>
      </c>
      <c r="K350">
        <v>0.17152438072373</v>
      </c>
      <c r="L350">
        <v>0.145322600044893</v>
      </c>
      <c r="M350">
        <v>0.17178684050065299</v>
      </c>
      <c r="N350">
        <v>0.48863382126927701</v>
      </c>
      <c r="O350">
        <f t="shared" si="22"/>
        <v>0.69902347690852062</v>
      </c>
      <c r="P350">
        <f t="shared" si="23"/>
        <v>1.0486985904640129</v>
      </c>
      <c r="Q350">
        <f t="shared" si="24"/>
        <v>0.13905763401478663</v>
      </c>
    </row>
    <row r="351" spans="2:17" x14ac:dyDescent="0.2">
      <c r="B351">
        <v>2300</v>
      </c>
      <c r="C351">
        <v>0.27520433188430099</v>
      </c>
      <c r="D351">
        <v>0.46371276390566302</v>
      </c>
      <c r="E351">
        <v>0.376557708466778</v>
      </c>
      <c r="F351">
        <v>1.1154748042567399</v>
      </c>
      <c r="G351">
        <v>0.22593178689590901</v>
      </c>
      <c r="H351">
        <v>0.24704503935870301</v>
      </c>
      <c r="I351">
        <v>0.24023206056150401</v>
      </c>
      <c r="J351">
        <v>0.71320888681611505</v>
      </c>
      <c r="K351">
        <v>5.7374303187848301E-2</v>
      </c>
      <c r="L351">
        <v>0.16745395208107999</v>
      </c>
      <c r="M351">
        <v>0.24210266408459899</v>
      </c>
      <c r="N351">
        <v>0.46693091935352699</v>
      </c>
      <c r="O351">
        <f t="shared" si="22"/>
        <v>0.68332343685368135</v>
      </c>
      <c r="P351">
        <f t="shared" si="23"/>
        <v>1.2653772627740907</v>
      </c>
      <c r="Q351">
        <f t="shared" si="24"/>
        <v>0.16750227211551347</v>
      </c>
    </row>
    <row r="352" spans="2:17" x14ac:dyDescent="0.2">
      <c r="B352">
        <v>2350</v>
      </c>
      <c r="C352">
        <v>0.23016136972339901</v>
      </c>
      <c r="D352">
        <v>0.54212346682605805</v>
      </c>
      <c r="E352">
        <v>0.36823156191005901</v>
      </c>
      <c r="F352">
        <v>1.1405163984595199</v>
      </c>
      <c r="G352">
        <v>0.21322454072535699</v>
      </c>
      <c r="H352">
        <v>0.29623827806856501</v>
      </c>
      <c r="I352">
        <v>0.24393963174938599</v>
      </c>
      <c r="J352">
        <v>0.75340245054330701</v>
      </c>
      <c r="K352">
        <v>6.7120243947897701E-2</v>
      </c>
      <c r="L352">
        <v>0.141891098028185</v>
      </c>
      <c r="M352">
        <v>0.19145792482725199</v>
      </c>
      <c r="N352">
        <v>0.400469266803334</v>
      </c>
      <c r="O352">
        <f t="shared" si="22"/>
        <v>0.63282641127194905</v>
      </c>
      <c r="P352">
        <f t="shared" si="23"/>
        <v>1.0825551239553122</v>
      </c>
      <c r="Q352">
        <f t="shared" si="24"/>
        <v>0.15991148239465841</v>
      </c>
    </row>
    <row r="353" spans="2:17" x14ac:dyDescent="0.2">
      <c r="B353">
        <v>2400</v>
      </c>
      <c r="C353">
        <v>0.28690682431100301</v>
      </c>
      <c r="D353">
        <v>0.57371041358521102</v>
      </c>
      <c r="E353">
        <v>0.41459814631576802</v>
      </c>
      <c r="F353">
        <v>1.27521538421198</v>
      </c>
      <c r="G353">
        <v>0.22857465998457399</v>
      </c>
      <c r="H353">
        <v>0.29647224924305499</v>
      </c>
      <c r="I353">
        <v>0.291846638332455</v>
      </c>
      <c r="J353">
        <v>0.81689354756008403</v>
      </c>
      <c r="K353">
        <v>4.6957778352915099E-2</v>
      </c>
      <c r="L353">
        <v>0.16731453339812999</v>
      </c>
      <c r="M353">
        <v>0.168355788581314</v>
      </c>
      <c r="N353">
        <v>0.38262810033236</v>
      </c>
      <c r="O353">
        <f t="shared" si="22"/>
        <v>0.61856939815380452</v>
      </c>
      <c r="P353">
        <f t="shared" si="23"/>
        <v>1.0197483997181425</v>
      </c>
      <c r="Q353">
        <f t="shared" si="24"/>
        <v>0.15501146864544732</v>
      </c>
    </row>
    <row r="354" spans="2:17" x14ac:dyDescent="0.2">
      <c r="B354">
        <v>2450</v>
      </c>
      <c r="C354">
        <v>0.33079266036602301</v>
      </c>
      <c r="D354">
        <v>0.525671271782855</v>
      </c>
      <c r="E354">
        <v>0.43247762155536001</v>
      </c>
      <c r="F354">
        <v>1.2889415537042399</v>
      </c>
      <c r="G354">
        <v>0.253734432589027</v>
      </c>
      <c r="H354">
        <v>0.280624243183691</v>
      </c>
      <c r="I354">
        <v>0.336498345552533</v>
      </c>
      <c r="J354">
        <v>0.87085702132525</v>
      </c>
      <c r="K354">
        <v>3.8838432650297502E-2</v>
      </c>
      <c r="L354">
        <v>0.17460128525092</v>
      </c>
      <c r="M354">
        <v>0.21218585217415201</v>
      </c>
      <c r="N354">
        <v>0.425625570075369</v>
      </c>
      <c r="O354">
        <f t="shared" si="22"/>
        <v>0.65239985444156023</v>
      </c>
      <c r="P354">
        <f t="shared" si="23"/>
        <v>0.94046866809073559</v>
      </c>
      <c r="Q354">
        <f t="shared" si="24"/>
        <v>0.1312107297266287</v>
      </c>
    </row>
    <row r="355" spans="2:17" x14ac:dyDescent="0.2">
      <c r="B355">
        <v>2500</v>
      </c>
      <c r="C355">
        <v>0.35030970688532398</v>
      </c>
      <c r="D355">
        <v>0.49818656798608202</v>
      </c>
      <c r="E355">
        <v>0.44018433401707902</v>
      </c>
      <c r="F355">
        <v>1.2886806088884899</v>
      </c>
      <c r="G355">
        <v>0.28122391985073197</v>
      </c>
      <c r="H355">
        <v>0.27889520521949701</v>
      </c>
      <c r="I355">
        <v>0.355234805725679</v>
      </c>
      <c r="J355">
        <v>0.91535393079590699</v>
      </c>
      <c r="K355">
        <v>6.5316517558106704E-2</v>
      </c>
      <c r="L355">
        <v>8.3689433667826704E-2</v>
      </c>
      <c r="M355">
        <v>5.2439746406531998E-2</v>
      </c>
      <c r="N355">
        <v>0.201445697632465</v>
      </c>
      <c r="O355">
        <f t="shared" si="22"/>
        <v>0.44882702417798442</v>
      </c>
      <c r="P355">
        <f t="shared" si="23"/>
        <v>0.93529770699459791</v>
      </c>
      <c r="Q355">
        <f t="shared" si="24"/>
        <v>0.1373676032324862</v>
      </c>
    </row>
    <row r="356" spans="2:17" x14ac:dyDescent="0.2">
      <c r="B356">
        <v>2550</v>
      </c>
      <c r="C356">
        <v>0.32706019113707502</v>
      </c>
      <c r="D356">
        <v>0.50151017156176703</v>
      </c>
      <c r="E356">
        <v>0.46400653571435702</v>
      </c>
      <c r="F356">
        <v>1.2925768984132</v>
      </c>
      <c r="G356">
        <v>0.27092327985317399</v>
      </c>
      <c r="H356">
        <v>0.28832676905722698</v>
      </c>
      <c r="I356">
        <v>0.343965656065092</v>
      </c>
      <c r="J356">
        <v>0.90321570497549397</v>
      </c>
      <c r="K356">
        <v>4.4983824656921897E-2</v>
      </c>
      <c r="L356">
        <v>4.49967776380348E-2</v>
      </c>
      <c r="M356">
        <v>4.0056711607052702E-2</v>
      </c>
      <c r="N356">
        <v>0.13003731390200901</v>
      </c>
      <c r="O356">
        <f t="shared" si="22"/>
        <v>0.36060686890575033</v>
      </c>
      <c r="P356">
        <f t="shared" si="23"/>
        <v>1.0464240282778499</v>
      </c>
      <c r="Q356">
        <f t="shared" si="24"/>
        <v>0.15046164919358854</v>
      </c>
    </row>
    <row r="357" spans="2:17" x14ac:dyDescent="0.2">
      <c r="B357">
        <v>2600</v>
      </c>
      <c r="C357">
        <v>0.29885926023503001</v>
      </c>
      <c r="D357">
        <v>0.54986047097175805</v>
      </c>
      <c r="E357">
        <v>0.442564950271915</v>
      </c>
      <c r="F357">
        <v>1.2912846814787</v>
      </c>
      <c r="G357">
        <v>0.24314232356162299</v>
      </c>
      <c r="H357">
        <v>0.29274999918174399</v>
      </c>
      <c r="I357">
        <v>0.35597987860044</v>
      </c>
      <c r="J357">
        <v>0.89187220134380796</v>
      </c>
      <c r="K357">
        <v>4.9936226227959901E-2</v>
      </c>
      <c r="L357">
        <v>2.1178028376111699E-2</v>
      </c>
      <c r="M357">
        <v>5.3366640392883198E-2</v>
      </c>
      <c r="N357">
        <v>0.124480894996955</v>
      </c>
      <c r="O357">
        <f t="shared" si="22"/>
        <v>0.35281850149468497</v>
      </c>
      <c r="P357">
        <f t="shared" si="23"/>
        <v>1.1976800812301815</v>
      </c>
      <c r="Q357">
        <f t="shared" si="24"/>
        <v>0.18625519002136501</v>
      </c>
    </row>
    <row r="358" spans="2:17" x14ac:dyDescent="0.2">
      <c r="B358">
        <v>2650</v>
      </c>
      <c r="C358">
        <v>0.32927621768916399</v>
      </c>
      <c r="D358">
        <v>0.45682743296258999</v>
      </c>
      <c r="E358">
        <v>0.46130396459512402</v>
      </c>
      <c r="F358">
        <v>1.24740761524688</v>
      </c>
      <c r="G358">
        <v>0.25429300117257703</v>
      </c>
      <c r="H358">
        <v>0.28059108316347398</v>
      </c>
      <c r="I358">
        <v>0.32475897766433498</v>
      </c>
      <c r="J358">
        <v>0.85964306200038698</v>
      </c>
      <c r="K358">
        <v>4.1084805633717497E-3</v>
      </c>
      <c r="L358">
        <v>7.1121174684910596E-2</v>
      </c>
      <c r="M358">
        <v>5.98170887966488E-2</v>
      </c>
      <c r="N358">
        <v>0.135046744044931</v>
      </c>
      <c r="O358">
        <f t="shared" si="22"/>
        <v>0.36748706650021168</v>
      </c>
      <c r="P358">
        <f t="shared" si="23"/>
        <v>1.1339733926415365</v>
      </c>
      <c r="Q358">
        <f t="shared" si="24"/>
        <v>0.24594294998808414</v>
      </c>
    </row>
    <row r="359" spans="2:17" x14ac:dyDescent="0.2">
      <c r="B359">
        <v>2700</v>
      </c>
      <c r="C359">
        <v>0.32170335787566801</v>
      </c>
      <c r="D359">
        <v>0.55572416972558103</v>
      </c>
      <c r="E359">
        <v>0.50122797819879805</v>
      </c>
      <c r="F359">
        <v>1.37865550580005</v>
      </c>
      <c r="G359">
        <v>0.26010277495531298</v>
      </c>
      <c r="H359">
        <v>0.308797681144449</v>
      </c>
      <c r="I359">
        <v>0.35751872854821398</v>
      </c>
      <c r="J359">
        <v>0.92641918464797701</v>
      </c>
      <c r="K359">
        <v>3.13435683684218E-4</v>
      </c>
      <c r="L359">
        <v>5.6517844031831098E-2</v>
      </c>
      <c r="M359">
        <v>7.2621317190518994E-2</v>
      </c>
      <c r="N359">
        <v>0.129452596906034</v>
      </c>
      <c r="O359">
        <f t="shared" si="22"/>
        <v>0.35979521523504726</v>
      </c>
      <c r="P359">
        <f t="shared" si="23"/>
        <v>1.1277459114802659</v>
      </c>
      <c r="Q359">
        <f t="shared" si="24"/>
        <v>0.27212246598923845</v>
      </c>
    </row>
    <row r="360" spans="2:17" x14ac:dyDescent="0.2">
      <c r="B360">
        <v>2750</v>
      </c>
      <c r="C360">
        <v>0.31534242494923698</v>
      </c>
      <c r="D360">
        <v>0.58473954351358803</v>
      </c>
      <c r="E360">
        <v>0.53156985222117503</v>
      </c>
      <c r="F360">
        <v>1.4316518206840001</v>
      </c>
      <c r="G360">
        <v>0.26745643073481901</v>
      </c>
      <c r="H360">
        <v>0.31875137763530897</v>
      </c>
      <c r="I360">
        <v>0.37762647580870801</v>
      </c>
      <c r="J360">
        <v>0.96383428417883499</v>
      </c>
      <c r="K360">
        <v>1.7381976336088199E-2</v>
      </c>
      <c r="L360">
        <v>2.98503207782514E-2</v>
      </c>
      <c r="M360">
        <v>0.10571857297885499</v>
      </c>
      <c r="N360">
        <v>0.152950870093194</v>
      </c>
      <c r="O360">
        <f t="shared" si="22"/>
        <v>0.39108933773908233</v>
      </c>
      <c r="P360">
        <f t="shared" si="23"/>
        <v>1.0196057173520425</v>
      </c>
      <c r="Q360">
        <f t="shared" si="24"/>
        <v>0.20589447915171849</v>
      </c>
    </row>
    <row r="361" spans="2:17" x14ac:dyDescent="0.2">
      <c r="B361">
        <v>2800</v>
      </c>
      <c r="C361">
        <v>0.34069491730824097</v>
      </c>
      <c r="D361">
        <v>0.65227454320969103</v>
      </c>
      <c r="E361">
        <v>0.50049426672993103</v>
      </c>
      <c r="F361">
        <v>1.4934637272478599</v>
      </c>
      <c r="G361">
        <v>0.25987482926579902</v>
      </c>
      <c r="H361">
        <v>0.31808811340972898</v>
      </c>
      <c r="I361">
        <v>0.37843764799660901</v>
      </c>
      <c r="J361">
        <v>0.95640059067213601</v>
      </c>
      <c r="K361">
        <v>2.96672054782693E-3</v>
      </c>
      <c r="L361">
        <v>4.23836651184668E-2</v>
      </c>
      <c r="M361">
        <v>0.126956909595761</v>
      </c>
      <c r="N361">
        <v>0.17230729526205499</v>
      </c>
      <c r="O361">
        <f t="shared" si="22"/>
        <v>0.4150991390765042</v>
      </c>
      <c r="P361">
        <f t="shared" si="23"/>
        <v>1.0652619303599891</v>
      </c>
      <c r="Q361">
        <f t="shared" si="24"/>
        <v>0.17780819779013465</v>
      </c>
    </row>
    <row r="362" spans="2:17" x14ac:dyDescent="0.2">
      <c r="B362">
        <v>2850</v>
      </c>
      <c r="C362">
        <v>0.33508029269796302</v>
      </c>
      <c r="D362">
        <v>0.68680329659749195</v>
      </c>
      <c r="E362">
        <v>0.468956829983732</v>
      </c>
      <c r="F362">
        <v>1.49084041927919</v>
      </c>
      <c r="G362">
        <v>0.261037863886176</v>
      </c>
      <c r="H362">
        <v>0.33114183530455799</v>
      </c>
      <c r="I362">
        <v>0.38563290570285003</v>
      </c>
      <c r="J362">
        <v>0.97781260489358401</v>
      </c>
      <c r="K362">
        <v>4.45908484562293E-2</v>
      </c>
      <c r="L362">
        <v>4.60797102919192E-2</v>
      </c>
      <c r="M362">
        <v>9.4658417964004399E-2</v>
      </c>
      <c r="N362">
        <v>0.18532897671215301</v>
      </c>
      <c r="O362">
        <f t="shared" si="22"/>
        <v>0.43049852114978632</v>
      </c>
      <c r="P362">
        <f t="shared" si="23"/>
        <v>1.2269511152081272</v>
      </c>
      <c r="Q362">
        <f t="shared" si="24"/>
        <v>0.21302408172096607</v>
      </c>
    </row>
    <row r="363" spans="2:17" x14ac:dyDescent="0.2">
      <c r="B363">
        <v>2900</v>
      </c>
      <c r="C363">
        <v>0.35155260270466598</v>
      </c>
      <c r="D363">
        <v>0.62911961934717298</v>
      </c>
      <c r="E363">
        <v>0.51029238684975897</v>
      </c>
      <c r="F363">
        <v>1.4909646089016</v>
      </c>
      <c r="G363">
        <v>0.28557665694022599</v>
      </c>
      <c r="H363">
        <v>0.315437025786026</v>
      </c>
      <c r="I363">
        <v>0.40212685592250202</v>
      </c>
      <c r="J363">
        <v>1.00314053864875</v>
      </c>
      <c r="K363">
        <v>5.8495660330501201E-2</v>
      </c>
      <c r="L363">
        <v>5.3470580211315302E-2</v>
      </c>
      <c r="M363">
        <v>6.9013534611115507E-2</v>
      </c>
      <c r="N363">
        <v>0.18097977515293201</v>
      </c>
      <c r="O363">
        <f t="shared" si="22"/>
        <v>0.42541717778309329</v>
      </c>
      <c r="P363">
        <f t="shared" si="23"/>
        <v>1.2578259117500141</v>
      </c>
      <c r="Q363">
        <f t="shared" si="24"/>
        <v>0.20792929811031499</v>
      </c>
    </row>
    <row r="364" spans="2:17" x14ac:dyDescent="0.2">
      <c r="B364">
        <v>2950</v>
      </c>
      <c r="C364">
        <v>0.33409357909925402</v>
      </c>
      <c r="D364">
        <v>0.59884208863863397</v>
      </c>
      <c r="E364">
        <v>0.47418234581909302</v>
      </c>
      <c r="F364">
        <v>1.4071180135569801</v>
      </c>
      <c r="G364">
        <v>0.25556070900437</v>
      </c>
      <c r="H364">
        <v>0.33584349339340802</v>
      </c>
      <c r="I364">
        <v>0.368691277002758</v>
      </c>
      <c r="J364">
        <v>0.96009547940053497</v>
      </c>
      <c r="K364">
        <v>2.2704222855595299E-2</v>
      </c>
      <c r="L364">
        <v>0.10801431210759301</v>
      </c>
      <c r="M364">
        <v>5.3652434441157498E-2</v>
      </c>
      <c r="N364">
        <v>0.184370969404346</v>
      </c>
      <c r="O364">
        <f t="shared" si="22"/>
        <v>0.42938440750025614</v>
      </c>
      <c r="P364">
        <f t="shared" si="23"/>
        <v>1.2258182786970531</v>
      </c>
      <c r="Q364">
        <f t="shared" si="24"/>
        <v>0.22250482546897205</v>
      </c>
    </row>
    <row r="365" spans="2:17" x14ac:dyDescent="0.2">
      <c r="B365">
        <v>3000</v>
      </c>
      <c r="C365">
        <v>0.38939806476508598</v>
      </c>
      <c r="D365">
        <v>0.51930472516993798</v>
      </c>
      <c r="E365">
        <v>0.51616690047414604</v>
      </c>
      <c r="F365">
        <v>1.42486969040917</v>
      </c>
      <c r="G365">
        <v>0.28786111015885502</v>
      </c>
      <c r="H365">
        <v>0.30643859331439899</v>
      </c>
      <c r="I365">
        <v>0.41798419409117898</v>
      </c>
      <c r="J365">
        <v>1.0122838975644299</v>
      </c>
      <c r="K365">
        <v>1.12786598435674E-2</v>
      </c>
      <c r="L365">
        <v>4.62046527819912E-2</v>
      </c>
      <c r="M365">
        <v>4.9131492986737503E-2</v>
      </c>
      <c r="N365">
        <v>0.106614805612296</v>
      </c>
      <c r="O365">
        <f t="shared" si="22"/>
        <v>0.3265192270177914</v>
      </c>
      <c r="P365">
        <f t="shared" si="23"/>
        <v>1.3977897802557362</v>
      </c>
      <c r="Q365">
        <f t="shared" si="24"/>
        <v>0.23365776363279198</v>
      </c>
    </row>
    <row r="366" spans="2:17" x14ac:dyDescent="0.2">
      <c r="B366">
        <v>3050</v>
      </c>
      <c r="C366">
        <v>0.434568895818223</v>
      </c>
      <c r="D366">
        <v>0.57041663866758796</v>
      </c>
      <c r="E366">
        <v>0.53407017390649003</v>
      </c>
      <c r="F366">
        <v>1.5390557083923</v>
      </c>
      <c r="G366">
        <v>0.33161882131439302</v>
      </c>
      <c r="H366">
        <v>0.278103843995472</v>
      </c>
      <c r="I366">
        <v>0.38831167798935201</v>
      </c>
      <c r="J366">
        <v>0.99803434329921703</v>
      </c>
      <c r="K366">
        <v>7.1739665831498295E-2</v>
      </c>
      <c r="L366">
        <v>4.59856900425194E-2</v>
      </c>
      <c r="M366">
        <v>1.24806662461018E-2</v>
      </c>
      <c r="N366">
        <v>0.13020602212012</v>
      </c>
      <c r="O366">
        <f t="shared" si="22"/>
        <v>0.36084071571833465</v>
      </c>
      <c r="P366">
        <f t="shared" si="23"/>
        <v>1.4059089353471401</v>
      </c>
      <c r="Q366">
        <f t="shared" si="24"/>
        <v>0.229383768916713</v>
      </c>
    </row>
    <row r="367" spans="2:17" x14ac:dyDescent="0.2">
      <c r="B367">
        <v>3100</v>
      </c>
      <c r="C367">
        <v>0.45170158071793098</v>
      </c>
      <c r="D367">
        <v>0.54431577373906004</v>
      </c>
      <c r="E367">
        <v>0.50259545456038501</v>
      </c>
      <c r="F367">
        <v>1.49861280901738</v>
      </c>
      <c r="G367">
        <v>0.36956873232757997</v>
      </c>
      <c r="H367">
        <v>0.27292141785392698</v>
      </c>
      <c r="I367">
        <v>0.39819287211439303</v>
      </c>
      <c r="J367">
        <v>1.0406830222959</v>
      </c>
      <c r="K367">
        <v>6.6039296221567399E-3</v>
      </c>
      <c r="L367">
        <v>3.7858310722077401E-3</v>
      </c>
      <c r="M367">
        <v>1.0697928752383E-3</v>
      </c>
      <c r="N367">
        <v>1.14595535696028E-2</v>
      </c>
      <c r="O367">
        <f t="shared" si="22"/>
        <v>0.10704930438635647</v>
      </c>
      <c r="P367">
        <f t="shared" si="23"/>
        <v>1.3401084451675498</v>
      </c>
      <c r="Q367">
        <f t="shared" si="24"/>
        <v>0.29358225710428143</v>
      </c>
    </row>
    <row r="368" spans="2:17" x14ac:dyDescent="0.2">
      <c r="B368">
        <v>3150</v>
      </c>
      <c r="C368">
        <v>0.42265225667756701</v>
      </c>
      <c r="D368">
        <v>0.54118913799143697</v>
      </c>
      <c r="E368">
        <v>0.51828884019233301</v>
      </c>
      <c r="F368">
        <v>1.4821302348613401</v>
      </c>
      <c r="G368">
        <v>0.346931460371739</v>
      </c>
      <c r="H368">
        <v>0.299355544325556</v>
      </c>
      <c r="I368">
        <v>0.35670701606287297</v>
      </c>
      <c r="J368">
        <v>1.00299402076017</v>
      </c>
      <c r="K368">
        <v>1.7947653048978E-2</v>
      </c>
      <c r="L368">
        <v>6.8808511737470804E-3</v>
      </c>
      <c r="M368">
        <v>5.4548731584204303E-3</v>
      </c>
      <c r="N368">
        <v>3.0283377381145501E-2</v>
      </c>
      <c r="O368">
        <f t="shared" si="22"/>
        <v>0.17402119807984745</v>
      </c>
      <c r="P368">
        <f t="shared" si="23"/>
        <v>1.2580565396612344</v>
      </c>
      <c r="Q368">
        <f t="shared" si="24"/>
        <v>0.25763040657015263</v>
      </c>
    </row>
    <row r="369" spans="2:17" x14ac:dyDescent="0.2">
      <c r="B369">
        <v>3200</v>
      </c>
      <c r="C369">
        <v>0.457932896888119</v>
      </c>
      <c r="D369">
        <v>0.57129858898533004</v>
      </c>
      <c r="E369">
        <v>0.487350056597738</v>
      </c>
      <c r="F369">
        <v>1.5165815424711899</v>
      </c>
      <c r="G369">
        <v>0.33238503489412002</v>
      </c>
      <c r="H369">
        <v>0.31869454034653</v>
      </c>
      <c r="I369">
        <v>0.35156081435082898</v>
      </c>
      <c r="J369">
        <v>1.0026403895914799</v>
      </c>
      <c r="K369">
        <v>7.3290350343413104E-3</v>
      </c>
      <c r="L369">
        <v>2.3405873225058799E-2</v>
      </c>
      <c r="M369">
        <v>1.28495014825475E-2</v>
      </c>
      <c r="N369">
        <v>4.3584409741947598E-2</v>
      </c>
      <c r="O369">
        <f t="shared" si="22"/>
        <v>0.20876879494298853</v>
      </c>
      <c r="P369">
        <f t="shared" si="23"/>
        <v>1.2123448094254243</v>
      </c>
      <c r="Q369">
        <f t="shared" si="24"/>
        <v>0.26332888390556763</v>
      </c>
    </row>
    <row r="370" spans="2:17" x14ac:dyDescent="0.2">
      <c r="B370">
        <v>3250</v>
      </c>
      <c r="C370">
        <v>0.42570901083796697</v>
      </c>
      <c r="D370">
        <v>0.51531440885381996</v>
      </c>
      <c r="E370">
        <v>0.50070195038389598</v>
      </c>
      <c r="F370">
        <v>1.44172537007568</v>
      </c>
      <c r="G370">
        <v>0.33962173199540502</v>
      </c>
      <c r="H370">
        <v>0.348685840042953</v>
      </c>
      <c r="I370">
        <v>0.39682244065246902</v>
      </c>
      <c r="J370">
        <v>1.0851300126908301</v>
      </c>
      <c r="K370">
        <v>6.99392217566943E-2</v>
      </c>
      <c r="L370">
        <v>1.6226688429071798E-2</v>
      </c>
      <c r="M370">
        <v>7.6212203277751696E-3</v>
      </c>
      <c r="N370">
        <v>9.3787130513541206E-2</v>
      </c>
      <c r="O370">
        <f t="shared" si="22"/>
        <v>0.30624684572014976</v>
      </c>
      <c r="P370">
        <f t="shared" si="23"/>
        <v>1.3144745372760718</v>
      </c>
      <c r="Q370">
        <f t="shared" si="24"/>
        <v>0.29608211450190763</v>
      </c>
    </row>
    <row r="371" spans="2:17" x14ac:dyDescent="0.2">
      <c r="B371">
        <v>3300</v>
      </c>
      <c r="C371">
        <v>0.40813100603381303</v>
      </c>
      <c r="D371">
        <v>0.518015325341315</v>
      </c>
      <c r="E371">
        <v>0.53944340930442303</v>
      </c>
      <c r="F371">
        <v>1.4655897406795499</v>
      </c>
      <c r="G371">
        <v>0.32600937030837202</v>
      </c>
      <c r="H371">
        <v>0.32875422779848401</v>
      </c>
      <c r="I371">
        <v>0.418795793535987</v>
      </c>
      <c r="J371">
        <v>1.0735593916428401</v>
      </c>
      <c r="K371">
        <v>7.5756010546619595E-2</v>
      </c>
      <c r="L371">
        <v>2.61854603756656E-2</v>
      </c>
      <c r="M371">
        <v>2.6126009718466701E-3</v>
      </c>
      <c r="N371">
        <v>0.104554071894132</v>
      </c>
      <c r="O371">
        <f t="shared" si="22"/>
        <v>0.32334822079939146</v>
      </c>
      <c r="P371">
        <f t="shared" si="23"/>
        <v>1.4088275219451503</v>
      </c>
      <c r="Q371">
        <f t="shared" si="24"/>
        <v>0.29705886722909008</v>
      </c>
    </row>
    <row r="372" spans="2:17" x14ac:dyDescent="0.2">
      <c r="B372">
        <v>3350</v>
      </c>
      <c r="C372">
        <v>0.41121105848647699</v>
      </c>
      <c r="D372">
        <v>0.46105854999011497</v>
      </c>
      <c r="E372">
        <v>0.50846791077143405</v>
      </c>
      <c r="F372">
        <v>1.38073751924803</v>
      </c>
      <c r="G372">
        <v>0.34402357146658702</v>
      </c>
      <c r="H372">
        <v>0.27996296349695698</v>
      </c>
      <c r="I372">
        <v>0.42423948247874799</v>
      </c>
      <c r="J372">
        <v>1.0482260174422899</v>
      </c>
      <c r="K372">
        <v>0.17660229354136001</v>
      </c>
      <c r="L372">
        <v>1.4685851496882899E-2</v>
      </c>
      <c r="M372">
        <v>1.78605943296898E-2</v>
      </c>
      <c r="N372">
        <v>0.20914873936793299</v>
      </c>
      <c r="O372">
        <f t="shared" si="22"/>
        <v>0.45732782483458512</v>
      </c>
      <c r="P372">
        <f t="shared" si="23"/>
        <v>1.4417221000856395</v>
      </c>
      <c r="Q372">
        <f t="shared" si="24"/>
        <v>0.31681878010603576</v>
      </c>
    </row>
    <row r="373" spans="2:17" x14ac:dyDescent="0.2">
      <c r="B373">
        <v>3400</v>
      </c>
      <c r="C373">
        <v>0.413735975891386</v>
      </c>
      <c r="D373">
        <v>0.47421786073104599</v>
      </c>
      <c r="E373">
        <v>0.59111064776275002</v>
      </c>
      <c r="F373">
        <v>1.4790644843851799</v>
      </c>
      <c r="G373">
        <v>0.369638928998962</v>
      </c>
      <c r="H373">
        <v>0.31017203181583503</v>
      </c>
      <c r="I373">
        <v>0.43073173274621501</v>
      </c>
      <c r="J373">
        <v>1.1105426935610101</v>
      </c>
      <c r="K373">
        <v>0.14019072184319001</v>
      </c>
      <c r="L373">
        <v>2.7450078222722302E-3</v>
      </c>
      <c r="M373">
        <v>2.9089296861836101E-3</v>
      </c>
      <c r="N373">
        <v>0.14584465935164601</v>
      </c>
      <c r="O373">
        <f t="shared" si="22"/>
        <v>0.38189613686399865</v>
      </c>
      <c r="P373">
        <f t="shared" si="23"/>
        <v>1.3546325634551108</v>
      </c>
      <c r="Q373">
        <f t="shared" si="24"/>
        <v>0.30894584872711506</v>
      </c>
    </row>
    <row r="374" spans="2:17" x14ac:dyDescent="0.2">
      <c r="B374">
        <v>3450</v>
      </c>
      <c r="C374">
        <v>0.36970070294700003</v>
      </c>
      <c r="D374">
        <v>0.54399074304949802</v>
      </c>
      <c r="E374">
        <v>0.492566786916804</v>
      </c>
      <c r="F374">
        <v>1.4062582329133</v>
      </c>
      <c r="G374">
        <v>0.34480666200033699</v>
      </c>
      <c r="H374">
        <v>0.30956647010681398</v>
      </c>
      <c r="I374">
        <v>0.44177415598053299</v>
      </c>
      <c r="J374">
        <v>1.0961472880876799</v>
      </c>
      <c r="K374">
        <v>0.20562065418103301</v>
      </c>
      <c r="L374">
        <v>1.97621201020845E-4</v>
      </c>
      <c r="M374">
        <v>6.7132110307455195E-2</v>
      </c>
      <c r="N374">
        <v>0.27295038568951002</v>
      </c>
      <c r="O374">
        <f t="shared" si="22"/>
        <v>0.52244653859462986</v>
      </c>
      <c r="P374">
        <f t="shared" si="23"/>
        <v>1.4595322534546782</v>
      </c>
      <c r="Q374">
        <f t="shared" si="24"/>
        <v>0.36350251542983186</v>
      </c>
    </row>
    <row r="375" spans="2:17" x14ac:dyDescent="0.2">
      <c r="B375">
        <v>3500</v>
      </c>
      <c r="C375">
        <v>0.37834212484296498</v>
      </c>
      <c r="D375">
        <v>0.46499713946841698</v>
      </c>
      <c r="E375">
        <v>0.50382197682048901</v>
      </c>
      <c r="F375">
        <v>1.3471612411318701</v>
      </c>
      <c r="G375">
        <v>0.33639225406365503</v>
      </c>
      <c r="H375">
        <v>0.30226798146703399</v>
      </c>
      <c r="I375">
        <v>0.42953783218860903</v>
      </c>
      <c r="J375">
        <v>1.0681980677192999</v>
      </c>
      <c r="K375">
        <v>0.35695228086860198</v>
      </c>
      <c r="L375">
        <v>2.2972842098080599E-3</v>
      </c>
      <c r="M375">
        <v>9.9773769972594503E-2</v>
      </c>
      <c r="N375">
        <v>0.45902333505100501</v>
      </c>
      <c r="O375">
        <f t="shared" si="22"/>
        <v>0.67751260877640129</v>
      </c>
      <c r="P375">
        <f t="shared" si="23"/>
        <v>1.2673653717850222</v>
      </c>
      <c r="Q375">
        <f t="shared" si="24"/>
        <v>0.30677336045926268</v>
      </c>
    </row>
    <row r="376" spans="2:17" x14ac:dyDescent="0.2">
      <c r="B376">
        <v>3550</v>
      </c>
      <c r="C376">
        <v>0.39749409135986602</v>
      </c>
      <c r="D376">
        <v>0.40994159530138302</v>
      </c>
      <c r="E376">
        <v>0.58003777388744504</v>
      </c>
      <c r="F376">
        <v>1.38747346054869</v>
      </c>
      <c r="G376">
        <v>0.33834956335364202</v>
      </c>
      <c r="H376">
        <v>0.31753150340026498</v>
      </c>
      <c r="I376">
        <v>0.48605679339567798</v>
      </c>
      <c r="J376">
        <v>1.14193786014959</v>
      </c>
      <c r="K376">
        <v>0.23687031422246899</v>
      </c>
      <c r="L376">
        <v>6.4448243491949603E-3</v>
      </c>
      <c r="M376">
        <v>0.185966537073113</v>
      </c>
      <c r="N376">
        <v>0.42928167564477698</v>
      </c>
      <c r="O376">
        <f t="shared" si="22"/>
        <v>0.65519590630953806</v>
      </c>
      <c r="P376">
        <f t="shared" si="23"/>
        <v>1.2080325275640789</v>
      </c>
      <c r="Q376">
        <f t="shared" si="24"/>
        <v>0.27579442587560105</v>
      </c>
    </row>
    <row r="377" spans="2:17" x14ac:dyDescent="0.2">
      <c r="B377">
        <v>3600</v>
      </c>
      <c r="C377">
        <v>0.41077962059963402</v>
      </c>
      <c r="D377">
        <v>0.435850680633385</v>
      </c>
      <c r="E377">
        <v>0.56533166920908795</v>
      </c>
      <c r="F377">
        <v>1.41196197044211</v>
      </c>
      <c r="G377">
        <v>0.34784158307736801</v>
      </c>
      <c r="H377">
        <v>0.31361555833528099</v>
      </c>
      <c r="I377">
        <v>0.50191089580472104</v>
      </c>
      <c r="J377">
        <v>1.16336803721737</v>
      </c>
      <c r="K377">
        <v>0.17709815998195699</v>
      </c>
      <c r="L377">
        <v>1.19721362957183E-2</v>
      </c>
      <c r="M377">
        <v>0.20464799575943601</v>
      </c>
      <c r="N377">
        <v>0.39371829203711201</v>
      </c>
      <c r="O377">
        <f t="shared" si="22"/>
        <v>0.62746975388229831</v>
      </c>
      <c r="P377">
        <f t="shared" si="23"/>
        <v>1.2042041800738925</v>
      </c>
      <c r="Q377">
        <f t="shared" si="24"/>
        <v>0.25769524675089606</v>
      </c>
    </row>
    <row r="378" spans="2:17" x14ac:dyDescent="0.2">
      <c r="B378">
        <v>3650</v>
      </c>
      <c r="C378">
        <v>0.45812421639276402</v>
      </c>
      <c r="D378">
        <v>0.456687349677734</v>
      </c>
      <c r="E378">
        <v>0.532799269576818</v>
      </c>
      <c r="F378">
        <v>1.4476108356473101</v>
      </c>
      <c r="G378">
        <v>0.357833922320964</v>
      </c>
      <c r="H378">
        <v>0.317446144373633</v>
      </c>
      <c r="I378">
        <v>0.50024548516763401</v>
      </c>
      <c r="J378">
        <v>1.1755255518622301</v>
      </c>
      <c r="K378">
        <v>0.243385742163645</v>
      </c>
      <c r="L378">
        <v>4.9920812038248101E-2</v>
      </c>
      <c r="M378">
        <v>0.14884948931250599</v>
      </c>
      <c r="N378">
        <v>0.44215604351440002</v>
      </c>
      <c r="O378">
        <f t="shared" si="22"/>
        <v>0.66494815099705329</v>
      </c>
      <c r="P378">
        <f t="shared" si="23"/>
        <v>1.1949264914865838</v>
      </c>
      <c r="Q378">
        <f t="shared" si="24"/>
        <v>0.25531900964287213</v>
      </c>
    </row>
    <row r="379" spans="2:17" x14ac:dyDescent="0.2">
      <c r="B379">
        <v>3700</v>
      </c>
      <c r="C379">
        <v>0.492547726017318</v>
      </c>
      <c r="D379">
        <v>0.436488191108099</v>
      </c>
      <c r="E379">
        <v>0.553625723070994</v>
      </c>
      <c r="F379">
        <v>1.4826616401964099</v>
      </c>
      <c r="G379">
        <v>0.37416854464702098</v>
      </c>
      <c r="H379">
        <v>0.30652833356891102</v>
      </c>
      <c r="I379">
        <v>0.55136690702585001</v>
      </c>
      <c r="J379">
        <v>1.23206378524178</v>
      </c>
      <c r="K379">
        <v>0.29345543210435898</v>
      </c>
      <c r="L379">
        <v>2.1847788437530401E-2</v>
      </c>
      <c r="M379">
        <v>0.171985087183464</v>
      </c>
      <c r="N379">
        <v>0.48728830772535398</v>
      </c>
      <c r="O379">
        <f t="shared" si="22"/>
        <v>0.69806038974099793</v>
      </c>
      <c r="P379">
        <f t="shared" si="23"/>
        <v>1.3090801732743735</v>
      </c>
      <c r="Q379">
        <f t="shared" si="24"/>
        <v>0.32843518660740822</v>
      </c>
    </row>
    <row r="380" spans="2:17" x14ac:dyDescent="0.2">
      <c r="B380">
        <v>3750</v>
      </c>
      <c r="C380">
        <v>0.45615733043879197</v>
      </c>
      <c r="D380">
        <v>0.42700568364717201</v>
      </c>
      <c r="E380">
        <v>0.52816041146927994</v>
      </c>
      <c r="F380">
        <v>1.41132342555524</v>
      </c>
      <c r="G380">
        <v>0.36589671074083502</v>
      </c>
      <c r="H380">
        <v>0.333690966538914</v>
      </c>
      <c r="I380">
        <v>0.52753895425620001</v>
      </c>
      <c r="J380">
        <v>1.2271266315359499</v>
      </c>
      <c r="K380">
        <v>0.379061286714792</v>
      </c>
      <c r="L380">
        <v>6.59552340576943E-3</v>
      </c>
      <c r="M380">
        <v>0.115718337648741</v>
      </c>
      <c r="N380">
        <v>0.50137514776930203</v>
      </c>
      <c r="O380">
        <f t="shared" si="22"/>
        <v>0.70807848983661548</v>
      </c>
      <c r="P380">
        <f t="shared" si="23"/>
        <v>1.2133286547654463</v>
      </c>
      <c r="Q380">
        <f t="shared" si="24"/>
        <v>0.27639368173637174</v>
      </c>
    </row>
    <row r="381" spans="2:17" x14ac:dyDescent="0.2">
      <c r="B381">
        <v>3800</v>
      </c>
      <c r="C381">
        <v>0.444180251272349</v>
      </c>
      <c r="D381">
        <v>0.41735601812606099</v>
      </c>
      <c r="E381">
        <v>0.49333948090634</v>
      </c>
      <c r="F381">
        <v>1.3548757503047499</v>
      </c>
      <c r="G381">
        <v>0.369411226373836</v>
      </c>
      <c r="H381">
        <v>0.31063318368844201</v>
      </c>
      <c r="I381">
        <v>0.48317751458500502</v>
      </c>
      <c r="J381">
        <v>1.1632219246472799</v>
      </c>
      <c r="K381">
        <v>0.49853779661588399</v>
      </c>
      <c r="L381" s="2">
        <v>4.2277158763077997E-5</v>
      </c>
      <c r="M381">
        <v>0.125327628348463</v>
      </c>
      <c r="N381">
        <v>0.62390770212310998</v>
      </c>
      <c r="O381">
        <f t="shared" si="22"/>
        <v>0.78987828310639729</v>
      </c>
      <c r="P381">
        <f t="shared" si="23"/>
        <v>1.1668873127238608</v>
      </c>
      <c r="Q381">
        <f t="shared" si="24"/>
        <v>0.25645251757745557</v>
      </c>
    </row>
    <row r="382" spans="2:17" x14ac:dyDescent="0.2">
      <c r="B382">
        <v>3850</v>
      </c>
      <c r="C382">
        <v>0.46777805481218399</v>
      </c>
      <c r="D382">
        <v>0.45177847406093502</v>
      </c>
      <c r="E382">
        <v>0.49885998725916197</v>
      </c>
      <c r="F382">
        <v>1.4184165161322799</v>
      </c>
      <c r="G382">
        <v>0.37180657653106902</v>
      </c>
      <c r="H382">
        <v>0.29672665060837899</v>
      </c>
      <c r="I382">
        <v>0.51212586930509296</v>
      </c>
      <c r="J382">
        <v>1.18065909644454</v>
      </c>
      <c r="K382">
        <v>0.77941485133126598</v>
      </c>
      <c r="L382">
        <v>7.7802284971828495E-4</v>
      </c>
      <c r="M382">
        <v>7.2424275568113997E-2</v>
      </c>
      <c r="N382">
        <v>0.85261714974909897</v>
      </c>
      <c r="O382">
        <f t="shared" si="22"/>
        <v>0.92337270359757706</v>
      </c>
      <c r="P382">
        <f t="shared" si="23"/>
        <v>1.3669988316782207</v>
      </c>
      <c r="Q382">
        <f t="shared" si="24"/>
        <v>0.30680012371209586</v>
      </c>
    </row>
    <row r="383" spans="2:17" x14ac:dyDescent="0.2">
      <c r="B383">
        <v>3900</v>
      </c>
      <c r="C383">
        <v>0.51567829077238403</v>
      </c>
      <c r="D383">
        <v>0.39977410193684998</v>
      </c>
      <c r="E383">
        <v>0.53224172612769904</v>
      </c>
      <c r="F383">
        <v>1.4476941188369301</v>
      </c>
      <c r="G383">
        <v>0.35520701765458901</v>
      </c>
      <c r="H383">
        <v>0.29402379565687797</v>
      </c>
      <c r="I383">
        <v>0.51520517834692603</v>
      </c>
      <c r="J383">
        <v>1.16443599165839</v>
      </c>
      <c r="K383">
        <v>0.42206194558826698</v>
      </c>
      <c r="L383">
        <v>1.7399574120296201E-2</v>
      </c>
      <c r="M383">
        <v>7.1653769533595396E-2</v>
      </c>
      <c r="N383">
        <v>0.51111528924215899</v>
      </c>
      <c r="O383">
        <f t="shared" si="22"/>
        <v>0.71492327507373754</v>
      </c>
      <c r="P383">
        <f t="shared" si="23"/>
        <v>1.4048379367642982</v>
      </c>
      <c r="Q383">
        <f t="shared" si="24"/>
        <v>0.3978939031566287</v>
      </c>
    </row>
    <row r="384" spans="2:17" x14ac:dyDescent="0.2">
      <c r="B384">
        <v>3950</v>
      </c>
      <c r="C384">
        <v>0.46367246605753798</v>
      </c>
      <c r="D384">
        <v>0.39554378538302998</v>
      </c>
      <c r="E384">
        <v>0.534203475445862</v>
      </c>
      <c r="F384">
        <v>1.3934197268864299</v>
      </c>
      <c r="G384">
        <v>0.326490016898627</v>
      </c>
      <c r="H384">
        <v>0.264477594679077</v>
      </c>
      <c r="I384">
        <v>0.45260657750462802</v>
      </c>
      <c r="J384">
        <v>1.04357418908233</v>
      </c>
      <c r="K384">
        <v>0.44006846566444702</v>
      </c>
      <c r="L384">
        <v>5.9605734135838003E-4</v>
      </c>
      <c r="M384">
        <v>0.120266707437908</v>
      </c>
      <c r="N384">
        <v>0.56093123044371296</v>
      </c>
      <c r="O384">
        <f t="shared" si="22"/>
        <v>0.74895342341410853</v>
      </c>
      <c r="P384">
        <f t="shared" si="23"/>
        <v>1.3678535518463408</v>
      </c>
      <c r="Q384">
        <f t="shared" si="24"/>
        <v>0.35369396804428249</v>
      </c>
    </row>
    <row r="385" spans="2:17" x14ac:dyDescent="0.2">
      <c r="B385">
        <v>4000</v>
      </c>
      <c r="C385">
        <v>0.42316723340697898</v>
      </c>
      <c r="D385">
        <v>0.440491187272884</v>
      </c>
      <c r="E385">
        <v>0.54075771629331804</v>
      </c>
      <c r="F385">
        <v>1.40441613697318</v>
      </c>
      <c r="G385">
        <v>0.31878915999090501</v>
      </c>
      <c r="H385">
        <v>0.26590492652985598</v>
      </c>
      <c r="I385">
        <v>0.48766582996875601</v>
      </c>
      <c r="J385">
        <v>1.0723599164895199</v>
      </c>
      <c r="K385">
        <v>0.56611583329639603</v>
      </c>
      <c r="L385">
        <v>5.2024208484511099E-3</v>
      </c>
      <c r="M385">
        <v>5.42674453527133E-2</v>
      </c>
      <c r="N385">
        <v>0.62558569949756104</v>
      </c>
      <c r="O385">
        <f t="shared" si="22"/>
        <v>0.79093975718607101</v>
      </c>
      <c r="P385">
        <f t="shared" si="23"/>
        <v>1.3168844817046863</v>
      </c>
      <c r="Q385">
        <f t="shared" si="24"/>
        <v>0.3410000688813461</v>
      </c>
    </row>
    <row r="386" spans="2:17" x14ac:dyDescent="0.2">
      <c r="B386">
        <v>4050</v>
      </c>
      <c r="C386">
        <v>0.49598557569630303</v>
      </c>
      <c r="D386">
        <v>0.39336056084861298</v>
      </c>
      <c r="E386">
        <v>0.51246940567656896</v>
      </c>
      <c r="F386">
        <v>1.40181554222149</v>
      </c>
      <c r="G386">
        <v>0.34287964608324101</v>
      </c>
      <c r="H386">
        <v>0.26463354999401101</v>
      </c>
      <c r="I386">
        <v>0.45507899450154399</v>
      </c>
      <c r="J386">
        <v>1.0625921905788001</v>
      </c>
      <c r="K386">
        <v>0.65411766006795002</v>
      </c>
      <c r="L386">
        <v>4.3769915808749699E-3</v>
      </c>
      <c r="M386">
        <v>7.3704662617336894E-2</v>
      </c>
      <c r="N386">
        <v>0.73219931426616203</v>
      </c>
      <c r="O386">
        <f t="shared" si="22"/>
        <v>0.85568645791911535</v>
      </c>
      <c r="P386">
        <f t="shared" si="23"/>
        <v>1.5729046912774263</v>
      </c>
      <c r="Q386">
        <f t="shared" si="24"/>
        <v>0.36701769481974461</v>
      </c>
    </row>
    <row r="387" spans="2:17" x14ac:dyDescent="0.2">
      <c r="B387">
        <v>4100</v>
      </c>
      <c r="C387">
        <v>0.48094359543800302</v>
      </c>
      <c r="D387">
        <v>0.42225337363625898</v>
      </c>
      <c r="E387">
        <v>0.55276684816409605</v>
      </c>
      <c r="F387">
        <v>1.45596381723836</v>
      </c>
      <c r="G387">
        <v>0.33371558288367198</v>
      </c>
      <c r="H387">
        <v>0.28747405271204701</v>
      </c>
      <c r="I387">
        <v>0.439573198887662</v>
      </c>
      <c r="J387">
        <v>1.0607628344833799</v>
      </c>
      <c r="K387">
        <v>0.95083298215058099</v>
      </c>
      <c r="L387">
        <v>5.1702649664720898E-3</v>
      </c>
      <c r="M387">
        <v>0.199615874601866</v>
      </c>
      <c r="N387">
        <v>1.15561912171892</v>
      </c>
      <c r="O387">
        <f t="shared" si="22"/>
        <v>1.0749972659122999</v>
      </c>
      <c r="P387">
        <f t="shared" si="23"/>
        <v>1.7846003682493621</v>
      </c>
      <c r="Q387">
        <f t="shared" si="24"/>
        <v>0.46652199538290867</v>
      </c>
    </row>
    <row r="388" spans="2:17" x14ac:dyDescent="0.2">
      <c r="B388">
        <v>4150</v>
      </c>
      <c r="C388">
        <v>0.53137544678884596</v>
      </c>
      <c r="D388">
        <v>0.38337611185453402</v>
      </c>
      <c r="E388">
        <v>0.49043974330941198</v>
      </c>
      <c r="F388">
        <v>1.40519130195279</v>
      </c>
      <c r="G388">
        <v>0.345055326612417</v>
      </c>
      <c r="H388">
        <v>0.280629205246608</v>
      </c>
      <c r="I388">
        <v>0.45084710622622298</v>
      </c>
      <c r="J388">
        <v>1.0765316380852501</v>
      </c>
      <c r="K388">
        <v>1.20342629369669</v>
      </c>
      <c r="L388">
        <v>2.4851578864679902E-3</v>
      </c>
      <c r="M388">
        <v>0.14541753050321801</v>
      </c>
      <c r="N388">
        <v>1.3513289820863801</v>
      </c>
      <c r="O388">
        <f t="shared" si="22"/>
        <v>1.1624667660137127</v>
      </c>
      <c r="P388">
        <f t="shared" si="23"/>
        <v>2.0159265816398224</v>
      </c>
      <c r="Q388">
        <f t="shared" si="24"/>
        <v>0.53708577198132612</v>
      </c>
    </row>
    <row r="389" spans="2:17" x14ac:dyDescent="0.2">
      <c r="B389">
        <v>4200</v>
      </c>
      <c r="C389">
        <v>0.477349157290544</v>
      </c>
      <c r="D389">
        <v>0.34003470063089403</v>
      </c>
      <c r="E389">
        <v>0.54371917793958802</v>
      </c>
      <c r="F389">
        <v>1.3611030358610301</v>
      </c>
      <c r="G389">
        <v>0.37126639145478602</v>
      </c>
      <c r="H389">
        <v>0.24603006087798901</v>
      </c>
      <c r="I389">
        <v>0.406157242023507</v>
      </c>
      <c r="J389">
        <v>1.02345369435628</v>
      </c>
      <c r="K389">
        <v>0.90180107186713099</v>
      </c>
      <c r="L389">
        <v>1.18196233541719E-4</v>
      </c>
      <c r="M389">
        <v>0.15558046984868701</v>
      </c>
      <c r="N389">
        <v>1.05749973794936</v>
      </c>
      <c r="O389">
        <f t="shared" si="22"/>
        <v>1.0283480626467676</v>
      </c>
      <c r="P389">
        <f t="shared" si="23"/>
        <v>1.83433617814667</v>
      </c>
      <c r="Q389">
        <f t="shared" si="24"/>
        <v>0.43706701793690894</v>
      </c>
    </row>
    <row r="390" spans="2:17" x14ac:dyDescent="0.2">
      <c r="B390">
        <v>4250</v>
      </c>
      <c r="C390">
        <v>0.51854798260086699</v>
      </c>
      <c r="D390">
        <v>0.38833074026944198</v>
      </c>
      <c r="E390">
        <v>0.50481400171638102</v>
      </c>
      <c r="F390">
        <v>1.4116927245866899</v>
      </c>
      <c r="G390">
        <v>0.35597880422396699</v>
      </c>
      <c r="H390">
        <v>0.26197875435088402</v>
      </c>
      <c r="I390">
        <v>0.35529269294890797</v>
      </c>
      <c r="J390">
        <v>0.97325025152375899</v>
      </c>
      <c r="K390">
        <v>0.56057772493723801</v>
      </c>
      <c r="L390">
        <v>7.0859284819758896E-4</v>
      </c>
      <c r="M390">
        <v>0.16922298350356499</v>
      </c>
      <c r="N390">
        <v>0.73050930128900105</v>
      </c>
      <c r="O390">
        <f t="shared" si="22"/>
        <v>0.85469836860087722</v>
      </c>
      <c r="P390">
        <f t="shared" si="23"/>
        <v>1.6155975362362371</v>
      </c>
      <c r="Q390">
        <f t="shared" si="24"/>
        <v>0.35865771883628034</v>
      </c>
    </row>
    <row r="391" spans="2:17" x14ac:dyDescent="0.2">
      <c r="B391">
        <v>4300</v>
      </c>
      <c r="C391">
        <v>0.474823878708307</v>
      </c>
      <c r="D391">
        <v>0.36029348836743902</v>
      </c>
      <c r="E391">
        <v>0.47874442396653399</v>
      </c>
      <c r="F391">
        <v>1.3138617910422801</v>
      </c>
      <c r="G391">
        <v>0.35343138908369298</v>
      </c>
      <c r="H391">
        <v>0.25767143012369098</v>
      </c>
      <c r="I391">
        <v>0.36597605478005502</v>
      </c>
      <c r="J391">
        <v>0.97707887398743798</v>
      </c>
      <c r="K391">
        <v>0.52571861640001505</v>
      </c>
      <c r="L391">
        <v>1.6022678108636799E-2</v>
      </c>
      <c r="M391">
        <v>0.180301019872114</v>
      </c>
      <c r="N391">
        <v>0.72204231438076605</v>
      </c>
      <c r="O391">
        <f t="shared" ref="O391:O454" si="25">N391^0.5</f>
        <v>0.8497307305145354</v>
      </c>
      <c r="P391">
        <f t="shared" ref="P391:P454" si="26">AVERAGE(N391,N491,N591,N691,N791,N891,N991,N1091,N1191,N1291)</f>
        <v>1.5546040203477227</v>
      </c>
      <c r="Q391">
        <f t="shared" ref="Q391:Q454" si="27">STDEV(N391,N491,N591,N691,N791,N891,N991,N1091,N1191,N1291)/SQRT(10)</f>
        <v>0.40352528621156297</v>
      </c>
    </row>
    <row r="392" spans="2:17" x14ac:dyDescent="0.2">
      <c r="B392">
        <v>4350</v>
      </c>
      <c r="C392">
        <v>0.47260866105073102</v>
      </c>
      <c r="D392">
        <v>0.345195265310068</v>
      </c>
      <c r="E392">
        <v>0.49073762962893402</v>
      </c>
      <c r="F392">
        <v>1.30854155598973</v>
      </c>
      <c r="G392">
        <v>0.33709349666743799</v>
      </c>
      <c r="H392">
        <v>0.240380300870738</v>
      </c>
      <c r="I392">
        <v>0.38876293210250501</v>
      </c>
      <c r="J392">
        <v>0.96623672964067997</v>
      </c>
      <c r="K392">
        <v>0.25847757027345297</v>
      </c>
      <c r="L392">
        <v>3.0054193649780601E-2</v>
      </c>
      <c r="M392">
        <v>5.6186525867372897E-2</v>
      </c>
      <c r="N392">
        <v>0.34471828979060698</v>
      </c>
      <c r="O392">
        <f t="shared" si="25"/>
        <v>0.58712714959419732</v>
      </c>
      <c r="P392">
        <f t="shared" si="26"/>
        <v>1.2977563035192294</v>
      </c>
      <c r="Q392">
        <f t="shared" si="27"/>
        <v>0.36199795399130613</v>
      </c>
    </row>
    <row r="393" spans="2:17" x14ac:dyDescent="0.2">
      <c r="B393">
        <v>4400</v>
      </c>
      <c r="C393">
        <v>0.46935531929297603</v>
      </c>
      <c r="D393">
        <v>0.36124277352931999</v>
      </c>
      <c r="E393">
        <v>0.52332445703876196</v>
      </c>
      <c r="F393">
        <v>1.3539225498610601</v>
      </c>
      <c r="G393">
        <v>0.31024108224578401</v>
      </c>
      <c r="H393">
        <v>0.23551931602006601</v>
      </c>
      <c r="I393">
        <v>0.370625296511224</v>
      </c>
      <c r="J393">
        <v>0.91638569477707499</v>
      </c>
      <c r="K393">
        <v>0.44318516605057001</v>
      </c>
      <c r="L393">
        <v>3.61630899085961E-4</v>
      </c>
      <c r="M393">
        <v>7.6441915885241199E-2</v>
      </c>
      <c r="N393">
        <v>0.519988712834897</v>
      </c>
      <c r="O393">
        <f t="shared" si="25"/>
        <v>0.7211024288094563</v>
      </c>
      <c r="P393">
        <f t="shared" si="26"/>
        <v>1.2864569453688364</v>
      </c>
      <c r="Q393">
        <f t="shared" si="27"/>
        <v>0.37875921142463537</v>
      </c>
    </row>
    <row r="394" spans="2:17" x14ac:dyDescent="0.2">
      <c r="B394">
        <v>4450</v>
      </c>
      <c r="C394">
        <v>0.39300945120693997</v>
      </c>
      <c r="D394">
        <v>0.35553388931729701</v>
      </c>
      <c r="E394">
        <v>0.53554167380454798</v>
      </c>
      <c r="F394">
        <v>1.2840850143287801</v>
      </c>
      <c r="G394">
        <v>0.30374316709453603</v>
      </c>
      <c r="H394">
        <v>0.242850981487233</v>
      </c>
      <c r="I394">
        <v>0.38310484540908901</v>
      </c>
      <c r="J394">
        <v>0.92969899399085698</v>
      </c>
      <c r="K394">
        <v>0.35351769694155799</v>
      </c>
      <c r="L394">
        <v>3.5347663237315002E-4</v>
      </c>
      <c r="M394">
        <v>0.184797868398482</v>
      </c>
      <c r="N394">
        <v>0.53866904197241305</v>
      </c>
      <c r="O394">
        <f t="shared" si="25"/>
        <v>0.7339407618959537</v>
      </c>
      <c r="P394">
        <f t="shared" si="26"/>
        <v>1.3108596697900434</v>
      </c>
      <c r="Q394">
        <f t="shared" si="27"/>
        <v>0.38088933843285283</v>
      </c>
    </row>
    <row r="395" spans="2:17" x14ac:dyDescent="0.2">
      <c r="B395">
        <v>4500</v>
      </c>
      <c r="C395">
        <v>0.41567907066564902</v>
      </c>
      <c r="D395">
        <v>0.33735675862668502</v>
      </c>
      <c r="E395">
        <v>0.483393712230475</v>
      </c>
      <c r="F395">
        <v>1.2364295415228099</v>
      </c>
      <c r="G395">
        <v>0.31653907119580998</v>
      </c>
      <c r="H395">
        <v>0.25169786448627002</v>
      </c>
      <c r="I395">
        <v>0.37327525785474303</v>
      </c>
      <c r="J395">
        <v>0.94151219353682403</v>
      </c>
      <c r="K395">
        <v>0.15073341509014199</v>
      </c>
      <c r="L395">
        <v>1.3856717028149299E-3</v>
      </c>
      <c r="M395">
        <v>0.21180895721260201</v>
      </c>
      <c r="N395">
        <v>0.363928044005559</v>
      </c>
      <c r="O395">
        <f t="shared" si="25"/>
        <v>0.60326448926284315</v>
      </c>
      <c r="P395">
        <f t="shared" si="26"/>
        <v>1.2735061808927681</v>
      </c>
      <c r="Q395">
        <f t="shared" si="27"/>
        <v>0.39789021147272102</v>
      </c>
    </row>
    <row r="396" spans="2:17" x14ac:dyDescent="0.2">
      <c r="B396">
        <v>4550</v>
      </c>
      <c r="C396">
        <v>0.45745582204627</v>
      </c>
      <c r="D396">
        <v>0.37755375549708098</v>
      </c>
      <c r="E396">
        <v>0.46934699505802602</v>
      </c>
      <c r="F396">
        <v>1.3043565726013799</v>
      </c>
      <c r="G396">
        <v>0.34633839708396902</v>
      </c>
      <c r="H396">
        <v>0.26768263421935001</v>
      </c>
      <c r="I396">
        <v>0.39850036738988598</v>
      </c>
      <c r="J396">
        <v>1.0125213986932</v>
      </c>
      <c r="K396">
        <v>0.121615592355775</v>
      </c>
      <c r="L396">
        <v>2.29089269933232E-3</v>
      </c>
      <c r="M396">
        <v>4.8074827621002701E-2</v>
      </c>
      <c r="N396">
        <v>0.17198131267611</v>
      </c>
      <c r="O396">
        <f t="shared" si="25"/>
        <v>0.41470629688504851</v>
      </c>
      <c r="P396">
        <f t="shared" si="26"/>
        <v>1.4162297355613653</v>
      </c>
      <c r="Q396">
        <f t="shared" si="27"/>
        <v>0.39652610818821349</v>
      </c>
    </row>
    <row r="397" spans="2:17" x14ac:dyDescent="0.2">
      <c r="B397">
        <v>4600</v>
      </c>
      <c r="C397">
        <v>0.468281049386441</v>
      </c>
      <c r="D397">
        <v>0.37833006655856299</v>
      </c>
      <c r="E397">
        <v>0.45897639834791598</v>
      </c>
      <c r="F397">
        <v>1.3055875142929201</v>
      </c>
      <c r="G397">
        <v>0.35255053526017299</v>
      </c>
      <c r="H397">
        <v>0.274946328722943</v>
      </c>
      <c r="I397">
        <v>0.40571621061921198</v>
      </c>
      <c r="J397">
        <v>1.03321307460233</v>
      </c>
      <c r="K397">
        <v>2.6863810218265002E-2</v>
      </c>
      <c r="L397">
        <v>9.38112484638772E-2</v>
      </c>
      <c r="M397">
        <v>2.9457044896936801E-2</v>
      </c>
      <c r="N397">
        <v>0.150132103579079</v>
      </c>
      <c r="O397">
        <f t="shared" si="25"/>
        <v>0.38746884207517768</v>
      </c>
      <c r="P397">
        <f t="shared" si="26"/>
        <v>1.4791023010956761</v>
      </c>
      <c r="Q397">
        <f t="shared" si="27"/>
        <v>0.41442641226217053</v>
      </c>
    </row>
    <row r="398" spans="2:17" x14ac:dyDescent="0.2">
      <c r="B398">
        <v>4650</v>
      </c>
      <c r="C398">
        <v>0.393749480554696</v>
      </c>
      <c r="D398">
        <v>0.34910581351609798</v>
      </c>
      <c r="E398">
        <v>0.39744740274454898</v>
      </c>
      <c r="F398">
        <v>1.14030269681534</v>
      </c>
      <c r="G398">
        <v>0.30940099519578002</v>
      </c>
      <c r="H398">
        <v>0.25509100684721298</v>
      </c>
      <c r="I398">
        <v>0.34956593221757098</v>
      </c>
      <c r="J398">
        <v>0.91405793426056403</v>
      </c>
      <c r="K398">
        <v>1.1068312771440001E-2</v>
      </c>
      <c r="L398">
        <v>3.41897216924964E-2</v>
      </c>
      <c r="M398">
        <v>0.14708227688577399</v>
      </c>
      <c r="N398">
        <v>0.19234031134971</v>
      </c>
      <c r="O398">
        <f t="shared" si="25"/>
        <v>0.43856619950665371</v>
      </c>
      <c r="P398">
        <f t="shared" si="26"/>
        <v>1.4139742017731969</v>
      </c>
      <c r="Q398">
        <f t="shared" si="27"/>
        <v>0.40423543364250147</v>
      </c>
    </row>
    <row r="399" spans="2:17" x14ac:dyDescent="0.2">
      <c r="B399">
        <v>4700</v>
      </c>
      <c r="C399">
        <v>0.41673009644614101</v>
      </c>
      <c r="D399">
        <v>0.34621007942529203</v>
      </c>
      <c r="E399">
        <v>0.40959106659850297</v>
      </c>
      <c r="F399">
        <v>1.1725312424699399</v>
      </c>
      <c r="G399">
        <v>0.300017108609271</v>
      </c>
      <c r="H399">
        <v>0.29507664838636399</v>
      </c>
      <c r="I399">
        <v>0.34027258705931401</v>
      </c>
      <c r="J399">
        <v>0.93536634405494901</v>
      </c>
      <c r="K399">
        <v>5.9552045505917799E-2</v>
      </c>
      <c r="L399">
        <v>9.0891371530122E-2</v>
      </c>
      <c r="M399">
        <v>0.24841432237923999</v>
      </c>
      <c r="N399">
        <v>0.39885773941528002</v>
      </c>
      <c r="O399">
        <f t="shared" si="25"/>
        <v>0.63155185014001824</v>
      </c>
      <c r="P399">
        <f t="shared" si="26"/>
        <v>1.1410606139942718</v>
      </c>
      <c r="Q399">
        <f t="shared" si="27"/>
        <v>0.24212629996015772</v>
      </c>
    </row>
    <row r="400" spans="2:17" x14ac:dyDescent="0.2">
      <c r="B400">
        <v>4750</v>
      </c>
      <c r="C400">
        <v>0.42298688135701501</v>
      </c>
      <c r="D400">
        <v>0.378319973662186</v>
      </c>
      <c r="E400">
        <v>0.46299471482834997</v>
      </c>
      <c r="F400">
        <v>1.2643015698475499</v>
      </c>
      <c r="G400">
        <v>0.32142385894668302</v>
      </c>
      <c r="H400">
        <v>0.30374524381200702</v>
      </c>
      <c r="I400">
        <v>0.337165849369292</v>
      </c>
      <c r="J400">
        <v>0.96233495212798303</v>
      </c>
      <c r="K400">
        <v>3.5741456538140898E-2</v>
      </c>
      <c r="L400">
        <v>0.14126020741732101</v>
      </c>
      <c r="M400">
        <v>0.17789246757802099</v>
      </c>
      <c r="N400">
        <v>0.35489413153348198</v>
      </c>
      <c r="O400">
        <f t="shared" si="25"/>
        <v>0.59572991492242688</v>
      </c>
      <c r="P400">
        <f t="shared" si="26"/>
        <v>1.2169311599146106</v>
      </c>
      <c r="Q400">
        <f t="shared" si="27"/>
        <v>0.2656324556697538</v>
      </c>
    </row>
    <row r="401" spans="2:17" x14ac:dyDescent="0.2">
      <c r="B401">
        <v>4800</v>
      </c>
      <c r="P401">
        <f t="shared" si="26"/>
        <v>1.4739550481105936</v>
      </c>
      <c r="Q401">
        <f t="shared" si="27"/>
        <v>0.3689479346373078</v>
      </c>
    </row>
    <row r="402" spans="2:17" x14ac:dyDescent="0.2">
      <c r="B402">
        <v>4850</v>
      </c>
      <c r="P402">
        <f t="shared" si="26"/>
        <v>1.861796094994157</v>
      </c>
      <c r="Q402">
        <f t="shared" si="27"/>
        <v>0.50413775017426943</v>
      </c>
    </row>
    <row r="403" spans="2:17" x14ac:dyDescent="0.2">
      <c r="B403">
        <v>4900</v>
      </c>
      <c r="P403" t="e">
        <f t="shared" si="26"/>
        <v>#DIV/0!</v>
      </c>
      <c r="Q403" t="e">
        <f t="shared" si="27"/>
        <v>#DIV/0!</v>
      </c>
    </row>
    <row r="404" spans="2:17" x14ac:dyDescent="0.2">
      <c r="B404">
        <v>4950</v>
      </c>
      <c r="P404" t="e">
        <f t="shared" si="26"/>
        <v>#DIV/0!</v>
      </c>
      <c r="Q404" t="e">
        <f t="shared" si="27"/>
        <v>#DIV/0!</v>
      </c>
    </row>
    <row r="405" spans="2:17" x14ac:dyDescent="0.2">
      <c r="B405">
        <v>5000</v>
      </c>
      <c r="P405" t="e">
        <f t="shared" si="26"/>
        <v>#DIV/0!</v>
      </c>
      <c r="Q405" t="e">
        <f t="shared" si="27"/>
        <v>#DIV/0!</v>
      </c>
    </row>
    <row r="406" spans="2:17" x14ac:dyDescent="0.2">
      <c r="B406">
        <v>50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f t="shared" si="25"/>
        <v>0</v>
      </c>
      <c r="P406">
        <f t="shared" si="26"/>
        <v>0</v>
      </c>
      <c r="Q406">
        <f t="shared" si="27"/>
        <v>0</v>
      </c>
    </row>
    <row r="407" spans="2:17" x14ac:dyDescent="0.2">
      <c r="B407">
        <v>100</v>
      </c>
      <c r="C407">
        <v>3.8179547715527298E-2</v>
      </c>
      <c r="D407">
        <v>3.4641213293800197E-2</v>
      </c>
      <c r="E407">
        <v>2.2018049865824299E-2</v>
      </c>
      <c r="F407">
        <v>9.4838810875151697E-2</v>
      </c>
      <c r="G407">
        <v>1.5290692540218901E-2</v>
      </c>
      <c r="H407">
        <v>1.29910964570902E-2</v>
      </c>
      <c r="I407">
        <v>1.03712695988506E-2</v>
      </c>
      <c r="J407">
        <v>3.8653058596159702E-2</v>
      </c>
      <c r="K407">
        <v>2.4889146247126299E-2</v>
      </c>
      <c r="L407">
        <v>7.08398350842478E-3</v>
      </c>
      <c r="M407">
        <v>2.2568744287974501E-3</v>
      </c>
      <c r="N407">
        <v>3.42300041843486E-2</v>
      </c>
      <c r="O407">
        <f t="shared" si="25"/>
        <v>0.18501352432821933</v>
      </c>
      <c r="P407">
        <f t="shared" si="26"/>
        <v>3.137128130468482E-2</v>
      </c>
      <c r="Q407">
        <f t="shared" si="27"/>
        <v>4.5195094389541557E-3</v>
      </c>
    </row>
    <row r="408" spans="2:17" x14ac:dyDescent="0.2">
      <c r="B408">
        <v>150</v>
      </c>
      <c r="C408">
        <v>3.5844525792310601E-2</v>
      </c>
      <c r="D408">
        <v>6.4335211267973993E-2</v>
      </c>
      <c r="E408">
        <v>4.24891475851795E-2</v>
      </c>
      <c r="F408">
        <v>0.14266888464546401</v>
      </c>
      <c r="G408">
        <v>1.866455662321E-2</v>
      </c>
      <c r="H408">
        <v>2.8257856838695802E-2</v>
      </c>
      <c r="I408">
        <v>1.6212778228957399E-2</v>
      </c>
      <c r="J408">
        <v>6.3135191690863193E-2</v>
      </c>
      <c r="K408">
        <v>2.2492570309437999E-2</v>
      </c>
      <c r="L408">
        <v>4.5562453344012502E-3</v>
      </c>
      <c r="M408">
        <v>1.16558349359926E-2</v>
      </c>
      <c r="N408">
        <v>3.8704650579831801E-2</v>
      </c>
      <c r="O408">
        <f t="shared" si="25"/>
        <v>0.19673497548690166</v>
      </c>
      <c r="P408">
        <f t="shared" si="26"/>
        <v>6.1438423796487805E-2</v>
      </c>
      <c r="Q408">
        <f t="shared" si="27"/>
        <v>9.7865911479384695E-3</v>
      </c>
    </row>
    <row r="409" spans="2:17" x14ac:dyDescent="0.2">
      <c r="B409">
        <v>200</v>
      </c>
      <c r="C409">
        <v>6.7974966714528295E-2</v>
      </c>
      <c r="D409">
        <v>7.7457219039916606E-2</v>
      </c>
      <c r="E409">
        <v>7.8988384706723896E-2</v>
      </c>
      <c r="F409">
        <v>0.22442057046116901</v>
      </c>
      <c r="G409">
        <v>2.33451256627068E-2</v>
      </c>
      <c r="H409">
        <v>3.18206734514715E-2</v>
      </c>
      <c r="I409">
        <v>2.3306759005258401E-2</v>
      </c>
      <c r="J409">
        <v>7.8472558119436597E-2</v>
      </c>
      <c r="K409">
        <v>2.1475434258230501E-2</v>
      </c>
      <c r="L409">
        <v>9.9990595596707301E-4</v>
      </c>
      <c r="M409">
        <v>1.5956255030844701E-2</v>
      </c>
      <c r="N409">
        <v>3.8431595245042298E-2</v>
      </c>
      <c r="O409">
        <f t="shared" si="25"/>
        <v>0.19603977975156547</v>
      </c>
      <c r="P409">
        <f t="shared" si="26"/>
        <v>3.170188127326054E-2</v>
      </c>
      <c r="Q409">
        <f t="shared" si="27"/>
        <v>4.6110638752895157E-3</v>
      </c>
    </row>
    <row r="410" spans="2:17" x14ac:dyDescent="0.2">
      <c r="B410">
        <v>250</v>
      </c>
      <c r="C410">
        <v>4.23760346396726E-2</v>
      </c>
      <c r="D410">
        <v>7.8239340614918607E-2</v>
      </c>
      <c r="E410">
        <v>5.7808357905892997E-2</v>
      </c>
      <c r="F410">
        <v>0.17842373316048399</v>
      </c>
      <c r="G410">
        <v>2.71175144416731E-2</v>
      </c>
      <c r="H410">
        <v>4.5370121227608001E-2</v>
      </c>
      <c r="I410">
        <v>2.9016965702896701E-2</v>
      </c>
      <c r="J410">
        <v>0.101504601372178</v>
      </c>
      <c r="K410">
        <v>4.9600685971786497E-2</v>
      </c>
      <c r="L410">
        <v>1.7492780664268401E-3</v>
      </c>
      <c r="M410">
        <v>3.0861456813485299E-2</v>
      </c>
      <c r="N410">
        <v>8.2211420851698594E-2</v>
      </c>
      <c r="O410">
        <f t="shared" si="25"/>
        <v>0.28672534044220543</v>
      </c>
      <c r="P410">
        <f t="shared" si="26"/>
        <v>6.1998765779944932E-2</v>
      </c>
      <c r="Q410">
        <f t="shared" si="27"/>
        <v>1.2648103687202714E-2</v>
      </c>
    </row>
    <row r="411" spans="2:17" x14ac:dyDescent="0.2">
      <c r="B411">
        <v>300</v>
      </c>
      <c r="C411">
        <v>6.6480665746818698E-2</v>
      </c>
      <c r="D411">
        <v>0.102914764745886</v>
      </c>
      <c r="E411">
        <v>7.7161309131434097E-2</v>
      </c>
      <c r="F411">
        <v>0.24655673962413899</v>
      </c>
      <c r="G411">
        <v>4.3091379606414099E-2</v>
      </c>
      <c r="H411">
        <v>4.2994513780132498E-2</v>
      </c>
      <c r="I411">
        <v>3.8767892064281703E-2</v>
      </c>
      <c r="J411">
        <v>0.12485378545082799</v>
      </c>
      <c r="K411">
        <v>9.7647020718069896E-2</v>
      </c>
      <c r="L411">
        <v>2.31804347710148E-2</v>
      </c>
      <c r="M411">
        <v>2.49526415220645E-2</v>
      </c>
      <c r="N411">
        <v>0.145780097011149</v>
      </c>
      <c r="O411">
        <f t="shared" si="25"/>
        <v>0.38181159884313232</v>
      </c>
      <c r="P411">
        <f t="shared" si="26"/>
        <v>0.11536328236268863</v>
      </c>
      <c r="Q411">
        <f t="shared" si="27"/>
        <v>1.382630252926517E-2</v>
      </c>
    </row>
    <row r="412" spans="2:17" x14ac:dyDescent="0.2">
      <c r="B412">
        <v>350</v>
      </c>
      <c r="C412">
        <v>6.7292700035358893E-2</v>
      </c>
      <c r="D412">
        <v>9.6899483584797497E-2</v>
      </c>
      <c r="E412">
        <v>7.9195332616006406E-2</v>
      </c>
      <c r="F412">
        <v>0.243387516236163</v>
      </c>
      <c r="G412">
        <v>4.0742033695285201E-2</v>
      </c>
      <c r="H412">
        <v>4.9012187148708003E-2</v>
      </c>
      <c r="I412">
        <v>5.1972194842457103E-2</v>
      </c>
      <c r="J412">
        <v>0.14172641568645</v>
      </c>
      <c r="K412">
        <v>3.15066861119093E-2</v>
      </c>
      <c r="L412" s="2">
        <v>6.4115185220109397E-5</v>
      </c>
      <c r="M412">
        <v>3.1683511285084197E-2</v>
      </c>
      <c r="N412">
        <v>6.3254312582213604E-2</v>
      </c>
      <c r="O412">
        <f t="shared" si="25"/>
        <v>0.25150410052763278</v>
      </c>
      <c r="P412">
        <f t="shared" si="26"/>
        <v>0.1364138194129243</v>
      </c>
      <c r="Q412">
        <f t="shared" si="27"/>
        <v>3.7195139616325409E-2</v>
      </c>
    </row>
    <row r="413" spans="2:17" x14ac:dyDescent="0.2">
      <c r="B413">
        <v>400</v>
      </c>
      <c r="C413">
        <v>6.7968656004945394E-2</v>
      </c>
      <c r="D413">
        <v>7.5251526925946305E-2</v>
      </c>
      <c r="E413">
        <v>7.62525304260286E-2</v>
      </c>
      <c r="F413">
        <v>0.21947271335692001</v>
      </c>
      <c r="G413">
        <v>4.6093345718156299E-2</v>
      </c>
      <c r="H413">
        <v>3.7345672486633903E-2</v>
      </c>
      <c r="I413">
        <v>4.2234744724763802E-2</v>
      </c>
      <c r="J413">
        <v>0.12567376292955401</v>
      </c>
      <c r="K413" s="2">
        <v>4.2446448786419702E-5</v>
      </c>
      <c r="L413">
        <v>3.4085214352348498E-4</v>
      </c>
      <c r="M413">
        <v>2.4220465123907998E-2</v>
      </c>
      <c r="N413">
        <v>2.4603763716217902E-2</v>
      </c>
      <c r="O413">
        <f t="shared" si="25"/>
        <v>0.15685586924376754</v>
      </c>
      <c r="P413">
        <f t="shared" si="26"/>
        <v>0.14622407873647744</v>
      </c>
      <c r="Q413">
        <f t="shared" si="27"/>
        <v>4.2375245688915458E-2</v>
      </c>
    </row>
    <row r="414" spans="2:17" x14ac:dyDescent="0.2">
      <c r="B414">
        <v>450</v>
      </c>
      <c r="C414">
        <v>7.6285428984571399E-2</v>
      </c>
      <c r="D414">
        <v>6.8187894997207399E-2</v>
      </c>
      <c r="E414">
        <v>4.86778558486088E-2</v>
      </c>
      <c r="F414">
        <v>0.19315117983038799</v>
      </c>
      <c r="G414">
        <v>3.7076354578725997E-2</v>
      </c>
      <c r="H414">
        <v>4.3434035313467997E-2</v>
      </c>
      <c r="I414">
        <v>3.2129492933907502E-2</v>
      </c>
      <c r="J414">
        <v>0.112639882826102</v>
      </c>
      <c r="K414">
        <v>1.4861196692754101E-2</v>
      </c>
      <c r="L414">
        <v>8.6323364521641993E-3</v>
      </c>
      <c r="M414">
        <v>3.7450118959316499E-2</v>
      </c>
      <c r="N414">
        <v>6.0943652104234802E-2</v>
      </c>
      <c r="O414">
        <f t="shared" si="25"/>
        <v>0.2468676813684505</v>
      </c>
      <c r="P414">
        <f t="shared" si="26"/>
        <v>0.13528958966715654</v>
      </c>
      <c r="Q414">
        <f t="shared" si="27"/>
        <v>3.7814740746822464E-2</v>
      </c>
    </row>
    <row r="415" spans="2:17" x14ac:dyDescent="0.2">
      <c r="B415">
        <v>500</v>
      </c>
      <c r="C415">
        <v>6.9266727140020398E-2</v>
      </c>
      <c r="D415">
        <v>7.6613310782029501E-2</v>
      </c>
      <c r="E415">
        <v>6.3682193932970102E-2</v>
      </c>
      <c r="F415">
        <v>0.20956223185501999</v>
      </c>
      <c r="G415">
        <v>3.3974068630974498E-2</v>
      </c>
      <c r="H415">
        <v>4.8795342262661801E-2</v>
      </c>
      <c r="I415">
        <v>5.2152789985075797E-2</v>
      </c>
      <c r="J415">
        <v>0.13492220087871201</v>
      </c>
      <c r="K415">
        <v>4.9179679135992801E-3</v>
      </c>
      <c r="L415">
        <v>5.4650109522317203E-4</v>
      </c>
      <c r="M415">
        <v>3.72765913849777E-2</v>
      </c>
      <c r="N415">
        <v>4.2741060393800198E-2</v>
      </c>
      <c r="O415">
        <f t="shared" si="25"/>
        <v>0.20673911191112387</v>
      </c>
      <c r="P415">
        <f t="shared" si="26"/>
        <v>0.16615651208960894</v>
      </c>
      <c r="Q415">
        <f t="shared" si="27"/>
        <v>4.7015215999916454E-2</v>
      </c>
    </row>
    <row r="416" spans="2:17" x14ac:dyDescent="0.2">
      <c r="B416">
        <v>550</v>
      </c>
      <c r="C416">
        <v>7.9864229889475793E-2</v>
      </c>
      <c r="D416">
        <v>6.5612467475452602E-2</v>
      </c>
      <c r="E416">
        <v>7.0546127958158206E-2</v>
      </c>
      <c r="F416">
        <v>0.216022825323087</v>
      </c>
      <c r="G416">
        <v>4.7697065683226798E-2</v>
      </c>
      <c r="H416">
        <v>5.1392706365960002E-2</v>
      </c>
      <c r="I416">
        <v>4.0309395810968103E-2</v>
      </c>
      <c r="J416">
        <v>0.13939916786015499</v>
      </c>
      <c r="K416">
        <v>3.6714642266440201E-4</v>
      </c>
      <c r="L416">
        <v>1.0854584170754199E-2</v>
      </c>
      <c r="M416">
        <v>8.5898864493755195E-2</v>
      </c>
      <c r="N416">
        <v>9.71205950871738E-2</v>
      </c>
      <c r="O416">
        <f t="shared" si="25"/>
        <v>0.3116417736555448</v>
      </c>
      <c r="P416">
        <f t="shared" si="26"/>
        <v>0.23248632972355462</v>
      </c>
      <c r="Q416">
        <f t="shared" si="27"/>
        <v>6.1551816419225212E-2</v>
      </c>
    </row>
    <row r="417" spans="2:17" x14ac:dyDescent="0.2">
      <c r="B417">
        <v>600</v>
      </c>
      <c r="C417">
        <v>0.10007463719243299</v>
      </c>
      <c r="D417">
        <v>7.9375799546980097E-2</v>
      </c>
      <c r="E417">
        <v>6.0543470308969498E-2</v>
      </c>
      <c r="F417">
        <v>0.239993907048382</v>
      </c>
      <c r="G417">
        <v>8.0282429427676993E-2</v>
      </c>
      <c r="H417">
        <v>5.9326613451831101E-2</v>
      </c>
      <c r="I417">
        <v>4.9935455341804103E-2</v>
      </c>
      <c r="J417">
        <v>0.189544498221312</v>
      </c>
      <c r="K417">
        <v>1.8238979073665099E-3</v>
      </c>
      <c r="L417">
        <v>3.5397823067320498E-2</v>
      </c>
      <c r="M417">
        <v>0.150408468408357</v>
      </c>
      <c r="N417">
        <v>0.18763018938304399</v>
      </c>
      <c r="O417">
        <f t="shared" si="25"/>
        <v>0.43316300555685039</v>
      </c>
      <c r="P417">
        <f t="shared" si="26"/>
        <v>0.22936903512023446</v>
      </c>
      <c r="Q417">
        <f t="shared" si="27"/>
        <v>5.4868072969775424E-2</v>
      </c>
    </row>
    <row r="418" spans="2:17" x14ac:dyDescent="0.2">
      <c r="B418">
        <v>650</v>
      </c>
      <c r="C418">
        <v>0.136347828448355</v>
      </c>
      <c r="D418">
        <v>9.0904812080634098E-2</v>
      </c>
      <c r="E418">
        <v>5.8095546161076199E-2</v>
      </c>
      <c r="F418">
        <v>0.28534818669006601</v>
      </c>
      <c r="G418">
        <v>9.7586220261117601E-2</v>
      </c>
      <c r="H418">
        <v>5.9595167288356003E-2</v>
      </c>
      <c r="I418">
        <v>3.9433768454194197E-2</v>
      </c>
      <c r="J418">
        <v>0.196615156003668</v>
      </c>
      <c r="K418">
        <v>3.0867880699298898E-4</v>
      </c>
      <c r="L418">
        <v>5.1130178857857998E-2</v>
      </c>
      <c r="M418">
        <v>0.24037588303464</v>
      </c>
      <c r="N418">
        <v>0.29181474069949098</v>
      </c>
      <c r="O418">
        <f t="shared" si="25"/>
        <v>0.54019879738804577</v>
      </c>
      <c r="P418">
        <f t="shared" si="26"/>
        <v>0.24714482621676637</v>
      </c>
      <c r="Q418">
        <f t="shared" si="27"/>
        <v>5.641434816640882E-2</v>
      </c>
    </row>
    <row r="419" spans="2:17" x14ac:dyDescent="0.2">
      <c r="B419">
        <v>700</v>
      </c>
      <c r="C419">
        <v>0.14109179844505099</v>
      </c>
      <c r="D419">
        <v>8.0269913258400397E-2</v>
      </c>
      <c r="E419">
        <v>7.5292773443386904E-2</v>
      </c>
      <c r="F419">
        <v>0.29665448514683801</v>
      </c>
      <c r="G419">
        <v>0.103937340733885</v>
      </c>
      <c r="H419">
        <v>5.74188458235875E-2</v>
      </c>
      <c r="I419">
        <v>5.44936581646756E-2</v>
      </c>
      <c r="J419">
        <v>0.21584984472214799</v>
      </c>
      <c r="K419">
        <v>2.3832663709979902E-2</v>
      </c>
      <c r="L419">
        <v>2.2742522215969601E-2</v>
      </c>
      <c r="M419">
        <v>0.167196828444033</v>
      </c>
      <c r="N419">
        <v>0.213772014369982</v>
      </c>
      <c r="O419">
        <f t="shared" si="25"/>
        <v>0.46235485762559259</v>
      </c>
      <c r="P419">
        <f t="shared" si="26"/>
        <v>0.23216105851406996</v>
      </c>
      <c r="Q419">
        <f t="shared" si="27"/>
        <v>3.7372971549251482E-2</v>
      </c>
    </row>
    <row r="420" spans="2:17" x14ac:dyDescent="0.2">
      <c r="B420">
        <v>750</v>
      </c>
      <c r="C420">
        <v>0.10539602131732601</v>
      </c>
      <c r="D420">
        <v>0.10536805565632</v>
      </c>
      <c r="E420">
        <v>0.11443213094924</v>
      </c>
      <c r="F420">
        <v>0.325196207922886</v>
      </c>
      <c r="G420">
        <v>8.5740872418109598E-2</v>
      </c>
      <c r="H420">
        <v>5.5838058461955498E-2</v>
      </c>
      <c r="I420">
        <v>6.8261937241171702E-2</v>
      </c>
      <c r="J420">
        <v>0.20984086812123701</v>
      </c>
      <c r="K420">
        <v>2.20571761982821E-2</v>
      </c>
      <c r="L420">
        <v>1.31251748640598E-3</v>
      </c>
      <c r="M420">
        <v>0.13201462827871499</v>
      </c>
      <c r="N420">
        <v>0.15538432196340299</v>
      </c>
      <c r="O420">
        <f t="shared" si="25"/>
        <v>0.3941881809027295</v>
      </c>
      <c r="P420">
        <f t="shared" si="26"/>
        <v>0.26085178321458752</v>
      </c>
      <c r="Q420">
        <f t="shared" si="27"/>
        <v>5.4710524625035728E-2</v>
      </c>
    </row>
    <row r="421" spans="2:17" x14ac:dyDescent="0.2">
      <c r="B421">
        <v>800</v>
      </c>
      <c r="C421">
        <v>0.112314230075828</v>
      </c>
      <c r="D421">
        <v>9.0511062419438001E-2</v>
      </c>
      <c r="E421">
        <v>8.9476047280694901E-2</v>
      </c>
      <c r="F421">
        <v>0.29230133977596101</v>
      </c>
      <c r="G421">
        <v>9.5199792749438295E-2</v>
      </c>
      <c r="H421">
        <v>4.6294687704109001E-2</v>
      </c>
      <c r="I421">
        <v>6.1271991665742501E-2</v>
      </c>
      <c r="J421">
        <v>0.20276647211929</v>
      </c>
      <c r="K421">
        <v>6.1149175109814699E-2</v>
      </c>
      <c r="L421">
        <v>3.1332591022257397E-2</v>
      </c>
      <c r="M421">
        <v>3.64120486677098E-2</v>
      </c>
      <c r="N421">
        <v>0.12889381479978201</v>
      </c>
      <c r="O421">
        <f t="shared" si="25"/>
        <v>0.35901784746692195</v>
      </c>
      <c r="P421">
        <f t="shared" si="26"/>
        <v>0.23212813623300865</v>
      </c>
      <c r="Q421">
        <f t="shared" si="27"/>
        <v>4.9467793635547957E-2</v>
      </c>
    </row>
    <row r="422" spans="2:17" x14ac:dyDescent="0.2">
      <c r="B422">
        <v>850</v>
      </c>
      <c r="C422">
        <v>0.119437683458494</v>
      </c>
      <c r="D422">
        <v>9.8858987501774298E-2</v>
      </c>
      <c r="E422">
        <v>0.110912569420701</v>
      </c>
      <c r="F422">
        <v>0.32920924038096999</v>
      </c>
      <c r="G422">
        <v>7.7224523755698701E-2</v>
      </c>
      <c r="H422">
        <v>4.3080635163372703E-2</v>
      </c>
      <c r="I422">
        <v>7.5268380617338704E-2</v>
      </c>
      <c r="J422">
        <v>0.19557353953640999</v>
      </c>
      <c r="K422">
        <v>7.4689152660520099E-3</v>
      </c>
      <c r="L422">
        <v>1.7355199068739401E-2</v>
      </c>
      <c r="M422">
        <v>9.8038725865157605E-2</v>
      </c>
      <c r="N422">
        <v>0.122862840199949</v>
      </c>
      <c r="O422">
        <f t="shared" si="25"/>
        <v>0.35051795988215639</v>
      </c>
      <c r="P422">
        <f t="shared" si="26"/>
        <v>0.25177521194081726</v>
      </c>
      <c r="Q422">
        <f t="shared" si="27"/>
        <v>7.0355838599898579E-2</v>
      </c>
    </row>
    <row r="423" spans="2:17" x14ac:dyDescent="0.2">
      <c r="B423">
        <v>900</v>
      </c>
      <c r="C423">
        <v>0.12316123181812</v>
      </c>
      <c r="D423">
        <v>0.147963840614765</v>
      </c>
      <c r="E423">
        <v>9.9550496353152898E-2</v>
      </c>
      <c r="F423">
        <v>0.37067556878603802</v>
      </c>
      <c r="G423">
        <v>8.95471688040064E-2</v>
      </c>
      <c r="H423">
        <v>5.7597853986846297E-2</v>
      </c>
      <c r="I423">
        <v>6.99707637976337E-2</v>
      </c>
      <c r="J423">
        <v>0.21711578658848599</v>
      </c>
      <c r="K423">
        <v>3.5500877317992098E-2</v>
      </c>
      <c r="L423" s="2">
        <v>8.6517679014137003E-5</v>
      </c>
      <c r="M423">
        <v>0.15390846681839601</v>
      </c>
      <c r="N423">
        <v>0.18949586181540201</v>
      </c>
      <c r="O423">
        <f t="shared" si="25"/>
        <v>0.43531122408617262</v>
      </c>
      <c r="P423">
        <f t="shared" si="26"/>
        <v>0.25907681912328784</v>
      </c>
      <c r="Q423">
        <f t="shared" si="27"/>
        <v>5.8969418915589031E-2</v>
      </c>
    </row>
    <row r="424" spans="2:17" x14ac:dyDescent="0.2">
      <c r="B424">
        <v>950</v>
      </c>
      <c r="C424">
        <v>0.124102186603335</v>
      </c>
      <c r="D424">
        <v>9.5439343501005594E-2</v>
      </c>
      <c r="E424">
        <v>0.124232912145508</v>
      </c>
      <c r="F424">
        <v>0.34377444224984899</v>
      </c>
      <c r="G424">
        <v>9.3798745770936401E-2</v>
      </c>
      <c r="H424">
        <v>4.8728018881048697E-2</v>
      </c>
      <c r="I424">
        <v>8.1641693569263707E-2</v>
      </c>
      <c r="J424">
        <v>0.22416845822124901</v>
      </c>
      <c r="K424">
        <v>2.9641852123295499E-2</v>
      </c>
      <c r="L424">
        <v>3.8425447968993102E-2</v>
      </c>
      <c r="M424">
        <v>9.0197630831239696E-3</v>
      </c>
      <c r="N424">
        <v>7.7087063175412598E-2</v>
      </c>
      <c r="O424">
        <f t="shared" si="25"/>
        <v>0.27764557114316196</v>
      </c>
      <c r="P424">
        <f t="shared" si="26"/>
        <v>0.24007433477786053</v>
      </c>
      <c r="Q424">
        <f t="shared" si="27"/>
        <v>6.3698966044312133E-2</v>
      </c>
    </row>
    <row r="425" spans="2:17" x14ac:dyDescent="0.2">
      <c r="B425">
        <v>1000</v>
      </c>
      <c r="C425">
        <v>0.13988793524107501</v>
      </c>
      <c r="D425">
        <v>0.10623233819417</v>
      </c>
      <c r="E425">
        <v>0.105164802053935</v>
      </c>
      <c r="F425">
        <v>0.35128507548917898</v>
      </c>
      <c r="G425">
        <v>9.5277113821738604E-2</v>
      </c>
      <c r="H425">
        <v>5.0395810004819401E-2</v>
      </c>
      <c r="I425">
        <v>8.2781026791238901E-2</v>
      </c>
      <c r="J425">
        <v>0.228453950617797</v>
      </c>
      <c r="K425">
        <v>2.4065892944573501E-2</v>
      </c>
      <c r="L425">
        <v>3.25468645552595E-2</v>
      </c>
      <c r="M425">
        <v>4.3639705291502497E-3</v>
      </c>
      <c r="N425">
        <v>6.0976728028983199E-2</v>
      </c>
      <c r="O425">
        <f t="shared" si="25"/>
        <v>0.24693466348202958</v>
      </c>
      <c r="P425">
        <f t="shared" si="26"/>
        <v>0.29643495561674765</v>
      </c>
      <c r="Q425">
        <f t="shared" si="27"/>
        <v>0.12078729970336667</v>
      </c>
    </row>
    <row r="426" spans="2:17" x14ac:dyDescent="0.2">
      <c r="B426">
        <v>1050</v>
      </c>
      <c r="C426">
        <v>0.11365566754881801</v>
      </c>
      <c r="D426">
        <v>0.105917033151269</v>
      </c>
      <c r="E426">
        <v>9.3701192323459498E-2</v>
      </c>
      <c r="F426">
        <v>0.31327389302354602</v>
      </c>
      <c r="G426">
        <v>8.7072853853164198E-2</v>
      </c>
      <c r="H426">
        <v>7.1148205247805393E-2</v>
      </c>
      <c r="I426">
        <v>9.9039465726567605E-2</v>
      </c>
      <c r="J426">
        <v>0.25726052482753697</v>
      </c>
      <c r="K426">
        <v>6.9769401769734299E-2</v>
      </c>
      <c r="L426">
        <v>6.9993414273244306E-2</v>
      </c>
      <c r="M426">
        <v>3.1925862561953702E-4</v>
      </c>
      <c r="N426">
        <v>0.14008207466859801</v>
      </c>
      <c r="O426">
        <f t="shared" si="25"/>
        <v>0.37427539949694533</v>
      </c>
      <c r="P426">
        <f t="shared" si="26"/>
        <v>0.3938094484438171</v>
      </c>
      <c r="Q426">
        <f t="shared" si="27"/>
        <v>0.10023436293591662</v>
      </c>
    </row>
    <row r="427" spans="2:17" x14ac:dyDescent="0.2">
      <c r="B427">
        <v>1100</v>
      </c>
      <c r="C427">
        <v>0.11595864851618699</v>
      </c>
      <c r="D427">
        <v>0.12026400693165799</v>
      </c>
      <c r="E427">
        <v>0.111098532254466</v>
      </c>
      <c r="F427">
        <v>0.34732118770231102</v>
      </c>
      <c r="G427">
        <v>7.8812572195172306E-2</v>
      </c>
      <c r="H427">
        <v>7.2433663929944297E-2</v>
      </c>
      <c r="I427">
        <v>9.8875170954592598E-2</v>
      </c>
      <c r="J427">
        <v>0.25012140707970898</v>
      </c>
      <c r="K427">
        <v>2.9862684134715801E-3</v>
      </c>
      <c r="L427">
        <v>9.7268737589242996E-2</v>
      </c>
      <c r="M427">
        <v>2.58629797163006E-2</v>
      </c>
      <c r="N427">
        <v>0.126117985719015</v>
      </c>
      <c r="O427">
        <f t="shared" si="25"/>
        <v>0.35513094165253328</v>
      </c>
      <c r="P427">
        <f t="shared" si="26"/>
        <v>0.4643107260859427</v>
      </c>
      <c r="Q427">
        <f t="shared" si="27"/>
        <v>6.771361327617377E-2</v>
      </c>
    </row>
    <row r="428" spans="2:17" x14ac:dyDescent="0.2">
      <c r="B428">
        <v>1150</v>
      </c>
      <c r="C428">
        <v>0.120828842415367</v>
      </c>
      <c r="D428">
        <v>0.15559431985118</v>
      </c>
      <c r="E428">
        <v>0.12208254943413099</v>
      </c>
      <c r="F428">
        <v>0.398505711700678</v>
      </c>
      <c r="G428">
        <v>8.8367674513225206E-2</v>
      </c>
      <c r="H428">
        <v>9.2197472733775196E-2</v>
      </c>
      <c r="I428">
        <v>0.114407536044244</v>
      </c>
      <c r="J428">
        <v>0.29497268329124499</v>
      </c>
      <c r="K428">
        <v>2.09381056507549E-2</v>
      </c>
      <c r="L428">
        <v>8.6888240323673302E-2</v>
      </c>
      <c r="M428">
        <v>2.7866269173397601E-2</v>
      </c>
      <c r="N428">
        <v>0.13569261514782599</v>
      </c>
      <c r="O428">
        <f t="shared" si="25"/>
        <v>0.36836478543398526</v>
      </c>
      <c r="P428">
        <f t="shared" si="26"/>
        <v>0.44064978750913419</v>
      </c>
      <c r="Q428">
        <f t="shared" si="27"/>
        <v>5.367077748754525E-2</v>
      </c>
    </row>
    <row r="429" spans="2:17" x14ac:dyDescent="0.2">
      <c r="B429">
        <v>1200</v>
      </c>
      <c r="C429">
        <v>0.124154690814496</v>
      </c>
      <c r="D429">
        <v>0.151144656113715</v>
      </c>
      <c r="E429">
        <v>0.14877266019206301</v>
      </c>
      <c r="F429">
        <v>0.42407200712027399</v>
      </c>
      <c r="G429">
        <v>9.3920569451297398E-2</v>
      </c>
      <c r="H429">
        <v>0.101492581653663</v>
      </c>
      <c r="I429">
        <v>0.11577786439832401</v>
      </c>
      <c r="J429">
        <v>0.31119101550328399</v>
      </c>
      <c r="K429">
        <v>0.180016617897541</v>
      </c>
      <c r="L429">
        <v>4.95198296967089E-2</v>
      </c>
      <c r="M429">
        <v>3.2073269247731601E-2</v>
      </c>
      <c r="N429">
        <v>0.26160971684198098</v>
      </c>
      <c r="O429">
        <f t="shared" si="25"/>
        <v>0.51147797297829056</v>
      </c>
      <c r="P429">
        <f t="shared" si="26"/>
        <v>0.3729440375338855</v>
      </c>
      <c r="Q429">
        <f t="shared" si="27"/>
        <v>3.7848434921837822E-2</v>
      </c>
    </row>
    <row r="430" spans="2:17" x14ac:dyDescent="0.2">
      <c r="B430">
        <v>1250</v>
      </c>
      <c r="C430">
        <v>0.12632759250039999</v>
      </c>
      <c r="D430">
        <v>0.20146269411904</v>
      </c>
      <c r="E430">
        <v>0.16443120426890101</v>
      </c>
      <c r="F430">
        <v>0.492221490888341</v>
      </c>
      <c r="G430">
        <v>9.9575657569940704E-2</v>
      </c>
      <c r="H430">
        <v>0.13703361676322101</v>
      </c>
      <c r="I430">
        <v>0.12191368279530999</v>
      </c>
      <c r="J430">
        <v>0.35852295712847199</v>
      </c>
      <c r="K430">
        <v>0.18182459530089501</v>
      </c>
      <c r="L430">
        <v>3.48224424652578E-3</v>
      </c>
      <c r="M430">
        <v>9.3724559802122298E-2</v>
      </c>
      <c r="N430">
        <v>0.27903139934954302</v>
      </c>
      <c r="O430">
        <f t="shared" si="25"/>
        <v>0.5282342277338179</v>
      </c>
      <c r="P430">
        <f t="shared" si="26"/>
        <v>0.47981539384712329</v>
      </c>
      <c r="Q430">
        <f t="shared" si="27"/>
        <v>9.8073618481429065E-2</v>
      </c>
    </row>
    <row r="431" spans="2:17" x14ac:dyDescent="0.2">
      <c r="B431">
        <v>1300</v>
      </c>
      <c r="C431">
        <v>0.116288261465137</v>
      </c>
      <c r="D431">
        <v>0.18750967899721999</v>
      </c>
      <c r="E431">
        <v>0.158961985456785</v>
      </c>
      <c r="F431">
        <v>0.462759925919142</v>
      </c>
      <c r="G431">
        <v>8.0670225464646306E-2</v>
      </c>
      <c r="H431">
        <v>0.128736950716766</v>
      </c>
      <c r="I431">
        <v>0.13327167724182901</v>
      </c>
      <c r="J431">
        <v>0.342678853423241</v>
      </c>
      <c r="K431">
        <v>0.23924014431334101</v>
      </c>
      <c r="L431">
        <v>2.0521787454714701E-3</v>
      </c>
      <c r="M431">
        <v>0.185017589771377</v>
      </c>
      <c r="N431">
        <v>0.42630991283018999</v>
      </c>
      <c r="O431">
        <f t="shared" si="25"/>
        <v>0.65292412486458939</v>
      </c>
      <c r="P431">
        <f t="shared" si="26"/>
        <v>0.45623721716635984</v>
      </c>
      <c r="Q431">
        <f t="shared" si="27"/>
        <v>0.10117301176064598</v>
      </c>
    </row>
    <row r="432" spans="2:17" x14ac:dyDescent="0.2">
      <c r="B432">
        <v>1350</v>
      </c>
      <c r="C432">
        <v>0.113630846872761</v>
      </c>
      <c r="D432">
        <v>0.149610051183173</v>
      </c>
      <c r="E432">
        <v>0.15778431689802599</v>
      </c>
      <c r="F432">
        <v>0.421025214953961</v>
      </c>
      <c r="G432">
        <v>0.100652874785796</v>
      </c>
      <c r="H432">
        <v>0.120317851030784</v>
      </c>
      <c r="I432">
        <v>0.148516084727051</v>
      </c>
      <c r="J432">
        <v>0.36948681054363097</v>
      </c>
      <c r="K432">
        <v>0.12309622334590101</v>
      </c>
      <c r="L432">
        <v>7.4731835899183004E-3</v>
      </c>
      <c r="M432">
        <v>7.1999787559401104E-2</v>
      </c>
      <c r="N432">
        <v>0.20256919449522101</v>
      </c>
      <c r="O432">
        <f t="shared" si="25"/>
        <v>0.45007687620585551</v>
      </c>
      <c r="P432">
        <f t="shared" si="26"/>
        <v>0.44191764277722351</v>
      </c>
      <c r="Q432">
        <f t="shared" si="27"/>
        <v>0.12021450081712448</v>
      </c>
    </row>
    <row r="433" spans="2:17" x14ac:dyDescent="0.2">
      <c r="B433">
        <v>1400</v>
      </c>
      <c r="C433">
        <v>0.122128046019607</v>
      </c>
      <c r="D433">
        <v>0.135836476872053</v>
      </c>
      <c r="E433">
        <v>0.16549163801143099</v>
      </c>
      <c r="F433">
        <v>0.42345616090309202</v>
      </c>
      <c r="G433">
        <v>0.121893468743588</v>
      </c>
      <c r="H433">
        <v>0.10426898750301999</v>
      </c>
      <c r="I433">
        <v>0.16517455594913799</v>
      </c>
      <c r="J433">
        <v>0.39133701219574601</v>
      </c>
      <c r="K433">
        <v>0.12152891068140199</v>
      </c>
      <c r="L433">
        <v>6.9446026041658396E-4</v>
      </c>
      <c r="M433">
        <v>6.2690398465851005E-2</v>
      </c>
      <c r="N433">
        <v>0.18491376940766999</v>
      </c>
      <c r="O433">
        <f t="shared" si="25"/>
        <v>0.43001601064108064</v>
      </c>
      <c r="P433">
        <f t="shared" si="26"/>
        <v>0.43106004906318846</v>
      </c>
      <c r="Q433">
        <f t="shared" si="27"/>
        <v>0.11211026393327712</v>
      </c>
    </row>
    <row r="434" spans="2:17" x14ac:dyDescent="0.2">
      <c r="B434">
        <v>1450</v>
      </c>
      <c r="C434">
        <v>0.146680454288379</v>
      </c>
      <c r="D434">
        <v>0.16531538267370299</v>
      </c>
      <c r="E434">
        <v>0.18221026277984001</v>
      </c>
      <c r="F434">
        <v>0.49420609974192198</v>
      </c>
      <c r="G434">
        <v>0.111001372299559</v>
      </c>
      <c r="H434">
        <v>0.11815078409810099</v>
      </c>
      <c r="I434">
        <v>0.18982193490306401</v>
      </c>
      <c r="J434">
        <v>0.41897409130072399</v>
      </c>
      <c r="K434">
        <v>9.9366133256968706E-2</v>
      </c>
      <c r="L434">
        <v>9.9644740405160099E-3</v>
      </c>
      <c r="M434">
        <v>0.13016732910192</v>
      </c>
      <c r="N434">
        <v>0.239497936399405</v>
      </c>
      <c r="O434">
        <f t="shared" si="25"/>
        <v>0.48938526377426306</v>
      </c>
      <c r="P434">
        <f t="shared" si="26"/>
        <v>0.35830019196542007</v>
      </c>
      <c r="Q434">
        <f t="shared" si="27"/>
        <v>7.6735508102589764E-2</v>
      </c>
    </row>
    <row r="435" spans="2:17" x14ac:dyDescent="0.2">
      <c r="B435">
        <v>1500</v>
      </c>
      <c r="C435">
        <v>0.12676031835379001</v>
      </c>
      <c r="D435">
        <v>0.18583254653339401</v>
      </c>
      <c r="E435">
        <v>0.160635757391238</v>
      </c>
      <c r="F435">
        <v>0.473228622278422</v>
      </c>
      <c r="G435">
        <v>0.11546232363950901</v>
      </c>
      <c r="H435">
        <v>0.130141191274775</v>
      </c>
      <c r="I435">
        <v>0.18002603075089699</v>
      </c>
      <c r="J435">
        <v>0.42562954566518102</v>
      </c>
      <c r="K435">
        <v>6.8253314516443495E-2</v>
      </c>
      <c r="L435">
        <v>2.99105296614488E-2</v>
      </c>
      <c r="M435">
        <v>0.14196494499861401</v>
      </c>
      <c r="N435">
        <v>0.24012878917650601</v>
      </c>
      <c r="O435">
        <f t="shared" si="25"/>
        <v>0.49002937583017003</v>
      </c>
      <c r="P435">
        <f t="shared" si="26"/>
        <v>0.48982519961713561</v>
      </c>
      <c r="Q435">
        <f t="shared" si="27"/>
        <v>0.14168448839746051</v>
      </c>
    </row>
    <row r="436" spans="2:17" x14ac:dyDescent="0.2">
      <c r="B436">
        <v>1550</v>
      </c>
      <c r="C436">
        <v>0.14006665581761699</v>
      </c>
      <c r="D436">
        <v>0.20992015804036099</v>
      </c>
      <c r="E436">
        <v>0.19047469891530999</v>
      </c>
      <c r="F436">
        <v>0.54046151277328702</v>
      </c>
      <c r="G436">
        <v>0.13507630969241499</v>
      </c>
      <c r="H436">
        <v>0.14360220902447601</v>
      </c>
      <c r="I436">
        <v>0.18015677061169699</v>
      </c>
      <c r="J436">
        <v>0.45883528932858703</v>
      </c>
      <c r="K436">
        <v>0.15240961397799199</v>
      </c>
      <c r="L436">
        <v>2.5685479235610001E-2</v>
      </c>
      <c r="M436">
        <v>1.5996898060522801E-2</v>
      </c>
      <c r="N436">
        <v>0.19409199127412499</v>
      </c>
      <c r="O436">
        <f t="shared" si="25"/>
        <v>0.44055872624898146</v>
      </c>
      <c r="P436">
        <f t="shared" si="26"/>
        <v>0.60135639830571364</v>
      </c>
      <c r="Q436">
        <f t="shared" si="27"/>
        <v>0.16425688595189764</v>
      </c>
    </row>
    <row r="437" spans="2:17" x14ac:dyDescent="0.2">
      <c r="B437">
        <v>1600</v>
      </c>
      <c r="C437">
        <v>0.135656798887413</v>
      </c>
      <c r="D437">
        <v>0.236762661437149</v>
      </c>
      <c r="E437">
        <v>0.19698490451897699</v>
      </c>
      <c r="F437">
        <v>0.56940436484353896</v>
      </c>
      <c r="G437">
        <v>0.11594450209160501</v>
      </c>
      <c r="H437">
        <v>0.141742310962096</v>
      </c>
      <c r="I437">
        <v>0.170254393477449</v>
      </c>
      <c r="J437">
        <v>0.42794120653115097</v>
      </c>
      <c r="K437">
        <v>9.9826048682114393E-2</v>
      </c>
      <c r="L437">
        <v>6.4190095367858399E-2</v>
      </c>
      <c r="M437">
        <v>1.02129060553599E-2</v>
      </c>
      <c r="N437">
        <v>0.17422905010533299</v>
      </c>
      <c r="O437">
        <f t="shared" si="25"/>
        <v>0.41740753479702902</v>
      </c>
      <c r="P437">
        <f t="shared" si="26"/>
        <v>0.59188083087932319</v>
      </c>
      <c r="Q437">
        <f t="shared" si="27"/>
        <v>0.14618973908253888</v>
      </c>
    </row>
    <row r="438" spans="2:17" x14ac:dyDescent="0.2">
      <c r="B438">
        <v>1650</v>
      </c>
      <c r="C438">
        <v>0.137385560860459</v>
      </c>
      <c r="D438">
        <v>0.237948068845521</v>
      </c>
      <c r="E438">
        <v>0.18543447981997699</v>
      </c>
      <c r="F438">
        <v>0.56076810952595801</v>
      </c>
      <c r="G438">
        <v>0.133578689293993</v>
      </c>
      <c r="H438">
        <v>0.140730604332022</v>
      </c>
      <c r="I438">
        <v>0.153236895040504</v>
      </c>
      <c r="J438">
        <v>0.42754618866652</v>
      </c>
      <c r="K438">
        <v>4.3970660180129198E-2</v>
      </c>
      <c r="L438">
        <v>0.148978299862668</v>
      </c>
      <c r="M438">
        <v>7.1828593893614595E-2</v>
      </c>
      <c r="N438">
        <v>0.264777553936412</v>
      </c>
      <c r="O438">
        <f t="shared" si="25"/>
        <v>0.51456540297265618</v>
      </c>
      <c r="P438">
        <f t="shared" si="26"/>
        <v>0.56751664990453976</v>
      </c>
      <c r="Q438">
        <f t="shared" si="27"/>
        <v>0.15646859263296631</v>
      </c>
    </row>
    <row r="439" spans="2:17" x14ac:dyDescent="0.2">
      <c r="B439">
        <v>1700</v>
      </c>
      <c r="C439">
        <v>0.12762630598587699</v>
      </c>
      <c r="D439">
        <v>0.20944627236270499</v>
      </c>
      <c r="E439">
        <v>0.17086203512050199</v>
      </c>
      <c r="F439">
        <v>0.50793461346908497</v>
      </c>
      <c r="G439">
        <v>0.11706877213465899</v>
      </c>
      <c r="H439">
        <v>0.14346095912612999</v>
      </c>
      <c r="I439">
        <v>0.13788641470448701</v>
      </c>
      <c r="J439">
        <v>0.39841614596527603</v>
      </c>
      <c r="K439">
        <v>2.2665700387330099E-2</v>
      </c>
      <c r="L439">
        <v>0.27606057536714201</v>
      </c>
      <c r="M439">
        <v>0.212322356324957</v>
      </c>
      <c r="N439">
        <v>0.51104863207942897</v>
      </c>
      <c r="O439">
        <f t="shared" si="25"/>
        <v>0.71487665515068333</v>
      </c>
      <c r="P439">
        <f t="shared" si="26"/>
        <v>0.5750130132841903</v>
      </c>
      <c r="Q439">
        <f t="shared" si="27"/>
        <v>0.15474968244161894</v>
      </c>
    </row>
    <row r="440" spans="2:17" x14ac:dyDescent="0.2">
      <c r="B440">
        <v>1750</v>
      </c>
      <c r="C440">
        <v>0.18144521230534899</v>
      </c>
      <c r="D440">
        <v>0.25844657168471602</v>
      </c>
      <c r="E440">
        <v>0.22787697433465201</v>
      </c>
      <c r="F440">
        <v>0.66776875832471705</v>
      </c>
      <c r="G440">
        <v>0.13083496589744201</v>
      </c>
      <c r="H440">
        <v>0.16070691081210001</v>
      </c>
      <c r="I440">
        <v>0.148288316711155</v>
      </c>
      <c r="J440">
        <v>0.43983019342069701</v>
      </c>
      <c r="K440">
        <v>2.70816695576294E-2</v>
      </c>
      <c r="L440">
        <v>0.39400082441522899</v>
      </c>
      <c r="M440">
        <v>0.26204391969788998</v>
      </c>
      <c r="N440">
        <v>0.683126413670748</v>
      </c>
      <c r="O440">
        <f t="shared" si="25"/>
        <v>0.82651461794135739</v>
      </c>
      <c r="P440">
        <f t="shared" si="26"/>
        <v>0.70960699846372977</v>
      </c>
      <c r="Q440">
        <f t="shared" si="27"/>
        <v>0.17723757489245898</v>
      </c>
    </row>
    <row r="441" spans="2:17" x14ac:dyDescent="0.2">
      <c r="B441">
        <v>1800</v>
      </c>
      <c r="C441">
        <v>0.18017404110159299</v>
      </c>
      <c r="D441">
        <v>0.19925243199722401</v>
      </c>
      <c r="E441">
        <v>0.21197522938438701</v>
      </c>
      <c r="F441">
        <v>0.59140170248320401</v>
      </c>
      <c r="G441">
        <v>0.12826489101695501</v>
      </c>
      <c r="H441">
        <v>0.173324109238568</v>
      </c>
      <c r="I441">
        <v>0.140221561862164</v>
      </c>
      <c r="J441">
        <v>0.44181056211768599</v>
      </c>
      <c r="K441">
        <v>9.6220068686864293E-2</v>
      </c>
      <c r="L441">
        <v>0.41694220002835403</v>
      </c>
      <c r="M441">
        <v>5.2244709062701497E-2</v>
      </c>
      <c r="N441">
        <v>0.56540697777792004</v>
      </c>
      <c r="O441">
        <f t="shared" si="25"/>
        <v>0.75193548777665764</v>
      </c>
      <c r="P441">
        <f t="shared" si="26"/>
        <v>0.90349327961085013</v>
      </c>
      <c r="Q441">
        <f t="shared" si="27"/>
        <v>0.18989317723923765</v>
      </c>
    </row>
    <row r="442" spans="2:17" x14ac:dyDescent="0.2">
      <c r="B442">
        <v>1850</v>
      </c>
      <c r="C442">
        <v>0.19901975296655</v>
      </c>
      <c r="D442">
        <v>0.244420305427242</v>
      </c>
      <c r="E442">
        <v>0.243630804623886</v>
      </c>
      <c r="F442">
        <v>0.68707086301767795</v>
      </c>
      <c r="G442">
        <v>0.138731908937896</v>
      </c>
      <c r="H442">
        <v>0.172853169618468</v>
      </c>
      <c r="I442">
        <v>0.17824049733311401</v>
      </c>
      <c r="J442">
        <v>0.489825575889478</v>
      </c>
      <c r="K442">
        <v>5.90759833135822E-2</v>
      </c>
      <c r="L442">
        <v>0.30881612089348898</v>
      </c>
      <c r="M442">
        <v>2.1629280454405899E-2</v>
      </c>
      <c r="N442">
        <v>0.38952138466147701</v>
      </c>
      <c r="O442">
        <f t="shared" si="25"/>
        <v>0.6241164832477003</v>
      </c>
      <c r="P442">
        <f t="shared" si="26"/>
        <v>0.79252975016796723</v>
      </c>
      <c r="Q442">
        <f t="shared" si="27"/>
        <v>0.16240113782535906</v>
      </c>
    </row>
    <row r="443" spans="2:17" x14ac:dyDescent="0.2">
      <c r="B443">
        <v>1900</v>
      </c>
      <c r="C443">
        <v>0.17210356074494701</v>
      </c>
      <c r="D443">
        <v>0.22317744498080899</v>
      </c>
      <c r="E443">
        <v>0.24898214879967201</v>
      </c>
      <c r="F443">
        <v>0.64426315452542804</v>
      </c>
      <c r="G443">
        <v>0.12618520886220699</v>
      </c>
      <c r="H443">
        <v>0.185548065464684</v>
      </c>
      <c r="I443">
        <v>0.168551173304435</v>
      </c>
      <c r="J443">
        <v>0.48028444763132599</v>
      </c>
      <c r="K443">
        <v>4.0899714472895102E-2</v>
      </c>
      <c r="L443">
        <v>0.41584430589829202</v>
      </c>
      <c r="M443">
        <v>1.7596462518718801E-2</v>
      </c>
      <c r="N443">
        <v>0.47434048288990599</v>
      </c>
      <c r="O443">
        <f t="shared" si="25"/>
        <v>0.6887238074075166</v>
      </c>
      <c r="P443">
        <f t="shared" si="26"/>
        <v>0.85178813482342663</v>
      </c>
      <c r="Q443">
        <f t="shared" si="27"/>
        <v>0.15840536164145042</v>
      </c>
    </row>
    <row r="444" spans="2:17" x14ac:dyDescent="0.2">
      <c r="B444">
        <v>1950</v>
      </c>
      <c r="C444">
        <v>0.193829110559365</v>
      </c>
      <c r="D444">
        <v>0.20196138532795899</v>
      </c>
      <c r="E444">
        <v>0.275540239378195</v>
      </c>
      <c r="F444">
        <v>0.67133073526552001</v>
      </c>
      <c r="G444">
        <v>0.12725915041967401</v>
      </c>
      <c r="H444">
        <v>0.16534802807944801</v>
      </c>
      <c r="I444">
        <v>0.16366752203214899</v>
      </c>
      <c r="J444">
        <v>0.456274700531271</v>
      </c>
      <c r="K444">
        <v>9.9507409108730904E-2</v>
      </c>
      <c r="L444">
        <v>0.50144250416150504</v>
      </c>
      <c r="M444">
        <v>6.9378787348638596E-3</v>
      </c>
      <c r="N444">
        <v>0.60788779200509901</v>
      </c>
      <c r="O444">
        <f t="shared" si="25"/>
        <v>0.7796715924061226</v>
      </c>
      <c r="P444">
        <f t="shared" si="26"/>
        <v>0.92305405005325447</v>
      </c>
      <c r="Q444">
        <f t="shared" si="27"/>
        <v>0.15753138608869577</v>
      </c>
    </row>
    <row r="445" spans="2:17" x14ac:dyDescent="0.2">
      <c r="B445">
        <v>2000</v>
      </c>
      <c r="C445">
        <v>0.18310662629301799</v>
      </c>
      <c r="D445">
        <v>0.23700392797432401</v>
      </c>
      <c r="E445">
        <v>0.265476891956272</v>
      </c>
      <c r="F445">
        <v>0.68558744622361401</v>
      </c>
      <c r="G445">
        <v>0.128038870205854</v>
      </c>
      <c r="H445">
        <v>0.154480945239272</v>
      </c>
      <c r="I445">
        <v>0.177685152254174</v>
      </c>
      <c r="J445">
        <v>0.46020496769930103</v>
      </c>
      <c r="K445">
        <v>0.134906191651293</v>
      </c>
      <c r="L445">
        <v>0.55416218192349498</v>
      </c>
      <c r="M445">
        <v>6.6386432369151302E-2</v>
      </c>
      <c r="N445">
        <v>0.75545480594393899</v>
      </c>
      <c r="O445">
        <f t="shared" si="25"/>
        <v>0.86916903185970618</v>
      </c>
      <c r="P445">
        <f t="shared" si="26"/>
        <v>1.0473718989807435</v>
      </c>
      <c r="Q445">
        <f t="shared" si="27"/>
        <v>0.17892716877131129</v>
      </c>
    </row>
    <row r="446" spans="2:17" x14ac:dyDescent="0.2">
      <c r="B446">
        <v>2050</v>
      </c>
      <c r="C446">
        <v>0.182515742028662</v>
      </c>
      <c r="D446">
        <v>0.23435983148755599</v>
      </c>
      <c r="E446">
        <v>0.268121509713172</v>
      </c>
      <c r="F446">
        <v>0.68499708322939001</v>
      </c>
      <c r="G446">
        <v>0.144029378472491</v>
      </c>
      <c r="H446">
        <v>0.14992727018093299</v>
      </c>
      <c r="I446">
        <v>0.183693051831574</v>
      </c>
      <c r="J446">
        <v>0.477649700484998</v>
      </c>
      <c r="K446">
        <v>0.23475978963267999</v>
      </c>
      <c r="L446">
        <v>0.32715020143866502</v>
      </c>
      <c r="M446">
        <v>8.2303075106921503E-2</v>
      </c>
      <c r="N446">
        <v>0.64421306617826601</v>
      </c>
      <c r="O446">
        <f t="shared" si="25"/>
        <v>0.80262884708828275</v>
      </c>
      <c r="P446">
        <f t="shared" si="26"/>
        <v>0.90506197158976176</v>
      </c>
      <c r="Q446">
        <f t="shared" si="27"/>
        <v>0.12831733987288813</v>
      </c>
    </row>
    <row r="447" spans="2:17" x14ac:dyDescent="0.2">
      <c r="B447">
        <v>2100</v>
      </c>
      <c r="C447">
        <v>0.18248448109429799</v>
      </c>
      <c r="D447">
        <v>0.16552327321806801</v>
      </c>
      <c r="E447">
        <v>0.24463274350573699</v>
      </c>
      <c r="F447">
        <v>0.59264049781810202</v>
      </c>
      <c r="G447">
        <v>0.132509135609061</v>
      </c>
      <c r="H447">
        <v>0.13393971293586701</v>
      </c>
      <c r="I447">
        <v>0.18215026327961301</v>
      </c>
      <c r="J447">
        <v>0.44859911182454099</v>
      </c>
      <c r="K447">
        <v>0.318243792381877</v>
      </c>
      <c r="L447">
        <v>0.53375051484105096</v>
      </c>
      <c r="M447">
        <v>6.0971867127112098E-2</v>
      </c>
      <c r="N447">
        <v>0.91296617435004002</v>
      </c>
      <c r="O447">
        <f t="shared" si="25"/>
        <v>0.95549263437770149</v>
      </c>
      <c r="P447">
        <f t="shared" si="26"/>
        <v>1.0790388424729318</v>
      </c>
      <c r="Q447">
        <f t="shared" si="27"/>
        <v>0.16080259028565302</v>
      </c>
    </row>
    <row r="448" spans="2:17" x14ac:dyDescent="0.2">
      <c r="B448">
        <v>2150</v>
      </c>
      <c r="C448">
        <v>0.17280682023740701</v>
      </c>
      <c r="D448">
        <v>0.222961644448462</v>
      </c>
      <c r="E448">
        <v>0.23316225661360401</v>
      </c>
      <c r="F448">
        <v>0.62893072129947203</v>
      </c>
      <c r="G448">
        <v>0.132869779666312</v>
      </c>
      <c r="H448">
        <v>0.13574420392876199</v>
      </c>
      <c r="I448">
        <v>0.18846831303532</v>
      </c>
      <c r="J448">
        <v>0.45708229663039401</v>
      </c>
      <c r="K448">
        <v>0.19587536298636099</v>
      </c>
      <c r="L448">
        <v>0.60029898079680999</v>
      </c>
      <c r="M448" s="2">
        <v>9.1802858034625297E-5</v>
      </c>
      <c r="N448">
        <v>0.79626614664120499</v>
      </c>
      <c r="O448">
        <f t="shared" si="25"/>
        <v>0.89233746230963817</v>
      </c>
      <c r="P448">
        <f t="shared" si="26"/>
        <v>1.0574084741347591</v>
      </c>
      <c r="Q448">
        <f t="shared" si="27"/>
        <v>0.16164163527714842</v>
      </c>
    </row>
    <row r="449" spans="2:17" x14ac:dyDescent="0.2">
      <c r="B449">
        <v>2200</v>
      </c>
      <c r="C449">
        <v>0.16327044085012299</v>
      </c>
      <c r="D449">
        <v>0.218034380188904</v>
      </c>
      <c r="E449">
        <v>0.21823832405997201</v>
      </c>
      <c r="F449">
        <v>0.59954314509899898</v>
      </c>
      <c r="G449">
        <v>0.1287769148092</v>
      </c>
      <c r="H449">
        <v>0.14347115431430499</v>
      </c>
      <c r="I449">
        <v>0.177377762853722</v>
      </c>
      <c r="J449">
        <v>0.449625831977226</v>
      </c>
      <c r="K449">
        <v>0.40716653625298999</v>
      </c>
      <c r="L449">
        <v>0.59263456106603596</v>
      </c>
      <c r="M449">
        <v>2.3761080175904999E-2</v>
      </c>
      <c r="N449">
        <v>1.0235621774949299</v>
      </c>
      <c r="O449">
        <f t="shared" si="25"/>
        <v>1.011712497449216</v>
      </c>
      <c r="P449">
        <f t="shared" si="26"/>
        <v>0.99483657151104321</v>
      </c>
      <c r="Q449">
        <f t="shared" si="27"/>
        <v>0.12536417337096925</v>
      </c>
    </row>
    <row r="450" spans="2:17" x14ac:dyDescent="0.2">
      <c r="B450">
        <v>2250</v>
      </c>
      <c r="C450">
        <v>0.17744800565128499</v>
      </c>
      <c r="D450">
        <v>0.24041813467984799</v>
      </c>
      <c r="E450">
        <v>0.226371573483866</v>
      </c>
      <c r="F450">
        <v>0.64423771381499895</v>
      </c>
      <c r="G450">
        <v>0.13632124325428199</v>
      </c>
      <c r="H450">
        <v>0.146172587418641</v>
      </c>
      <c r="I450">
        <v>0.174854578997827</v>
      </c>
      <c r="J450">
        <v>0.45734840967075102</v>
      </c>
      <c r="K450">
        <v>0.65352252515083098</v>
      </c>
      <c r="L450">
        <v>0.43318228073558901</v>
      </c>
      <c r="M450">
        <v>8.4259828715903401E-3</v>
      </c>
      <c r="N450">
        <v>1.09513078875801</v>
      </c>
      <c r="O450">
        <f t="shared" si="25"/>
        <v>1.0464849682427406</v>
      </c>
      <c r="P450">
        <f t="shared" si="26"/>
        <v>1.1420427186631357</v>
      </c>
      <c r="Q450">
        <f t="shared" si="27"/>
        <v>0.12603731442384369</v>
      </c>
    </row>
    <row r="451" spans="2:17" x14ac:dyDescent="0.2">
      <c r="B451">
        <v>2300</v>
      </c>
      <c r="C451">
        <v>0.16548203808680301</v>
      </c>
      <c r="D451">
        <v>0.249954300197059</v>
      </c>
      <c r="E451">
        <v>0.25326493926544102</v>
      </c>
      <c r="F451">
        <v>0.66870127754930297</v>
      </c>
      <c r="G451">
        <v>0.15318859183276001</v>
      </c>
      <c r="H451">
        <v>0.15976847036758701</v>
      </c>
      <c r="I451">
        <v>0.191966234445726</v>
      </c>
      <c r="J451">
        <v>0.50492329664607305</v>
      </c>
      <c r="K451">
        <v>0.60829500130500402</v>
      </c>
      <c r="L451">
        <v>0.43898846702591399</v>
      </c>
      <c r="M451">
        <v>1.02834081403303E-2</v>
      </c>
      <c r="N451">
        <v>1.05756687647125</v>
      </c>
      <c r="O451">
        <f t="shared" si="25"/>
        <v>1.0283807059991208</v>
      </c>
      <c r="P451">
        <f t="shared" si="26"/>
        <v>1.3984516533441846</v>
      </c>
      <c r="Q451">
        <f t="shared" si="27"/>
        <v>0.1370876614401377</v>
      </c>
    </row>
    <row r="452" spans="2:17" x14ac:dyDescent="0.2">
      <c r="B452">
        <v>2350</v>
      </c>
      <c r="C452">
        <v>0.16671660646733799</v>
      </c>
      <c r="D452">
        <v>0.21740258687095601</v>
      </c>
      <c r="E452">
        <v>0.24823765883964699</v>
      </c>
      <c r="F452">
        <v>0.63235685217794002</v>
      </c>
      <c r="G452">
        <v>0.15714696380203799</v>
      </c>
      <c r="H452">
        <v>0.149846335004473</v>
      </c>
      <c r="I452">
        <v>0.20683946708968501</v>
      </c>
      <c r="J452">
        <v>0.51383276589619598</v>
      </c>
      <c r="K452">
        <v>0.62422771856555404</v>
      </c>
      <c r="L452">
        <v>0.46534562161496001</v>
      </c>
      <c r="M452">
        <v>4.8733658135241602E-2</v>
      </c>
      <c r="N452">
        <v>1.1383069983157501</v>
      </c>
      <c r="O452">
        <f t="shared" si="25"/>
        <v>1.0669147099537761</v>
      </c>
      <c r="P452">
        <f t="shared" si="26"/>
        <v>1.1962361001473083</v>
      </c>
      <c r="Q452">
        <f t="shared" si="27"/>
        <v>0.14082042674874176</v>
      </c>
    </row>
    <row r="453" spans="2:17" x14ac:dyDescent="0.2">
      <c r="B453">
        <v>2400</v>
      </c>
      <c r="C453">
        <v>0.14527400660385301</v>
      </c>
      <c r="D453">
        <v>0.22698399762319099</v>
      </c>
      <c r="E453">
        <v>0.244719894058639</v>
      </c>
      <c r="F453">
        <v>0.61697789828568295</v>
      </c>
      <c r="G453">
        <v>0.126176238091735</v>
      </c>
      <c r="H453">
        <v>0.146671673329208</v>
      </c>
      <c r="I453">
        <v>0.214975085922195</v>
      </c>
      <c r="J453">
        <v>0.487822997343138</v>
      </c>
      <c r="K453">
        <v>0.56092944677643997</v>
      </c>
      <c r="L453">
        <v>0.74575596470051397</v>
      </c>
      <c r="M453">
        <v>6.4149989241605004E-4</v>
      </c>
      <c r="N453">
        <v>1.30732691136937</v>
      </c>
      <c r="O453">
        <f t="shared" si="25"/>
        <v>1.1433839737242122</v>
      </c>
      <c r="P453">
        <f t="shared" si="26"/>
        <v>1.1259351162824396</v>
      </c>
      <c r="Q453">
        <f t="shared" si="27"/>
        <v>0.13915008703981754</v>
      </c>
    </row>
    <row r="454" spans="2:17" x14ac:dyDescent="0.2">
      <c r="B454">
        <v>2450</v>
      </c>
      <c r="C454">
        <v>0.118594520352686</v>
      </c>
      <c r="D454">
        <v>0.246920089709744</v>
      </c>
      <c r="E454">
        <v>0.28845864662968101</v>
      </c>
      <c r="F454">
        <v>0.65397325669211004</v>
      </c>
      <c r="G454">
        <v>0.116181142487279</v>
      </c>
      <c r="H454">
        <v>0.148789217553289</v>
      </c>
      <c r="I454">
        <v>0.204754080150609</v>
      </c>
      <c r="J454">
        <v>0.46972444019117698</v>
      </c>
      <c r="K454">
        <v>0.51315502559793003</v>
      </c>
      <c r="L454">
        <v>0.80508596121539899</v>
      </c>
      <c r="M454">
        <v>8.23229768219144E-3</v>
      </c>
      <c r="N454">
        <v>1.32647328449552</v>
      </c>
      <c r="O454">
        <f t="shared" si="25"/>
        <v>1.1517262194182782</v>
      </c>
      <c r="P454">
        <f t="shared" si="26"/>
        <v>1.0262758510932966</v>
      </c>
      <c r="Q454">
        <f t="shared" si="27"/>
        <v>0.12031082114428404</v>
      </c>
    </row>
    <row r="455" spans="2:17" x14ac:dyDescent="0.2">
      <c r="B455">
        <v>2500</v>
      </c>
      <c r="C455">
        <v>0.15160531901677701</v>
      </c>
      <c r="D455">
        <v>0.22940467905706299</v>
      </c>
      <c r="E455">
        <v>0.27944453531130198</v>
      </c>
      <c r="F455">
        <v>0.66045453338514204</v>
      </c>
      <c r="G455">
        <v>0.10429216074740599</v>
      </c>
      <c r="H455">
        <v>0.14791409928645</v>
      </c>
      <c r="I455">
        <v>0.226224480333475</v>
      </c>
      <c r="J455">
        <v>0.47843074036733102</v>
      </c>
      <c r="K455">
        <v>0.22105819316278999</v>
      </c>
      <c r="L455">
        <v>0.890448642619173</v>
      </c>
      <c r="M455">
        <v>1.9781734840109799E-3</v>
      </c>
      <c r="N455">
        <v>1.11348500926597</v>
      </c>
      <c r="O455">
        <f t="shared" ref="O455:O518" si="28">N455^0.5</f>
        <v>1.0552179913486928</v>
      </c>
      <c r="P455">
        <f t="shared" ref="P455:P518" si="29">AVERAGE(N455,N555,N655,N755,N855,N955,N1055,N1155,N1255,N1355)</f>
        <v>1.05760637522162</v>
      </c>
      <c r="Q455">
        <f t="shared" ref="Q455:Q518" si="30">STDEV(N455,N555,N655,N755,N855,N955,N1055,N1155,N1255,N1355)/SQRT(10)</f>
        <v>0.10038887104501364</v>
      </c>
    </row>
    <row r="456" spans="2:17" x14ac:dyDescent="0.2">
      <c r="B456">
        <v>2550</v>
      </c>
      <c r="C456">
        <v>0.16117796383714</v>
      </c>
      <c r="D456">
        <v>0.208896049387546</v>
      </c>
      <c r="E456">
        <v>0.27200473072067699</v>
      </c>
      <c r="F456">
        <v>0.64207874394536202</v>
      </c>
      <c r="G456">
        <v>0.108676563709691</v>
      </c>
      <c r="H456">
        <v>0.14578393874674</v>
      </c>
      <c r="I456">
        <v>0.214600835359959</v>
      </c>
      <c r="J456">
        <v>0.46906133781638998</v>
      </c>
      <c r="K456">
        <v>0.27880335960392599</v>
      </c>
      <c r="L456">
        <v>0.80469264390746797</v>
      </c>
      <c r="M456">
        <v>3.95419146616088E-2</v>
      </c>
      <c r="N456">
        <v>1.1230379181729999</v>
      </c>
      <c r="O456">
        <f t="shared" si="28"/>
        <v>1.0597348338961969</v>
      </c>
      <c r="P456">
        <f t="shared" si="29"/>
        <v>1.19915514734049</v>
      </c>
      <c r="Q456">
        <f t="shared" si="30"/>
        <v>8.7016905715839393E-2</v>
      </c>
    </row>
    <row r="457" spans="2:17" x14ac:dyDescent="0.2">
      <c r="B457">
        <v>2600</v>
      </c>
      <c r="C457">
        <v>0.15946134278663199</v>
      </c>
      <c r="D457">
        <v>0.22683582697991</v>
      </c>
      <c r="E457">
        <v>0.30170277633516801</v>
      </c>
      <c r="F457">
        <v>0.68799994610171</v>
      </c>
      <c r="G457">
        <v>0.133450049468087</v>
      </c>
      <c r="H457">
        <v>0.13375670143560001</v>
      </c>
      <c r="I457">
        <v>0.23439504072820599</v>
      </c>
      <c r="J457">
        <v>0.501601791631893</v>
      </c>
      <c r="K457">
        <v>0.32979805353729202</v>
      </c>
      <c r="L457">
        <v>0.84629578914067205</v>
      </c>
      <c r="M457">
        <v>2.50413546444785E-2</v>
      </c>
      <c r="N457">
        <v>1.20113519732244</v>
      </c>
      <c r="O457">
        <f t="shared" si="28"/>
        <v>1.0959631368446843</v>
      </c>
      <c r="P457">
        <f t="shared" si="29"/>
        <v>1.3765466122690526</v>
      </c>
      <c r="Q457">
        <f t="shared" si="30"/>
        <v>0.12146965379935422</v>
      </c>
    </row>
    <row r="458" spans="2:17" x14ac:dyDescent="0.2">
      <c r="B458">
        <v>2650</v>
      </c>
      <c r="C458">
        <v>0.151559240301051</v>
      </c>
      <c r="D458">
        <v>0.20582344542015599</v>
      </c>
      <c r="E458">
        <v>0.31195212748275902</v>
      </c>
      <c r="F458">
        <v>0.66933481320396604</v>
      </c>
      <c r="G458">
        <v>0.15037137645690099</v>
      </c>
      <c r="H458">
        <v>0.13256331729651599</v>
      </c>
      <c r="I458">
        <v>0.24303087735260201</v>
      </c>
      <c r="J458">
        <v>0.52596557110601905</v>
      </c>
      <c r="K458">
        <v>0.354040898768894</v>
      </c>
      <c r="L458">
        <v>0.86777918333429305</v>
      </c>
      <c r="M458">
        <v>3.6524996309121503E-2</v>
      </c>
      <c r="N458">
        <v>1.25834507841231</v>
      </c>
      <c r="O458">
        <f t="shared" si="28"/>
        <v>1.1217598131562345</v>
      </c>
      <c r="P458">
        <f t="shared" si="29"/>
        <v>1.3004611674076374</v>
      </c>
      <c r="Q458">
        <f t="shared" si="30"/>
        <v>0.22204110226598239</v>
      </c>
    </row>
    <row r="459" spans="2:17" x14ac:dyDescent="0.2">
      <c r="B459">
        <v>2700</v>
      </c>
      <c r="C459">
        <v>0.185438203432198</v>
      </c>
      <c r="D459">
        <v>0.22917493226309099</v>
      </c>
      <c r="E459">
        <v>0.32368661382296599</v>
      </c>
      <c r="F459">
        <v>0.73829974951825506</v>
      </c>
      <c r="G459">
        <v>0.14500458149707299</v>
      </c>
      <c r="H459">
        <v>0.13886133426804501</v>
      </c>
      <c r="I459">
        <v>0.250682840564462</v>
      </c>
      <c r="J459">
        <v>0.53454875632957899</v>
      </c>
      <c r="K459">
        <v>0.34230282889326402</v>
      </c>
      <c r="L459">
        <v>0.57571584602699499</v>
      </c>
      <c r="M459">
        <v>1.6971242447015101E-3</v>
      </c>
      <c r="N459">
        <v>0.91971579916496005</v>
      </c>
      <c r="O459">
        <f t="shared" si="28"/>
        <v>0.95901814329289936</v>
      </c>
      <c r="P459">
        <f t="shared" si="29"/>
        <v>1.2941281305759713</v>
      </c>
      <c r="Q459">
        <f t="shared" si="30"/>
        <v>0.25613864959638488</v>
      </c>
    </row>
    <row r="460" spans="2:17" x14ac:dyDescent="0.2">
      <c r="B460">
        <v>2750</v>
      </c>
      <c r="C460">
        <v>0.16260667254054001</v>
      </c>
      <c r="D460">
        <v>0.22331437378643201</v>
      </c>
      <c r="E460">
        <v>0.28653034471153099</v>
      </c>
      <c r="F460">
        <v>0.67245139103850304</v>
      </c>
      <c r="G460">
        <v>0.122473249880795</v>
      </c>
      <c r="H460">
        <v>0.15599768336567801</v>
      </c>
      <c r="I460">
        <v>0.248608162016422</v>
      </c>
      <c r="J460">
        <v>0.52707909526289598</v>
      </c>
      <c r="K460">
        <v>0.445593789281863</v>
      </c>
      <c r="L460">
        <v>0.56900840391121099</v>
      </c>
      <c r="M460">
        <v>6.7234507303097199E-2</v>
      </c>
      <c r="N460">
        <v>1.08183670049617</v>
      </c>
      <c r="O460">
        <f t="shared" si="28"/>
        <v>1.0401137920901586</v>
      </c>
      <c r="P460">
        <f t="shared" si="29"/>
        <v>1.1640481918951842</v>
      </c>
      <c r="Q460">
        <f t="shared" si="30"/>
        <v>0.18260776531787004</v>
      </c>
    </row>
    <row r="461" spans="2:17" x14ac:dyDescent="0.2">
      <c r="B461">
        <v>2800</v>
      </c>
      <c r="C461">
        <v>0.17123262614537199</v>
      </c>
      <c r="D461">
        <v>0.23394100923371799</v>
      </c>
      <c r="E461">
        <v>0.27165094957951302</v>
      </c>
      <c r="F461">
        <v>0.67682458495860298</v>
      </c>
      <c r="G461">
        <v>0.139243788981813</v>
      </c>
      <c r="H461">
        <v>0.15780506360819599</v>
      </c>
      <c r="I461">
        <v>0.23241604902875801</v>
      </c>
      <c r="J461">
        <v>0.52946490161876703</v>
      </c>
      <c r="K461">
        <v>0.50732811072287998</v>
      </c>
      <c r="L461">
        <v>0.58771759471751694</v>
      </c>
      <c r="M461">
        <v>0.12633914389185999</v>
      </c>
      <c r="N461">
        <v>1.2213848493322601</v>
      </c>
      <c r="O461">
        <f t="shared" si="28"/>
        <v>1.1051628157571445</v>
      </c>
      <c r="P461">
        <f t="shared" si="29"/>
        <v>1.2140877028763113</v>
      </c>
      <c r="Q461">
        <f t="shared" si="30"/>
        <v>0.13904550825892736</v>
      </c>
    </row>
    <row r="462" spans="2:17" x14ac:dyDescent="0.2">
      <c r="B462">
        <v>2850</v>
      </c>
      <c r="C462">
        <v>0.19919470320028301</v>
      </c>
      <c r="D462">
        <v>0.21450256315465899</v>
      </c>
      <c r="E462">
        <v>0.32418079840882802</v>
      </c>
      <c r="F462">
        <v>0.73787806476377005</v>
      </c>
      <c r="G462">
        <v>0.136414727693768</v>
      </c>
      <c r="H462">
        <v>0.14055867918409201</v>
      </c>
      <c r="I462">
        <v>0.21853954655253099</v>
      </c>
      <c r="J462">
        <v>0.49551295343039098</v>
      </c>
      <c r="K462">
        <v>0.58834197426226198</v>
      </c>
      <c r="L462">
        <v>0.70032860610258496</v>
      </c>
      <c r="M462">
        <v>0.13227176623710701</v>
      </c>
      <c r="N462">
        <v>1.42094234660195</v>
      </c>
      <c r="O462">
        <f t="shared" si="28"/>
        <v>1.1920328630545174</v>
      </c>
      <c r="P462">
        <f t="shared" si="29"/>
        <v>1.4005548049574561</v>
      </c>
      <c r="Q462">
        <f t="shared" si="30"/>
        <v>0.1707014608965744</v>
      </c>
    </row>
    <row r="463" spans="2:17" x14ac:dyDescent="0.2">
      <c r="B463">
        <v>2900</v>
      </c>
      <c r="C463">
        <v>0.19671707685287801</v>
      </c>
      <c r="D463">
        <v>0.25062129854739001</v>
      </c>
      <c r="E463">
        <v>0.33548204631054102</v>
      </c>
      <c r="F463">
        <v>0.78282042171080901</v>
      </c>
      <c r="G463">
        <v>0.145546405215215</v>
      </c>
      <c r="H463">
        <v>0.15734423020189101</v>
      </c>
      <c r="I463">
        <v>0.21276252377221699</v>
      </c>
      <c r="J463">
        <v>0.51565315918932197</v>
      </c>
      <c r="K463">
        <v>0.67465830523062198</v>
      </c>
      <c r="L463">
        <v>0.51646164434526298</v>
      </c>
      <c r="M463">
        <v>5.3381140590989501E-2</v>
      </c>
      <c r="N463">
        <v>1.24450109016687</v>
      </c>
      <c r="O463">
        <f t="shared" si="28"/>
        <v>1.1155720909770332</v>
      </c>
      <c r="P463">
        <f t="shared" si="29"/>
        <v>1.4373002678495277</v>
      </c>
      <c r="Q463">
        <f t="shared" si="30"/>
        <v>0.15755708247304068</v>
      </c>
    </row>
    <row r="464" spans="2:17" x14ac:dyDescent="0.2">
      <c r="B464">
        <v>2950</v>
      </c>
      <c r="C464">
        <v>0.21011133208885299</v>
      </c>
      <c r="D464">
        <v>0.262776288479804</v>
      </c>
      <c r="E464">
        <v>0.34724906959485102</v>
      </c>
      <c r="F464">
        <v>0.82013669016350799</v>
      </c>
      <c r="G464">
        <v>0.16269229979636701</v>
      </c>
      <c r="H464">
        <v>0.179163991144945</v>
      </c>
      <c r="I464">
        <v>0.23593472621005099</v>
      </c>
      <c r="J464">
        <v>0.57779101715136305</v>
      </c>
      <c r="K464">
        <v>0.43325919583067002</v>
      </c>
      <c r="L464">
        <v>0.413251831770241</v>
      </c>
      <c r="M464">
        <v>0.13038604460337</v>
      </c>
      <c r="N464">
        <v>0.97689707220428201</v>
      </c>
      <c r="O464">
        <f t="shared" si="28"/>
        <v>0.98838103593921811</v>
      </c>
      <c r="P464">
        <f t="shared" si="29"/>
        <v>1.3993928302458378</v>
      </c>
      <c r="Q464">
        <f t="shared" si="30"/>
        <v>0.18466849182865333</v>
      </c>
    </row>
    <row r="465" spans="2:17" x14ac:dyDescent="0.2">
      <c r="B465">
        <v>3000</v>
      </c>
      <c r="C465">
        <v>0.17448877310345501</v>
      </c>
      <c r="D465">
        <v>0.29433549471353598</v>
      </c>
      <c r="E465">
        <v>0.38134767961203803</v>
      </c>
      <c r="F465">
        <v>0.85017194742902902</v>
      </c>
      <c r="G465">
        <v>0.144371739026392</v>
      </c>
      <c r="H465">
        <v>0.16731017323939401</v>
      </c>
      <c r="I465">
        <v>0.23277159632320499</v>
      </c>
      <c r="J465">
        <v>0.544453508588991</v>
      </c>
      <c r="K465">
        <v>0.60672221890742495</v>
      </c>
      <c r="L465">
        <v>0.59030441997875405</v>
      </c>
      <c r="M465">
        <v>0.13577653961906699</v>
      </c>
      <c r="N465">
        <v>1.3328031785052501</v>
      </c>
      <c r="O465">
        <f t="shared" si="28"/>
        <v>1.1544709517806198</v>
      </c>
      <c r="P465">
        <f t="shared" si="29"/>
        <v>1.6129856093629762</v>
      </c>
      <c r="Q465">
        <f t="shared" si="30"/>
        <v>0.16314219233639465</v>
      </c>
    </row>
    <row r="466" spans="2:17" x14ac:dyDescent="0.2">
      <c r="B466">
        <v>3050</v>
      </c>
      <c r="C466">
        <v>0.16625629650902399</v>
      </c>
      <c r="D466">
        <v>0.28634235044873402</v>
      </c>
      <c r="E466">
        <v>0.37802727965795302</v>
      </c>
      <c r="F466">
        <v>0.830625926615711</v>
      </c>
      <c r="G466">
        <v>0.12990826773654099</v>
      </c>
      <c r="H466">
        <v>0.17813621376304001</v>
      </c>
      <c r="I466">
        <v>0.24857236978283601</v>
      </c>
      <c r="J466">
        <v>0.556616851282417</v>
      </c>
      <c r="K466">
        <v>0.67850452526480798</v>
      </c>
      <c r="L466">
        <v>0.74532795159986098</v>
      </c>
      <c r="M466">
        <v>0.110479630488431</v>
      </c>
      <c r="N466">
        <v>1.5343121073531001</v>
      </c>
      <c r="O466">
        <f t="shared" si="28"/>
        <v>1.2386735273481468</v>
      </c>
      <c r="P466">
        <f t="shared" si="29"/>
        <v>1.6185260875516434</v>
      </c>
      <c r="Q466">
        <f t="shared" si="30"/>
        <v>0.15864177024106468</v>
      </c>
    </row>
    <row r="467" spans="2:17" x14ac:dyDescent="0.2">
      <c r="B467">
        <v>3100</v>
      </c>
      <c r="C467">
        <v>0.188774926345981</v>
      </c>
      <c r="D467">
        <v>0.291710770756895</v>
      </c>
      <c r="E467">
        <v>0.44149936217063601</v>
      </c>
      <c r="F467">
        <v>0.92198505927351204</v>
      </c>
      <c r="G467">
        <v>0.12417903616367899</v>
      </c>
      <c r="H467">
        <v>0.18579992629543399</v>
      </c>
      <c r="I467">
        <v>0.252766105605775</v>
      </c>
      <c r="J467">
        <v>0.562745068064887</v>
      </c>
      <c r="K467">
        <v>0.29904753111143301</v>
      </c>
      <c r="L467">
        <v>0.60909127599925805</v>
      </c>
      <c r="M467">
        <v>0.120775186656741</v>
      </c>
      <c r="N467">
        <v>1.0289139937674301</v>
      </c>
      <c r="O467">
        <f t="shared" si="28"/>
        <v>1.01435397853384</v>
      </c>
      <c r="P467">
        <f t="shared" si="29"/>
        <v>1.5615499271005409</v>
      </c>
      <c r="Q467">
        <f t="shared" si="30"/>
        <v>0.24947571603337024</v>
      </c>
    </row>
    <row r="468" spans="2:17" x14ac:dyDescent="0.2">
      <c r="B468">
        <v>3150</v>
      </c>
      <c r="C468">
        <v>0.18750728737674599</v>
      </c>
      <c r="D468">
        <v>0.31857886046911399</v>
      </c>
      <c r="E468">
        <v>0.43323272689404801</v>
      </c>
      <c r="F468">
        <v>0.93931887473990805</v>
      </c>
      <c r="G468">
        <v>0.137445896671442</v>
      </c>
      <c r="H468">
        <v>0.18887491028797099</v>
      </c>
      <c r="I468">
        <v>0.27457607123779099</v>
      </c>
      <c r="J468">
        <v>0.60089687819720405</v>
      </c>
      <c r="K468">
        <v>0.36688035231886001</v>
      </c>
      <c r="L468">
        <v>0.530851192784766</v>
      </c>
      <c r="M468">
        <v>8.8884324721317395E-2</v>
      </c>
      <c r="N468">
        <v>0.98661586982494298</v>
      </c>
      <c r="O468">
        <f t="shared" si="28"/>
        <v>0.99328539193171617</v>
      </c>
      <c r="P468">
        <f t="shared" si="29"/>
        <v>1.4626854000412493</v>
      </c>
      <c r="Q468">
        <f t="shared" si="30"/>
        <v>0.21089053190469867</v>
      </c>
    </row>
    <row r="469" spans="2:17" x14ac:dyDescent="0.2">
      <c r="B469">
        <v>3200</v>
      </c>
      <c r="C469">
        <v>0.23362282400713</v>
      </c>
      <c r="D469">
        <v>0.31454940876070597</v>
      </c>
      <c r="E469">
        <v>0.40295767897413698</v>
      </c>
      <c r="F469">
        <v>0.95112991174197203</v>
      </c>
      <c r="G469">
        <v>0.15259057115239</v>
      </c>
      <c r="H469">
        <v>0.165240401876703</v>
      </c>
      <c r="I469">
        <v>0.29214442511074801</v>
      </c>
      <c r="J469">
        <v>0.60997539813984103</v>
      </c>
      <c r="K469">
        <v>0.49230514583179102</v>
      </c>
      <c r="L469">
        <v>0.42095769379069098</v>
      </c>
      <c r="M469">
        <v>0.26428856675956902</v>
      </c>
      <c r="N469">
        <v>1.17755140638205</v>
      </c>
      <c r="O469">
        <f t="shared" si="28"/>
        <v>1.0851504072625371</v>
      </c>
      <c r="P469">
        <f t="shared" si="29"/>
        <v>1.4071382093726708</v>
      </c>
      <c r="Q469">
        <f t="shared" si="30"/>
        <v>0.22657706777565928</v>
      </c>
    </row>
    <row r="470" spans="2:17" x14ac:dyDescent="0.2">
      <c r="B470">
        <v>3250</v>
      </c>
      <c r="C470">
        <v>0.23993066090068199</v>
      </c>
      <c r="D470">
        <v>0.28651696921939301</v>
      </c>
      <c r="E470">
        <v>0.46779317990283897</v>
      </c>
      <c r="F470">
        <v>0.99424081002291498</v>
      </c>
      <c r="G470">
        <v>0.16168407139541999</v>
      </c>
      <c r="H470">
        <v>0.16484389824628001</v>
      </c>
      <c r="I470">
        <v>0.30575684079396998</v>
      </c>
      <c r="J470">
        <v>0.63228481043566997</v>
      </c>
      <c r="K470">
        <v>0.54744268043347599</v>
      </c>
      <c r="L470">
        <v>0.53880860148547405</v>
      </c>
      <c r="M470">
        <v>0.30026603523388301</v>
      </c>
      <c r="N470">
        <v>1.38651731715283</v>
      </c>
      <c r="O470">
        <f t="shared" si="28"/>
        <v>1.1775046994185756</v>
      </c>
      <c r="P470">
        <f t="shared" si="29"/>
        <v>1.5179224384031604</v>
      </c>
      <c r="Q470">
        <f t="shared" si="30"/>
        <v>0.26538474243288768</v>
      </c>
    </row>
    <row r="471" spans="2:17" x14ac:dyDescent="0.2">
      <c r="B471">
        <v>3300</v>
      </c>
      <c r="C471">
        <v>0.27344868753708601</v>
      </c>
      <c r="D471">
        <v>0.26437213471457</v>
      </c>
      <c r="E471">
        <v>0.43907452939837099</v>
      </c>
      <c r="F471">
        <v>0.97689535165002706</v>
      </c>
      <c r="G471">
        <v>0.149565525668647</v>
      </c>
      <c r="H471">
        <v>0.161709736881749</v>
      </c>
      <c r="I471">
        <v>0.29985582855621801</v>
      </c>
      <c r="J471">
        <v>0.61113109110661501</v>
      </c>
      <c r="K471">
        <v>0.39390500082269098</v>
      </c>
      <c r="L471">
        <v>1.09164692999257</v>
      </c>
      <c r="M471">
        <v>0.50632536697746</v>
      </c>
      <c r="N471">
        <v>1.9918772977927199</v>
      </c>
      <c r="O471">
        <f t="shared" si="28"/>
        <v>1.4113388316746336</v>
      </c>
      <c r="P471">
        <f t="shared" si="29"/>
        <v>1.6262064302869865</v>
      </c>
      <c r="Q471">
        <f t="shared" si="30"/>
        <v>0.25729311940689326</v>
      </c>
    </row>
    <row r="472" spans="2:17" x14ac:dyDescent="0.2">
      <c r="B472">
        <v>3350</v>
      </c>
      <c r="C472">
        <v>0.22906571811014001</v>
      </c>
      <c r="D472">
        <v>0.234396361465009</v>
      </c>
      <c r="E472">
        <v>0.48179068092406702</v>
      </c>
      <c r="F472">
        <v>0.94525276049921503</v>
      </c>
      <c r="G472">
        <v>0.14497395346623601</v>
      </c>
      <c r="H472">
        <v>0.16710412684464801</v>
      </c>
      <c r="I472">
        <v>0.30745083756835201</v>
      </c>
      <c r="J472">
        <v>0.61952891787923503</v>
      </c>
      <c r="K472">
        <v>0.23044572530204199</v>
      </c>
      <c r="L472">
        <v>0.86613321930950204</v>
      </c>
      <c r="M472">
        <v>0.37063355382062002</v>
      </c>
      <c r="N472">
        <v>1.46721249843216</v>
      </c>
      <c r="O472">
        <f t="shared" si="28"/>
        <v>1.2112854735495511</v>
      </c>
      <c r="P472">
        <f t="shared" si="29"/>
        <v>1.6471509935385906</v>
      </c>
      <c r="Q472">
        <f t="shared" si="30"/>
        <v>0.29154776948314431</v>
      </c>
    </row>
    <row r="473" spans="2:17" x14ac:dyDescent="0.2">
      <c r="B473">
        <v>3400</v>
      </c>
      <c r="C473">
        <v>0.27240434167038102</v>
      </c>
      <c r="D473">
        <v>0.244888189493881</v>
      </c>
      <c r="E473">
        <v>0.48336311371597501</v>
      </c>
      <c r="F473">
        <v>1.0006556448802399</v>
      </c>
      <c r="G473">
        <v>0.158489868444493</v>
      </c>
      <c r="H473">
        <v>0.168120573142228</v>
      </c>
      <c r="I473">
        <v>0.32058713179201898</v>
      </c>
      <c r="J473">
        <v>0.64719757337873995</v>
      </c>
      <c r="K473">
        <v>0.20608739783009</v>
      </c>
      <c r="L473">
        <v>0.73140800068536205</v>
      </c>
      <c r="M473">
        <v>0.322238423823555</v>
      </c>
      <c r="N473">
        <v>1.25973382233901</v>
      </c>
      <c r="O473">
        <f t="shared" si="28"/>
        <v>1.1223786448160042</v>
      </c>
      <c r="P473">
        <f t="shared" si="29"/>
        <v>1.5560972141390217</v>
      </c>
      <c r="Q473">
        <f t="shared" si="30"/>
        <v>0.28362496423217237</v>
      </c>
    </row>
    <row r="474" spans="2:17" x14ac:dyDescent="0.2">
      <c r="B474">
        <v>3450</v>
      </c>
      <c r="C474">
        <v>0.23652801314198399</v>
      </c>
      <c r="D474">
        <v>0.27684969944693799</v>
      </c>
      <c r="E474">
        <v>0.49719317134047097</v>
      </c>
      <c r="F474">
        <v>1.0105708839293901</v>
      </c>
      <c r="G474">
        <v>0.17749796451704</v>
      </c>
      <c r="H474">
        <v>0.167935828330121</v>
      </c>
      <c r="I474">
        <v>0.30622415323393698</v>
      </c>
      <c r="J474">
        <v>0.65165794608109895</v>
      </c>
      <c r="K474">
        <v>0.206224665307879</v>
      </c>
      <c r="L474">
        <v>0.97969020913790195</v>
      </c>
      <c r="M474">
        <v>0.36799269057613898</v>
      </c>
      <c r="N474">
        <v>1.5539075650219201</v>
      </c>
      <c r="O474">
        <f t="shared" si="28"/>
        <v>1.2465582878557746</v>
      </c>
      <c r="P474">
        <f t="shared" si="29"/>
        <v>1.6572958980822063</v>
      </c>
      <c r="Q474">
        <f t="shared" si="30"/>
        <v>0.35455339343183973</v>
      </c>
    </row>
    <row r="475" spans="2:17" x14ac:dyDescent="0.2">
      <c r="B475">
        <v>3500</v>
      </c>
      <c r="C475">
        <v>0.22773592926893699</v>
      </c>
      <c r="D475">
        <v>0.28435001307663499</v>
      </c>
      <c r="E475">
        <v>0.446241096913367</v>
      </c>
      <c r="F475">
        <v>0.95832703925893903</v>
      </c>
      <c r="G475">
        <v>0.16352207461277299</v>
      </c>
      <c r="H475">
        <v>0.171306654857839</v>
      </c>
      <c r="I475">
        <v>0.28026209660811302</v>
      </c>
      <c r="J475">
        <v>0.61509082607872501</v>
      </c>
      <c r="K475">
        <v>0.229259081677822</v>
      </c>
      <c r="L475">
        <v>0.70422759995121298</v>
      </c>
      <c r="M475">
        <v>0.44971050743803298</v>
      </c>
      <c r="N475">
        <v>1.38319718906707</v>
      </c>
      <c r="O475">
        <f t="shared" si="28"/>
        <v>1.1760940392107555</v>
      </c>
      <c r="P475">
        <f t="shared" si="29"/>
        <v>1.4020890445740248</v>
      </c>
      <c r="Q475">
        <f t="shared" si="30"/>
        <v>0.31254676529563624</v>
      </c>
    </row>
    <row r="476" spans="2:17" x14ac:dyDescent="0.2">
      <c r="B476">
        <v>3550</v>
      </c>
      <c r="C476">
        <v>0.25448173120215301</v>
      </c>
      <c r="D476">
        <v>0.31117906392230399</v>
      </c>
      <c r="E476">
        <v>0.47399230525423802</v>
      </c>
      <c r="F476">
        <v>1.0396531003787</v>
      </c>
      <c r="G476">
        <v>0.144171032291527</v>
      </c>
      <c r="H476">
        <v>0.16717646121268601</v>
      </c>
      <c r="I476">
        <v>0.298842740862165</v>
      </c>
      <c r="J476">
        <v>0.61019023436637698</v>
      </c>
      <c r="K476">
        <v>0.51358379519875796</v>
      </c>
      <c r="L476">
        <v>0.39756185814811701</v>
      </c>
      <c r="M476">
        <v>0.29353303512941797</v>
      </c>
      <c r="N476">
        <v>1.2046786884762899</v>
      </c>
      <c r="O476">
        <f t="shared" si="28"/>
        <v>1.0975785568588199</v>
      </c>
      <c r="P476">
        <f t="shared" si="29"/>
        <v>1.3378243362172959</v>
      </c>
      <c r="Q476">
        <f t="shared" si="30"/>
        <v>0.27771300112588426</v>
      </c>
    </row>
    <row r="477" spans="2:17" x14ac:dyDescent="0.2">
      <c r="B477">
        <v>3600</v>
      </c>
      <c r="C477">
        <v>0.254940543155115</v>
      </c>
      <c r="D477">
        <v>0.25615312415332903</v>
      </c>
      <c r="E477">
        <v>0.411068322393084</v>
      </c>
      <c r="F477">
        <v>0.92216198970152896</v>
      </c>
      <c r="G477">
        <v>0.15129335620328899</v>
      </c>
      <c r="H477">
        <v>0.169555741740469</v>
      </c>
      <c r="I477">
        <v>0.29351823787282699</v>
      </c>
      <c r="J477">
        <v>0.61436733581658498</v>
      </c>
      <c r="K477">
        <v>0.69708674207712695</v>
      </c>
      <c r="L477">
        <v>0.219294695115094</v>
      </c>
      <c r="M477">
        <v>0.25963383356247799</v>
      </c>
      <c r="N477">
        <v>1.1760152707547</v>
      </c>
      <c r="O477">
        <f t="shared" si="28"/>
        <v>1.084442377793629</v>
      </c>
      <c r="P477">
        <f t="shared" si="29"/>
        <v>1.3392851614133561</v>
      </c>
      <c r="Q477">
        <f t="shared" si="30"/>
        <v>0.25369437550153717</v>
      </c>
    </row>
    <row r="478" spans="2:17" x14ac:dyDescent="0.2">
      <c r="B478">
        <v>3650</v>
      </c>
      <c r="C478">
        <v>0.25299502495420001</v>
      </c>
      <c r="D478">
        <v>0.25890683660384201</v>
      </c>
      <c r="E478">
        <v>0.43763642079318699</v>
      </c>
      <c r="F478">
        <v>0.94953828235122795</v>
      </c>
      <c r="G478">
        <v>0.16558840610881501</v>
      </c>
      <c r="H478">
        <v>0.16068641271440301</v>
      </c>
      <c r="I478">
        <v>0.292470947179859</v>
      </c>
      <c r="J478">
        <v>0.61874576600307696</v>
      </c>
      <c r="K478">
        <v>0.88268707661167201</v>
      </c>
      <c r="L478">
        <v>0.215669040313929</v>
      </c>
      <c r="M478">
        <v>0.37287839147730001</v>
      </c>
      <c r="N478">
        <v>1.4712345084028999</v>
      </c>
      <c r="O478">
        <f t="shared" si="28"/>
        <v>1.2129445611415635</v>
      </c>
      <c r="P478">
        <f t="shared" si="29"/>
        <v>1.3203882328152812</v>
      </c>
      <c r="Q478">
        <f t="shared" si="30"/>
        <v>0.25495727338271423</v>
      </c>
    </row>
    <row r="479" spans="2:17" x14ac:dyDescent="0.2">
      <c r="B479">
        <v>3700</v>
      </c>
      <c r="C479">
        <v>0.20758682973353601</v>
      </c>
      <c r="D479">
        <v>0.26952594887482201</v>
      </c>
      <c r="E479">
        <v>0.50815473827209201</v>
      </c>
      <c r="F479">
        <v>0.98526751688045</v>
      </c>
      <c r="G479">
        <v>0.14429619222215101</v>
      </c>
      <c r="H479">
        <v>0.16691827086394401</v>
      </c>
      <c r="I479">
        <v>0.33926846229275598</v>
      </c>
      <c r="J479">
        <v>0.650482925378851</v>
      </c>
      <c r="K479">
        <v>0.83279540140517305</v>
      </c>
      <c r="L479">
        <v>0.24778391133694699</v>
      </c>
      <c r="M479">
        <v>0.28366125287182697</v>
      </c>
      <c r="N479">
        <v>1.36424056561395</v>
      </c>
      <c r="O479">
        <f t="shared" si="28"/>
        <v>1.1680070914228005</v>
      </c>
      <c r="P479">
        <f t="shared" si="29"/>
        <v>1.4460454841992101</v>
      </c>
      <c r="Q479">
        <f t="shared" si="30"/>
        <v>0.3371729959367335</v>
      </c>
    </row>
    <row r="480" spans="2:17" x14ac:dyDescent="0.2">
      <c r="B480">
        <v>3750</v>
      </c>
      <c r="C480">
        <v>0.182159473661477</v>
      </c>
      <c r="D480">
        <v>0.20536614678464399</v>
      </c>
      <c r="E480">
        <v>0.459785630348927</v>
      </c>
      <c r="F480">
        <v>0.84731125079504799</v>
      </c>
      <c r="G480">
        <v>0.145718516181225</v>
      </c>
      <c r="H480">
        <v>0.15553886231188499</v>
      </c>
      <c r="I480">
        <v>0.32351187871998799</v>
      </c>
      <c r="J480">
        <v>0.62476925721309695</v>
      </c>
      <c r="K480">
        <v>0.67277616573478805</v>
      </c>
      <c r="L480">
        <v>0.25366696619922802</v>
      </c>
      <c r="M480">
        <v>0.24407766961159999</v>
      </c>
      <c r="N480">
        <v>1.1705208015456201</v>
      </c>
      <c r="O480">
        <f t="shared" si="28"/>
        <v>1.0819060964545952</v>
      </c>
      <c r="P480">
        <f t="shared" si="29"/>
        <v>1.3319875725981369</v>
      </c>
      <c r="Q480">
        <f t="shared" si="30"/>
        <v>0.28256859731455464</v>
      </c>
    </row>
    <row r="481" spans="2:17" x14ac:dyDescent="0.2">
      <c r="B481">
        <v>3800</v>
      </c>
      <c r="C481">
        <v>0.23579078944955101</v>
      </c>
      <c r="D481">
        <v>0.19724938903643699</v>
      </c>
      <c r="E481">
        <v>0.51374503150293305</v>
      </c>
      <c r="F481">
        <v>0.94678520998892102</v>
      </c>
      <c r="G481">
        <v>0.17321633517526999</v>
      </c>
      <c r="H481">
        <v>0.146699034104397</v>
      </c>
      <c r="I481">
        <v>0.37980641799216902</v>
      </c>
      <c r="J481">
        <v>0.69972178727183598</v>
      </c>
      <c r="K481">
        <v>0.50878198910090799</v>
      </c>
      <c r="L481">
        <v>0.201633562651095</v>
      </c>
      <c r="M481">
        <v>0.25671291733366702</v>
      </c>
      <c r="N481">
        <v>0.96712846908566996</v>
      </c>
      <c r="O481">
        <f t="shared" si="28"/>
        <v>0.98342690073318106</v>
      </c>
      <c r="P481">
        <f t="shared" si="29"/>
        <v>1.2573839144906527</v>
      </c>
      <c r="Q481">
        <f t="shared" si="30"/>
        <v>0.26840674206110188</v>
      </c>
    </row>
    <row r="482" spans="2:17" x14ac:dyDescent="0.2">
      <c r="B482">
        <v>3850</v>
      </c>
      <c r="C482">
        <v>0.239288435796112</v>
      </c>
      <c r="D482">
        <v>0.19796044010254699</v>
      </c>
      <c r="E482">
        <v>0.47949224309593402</v>
      </c>
      <c r="F482">
        <v>0.91674111899459299</v>
      </c>
      <c r="G482">
        <v>0.19809072215592699</v>
      </c>
      <c r="H482">
        <v>0.14567059151301201</v>
      </c>
      <c r="I482">
        <v>0.37780691091059398</v>
      </c>
      <c r="J482">
        <v>0.72156822457953296</v>
      </c>
      <c r="K482">
        <v>0.51041406293948399</v>
      </c>
      <c r="L482">
        <v>0.19051290257629899</v>
      </c>
      <c r="M482">
        <v>0.25518657451822302</v>
      </c>
      <c r="N482">
        <v>0.95611354003400595</v>
      </c>
      <c r="O482">
        <f t="shared" si="28"/>
        <v>0.9778105849468014</v>
      </c>
      <c r="P482">
        <f t="shared" si="29"/>
        <v>1.452729111999741</v>
      </c>
      <c r="Q482">
        <f t="shared" si="30"/>
        <v>0.3267687975953999</v>
      </c>
    </row>
    <row r="483" spans="2:17" x14ac:dyDescent="0.2">
      <c r="B483">
        <v>3900</v>
      </c>
      <c r="C483">
        <v>0.26777068223334599</v>
      </c>
      <c r="D483">
        <v>0.22035403593945499</v>
      </c>
      <c r="E483">
        <v>0.46779780016761102</v>
      </c>
      <c r="F483">
        <v>0.95592251834041198</v>
      </c>
      <c r="G483">
        <v>0.17069465927248501</v>
      </c>
      <c r="H483">
        <v>0.17615364202066</v>
      </c>
      <c r="I483">
        <v>0.33378003479693202</v>
      </c>
      <c r="J483">
        <v>0.680628336090077</v>
      </c>
      <c r="K483">
        <v>0.52007148598243202</v>
      </c>
      <c r="L483">
        <v>0.188625206258487</v>
      </c>
      <c r="M483">
        <v>0.34386972740161198</v>
      </c>
      <c r="N483">
        <v>1.0525664196425299</v>
      </c>
      <c r="O483">
        <f t="shared" si="28"/>
        <v>1.0259465968765284</v>
      </c>
      <c r="P483">
        <f t="shared" si="29"/>
        <v>1.5537917113513213</v>
      </c>
      <c r="Q483">
        <f t="shared" si="30"/>
        <v>0.41393984968052261</v>
      </c>
    </row>
    <row r="484" spans="2:17" x14ac:dyDescent="0.2">
      <c r="B484">
        <v>3950</v>
      </c>
      <c r="C484">
        <v>0.23816651479617101</v>
      </c>
      <c r="D484">
        <v>0.220039001509542</v>
      </c>
      <c r="E484">
        <v>0.455338554279621</v>
      </c>
      <c r="F484">
        <v>0.91354407058533404</v>
      </c>
      <c r="G484">
        <v>0.17199566766386601</v>
      </c>
      <c r="H484">
        <v>0.16283651820985801</v>
      </c>
      <c r="I484">
        <v>0.33623726420147099</v>
      </c>
      <c r="J484">
        <v>0.67106945007519603</v>
      </c>
      <c r="K484">
        <v>0.53298159890261398</v>
      </c>
      <c r="L484">
        <v>0.18876234459094199</v>
      </c>
      <c r="M484">
        <v>0.29913277668548</v>
      </c>
      <c r="N484">
        <v>1.0208767201790401</v>
      </c>
      <c r="O484">
        <f t="shared" si="28"/>
        <v>1.0103844417740409</v>
      </c>
      <c r="P484">
        <f t="shared" si="29"/>
        <v>1.5023406054134452</v>
      </c>
      <c r="Q484">
        <f t="shared" si="30"/>
        <v>0.36732332198252315</v>
      </c>
    </row>
    <row r="485" spans="2:17" x14ac:dyDescent="0.2">
      <c r="B485">
        <v>4000</v>
      </c>
      <c r="C485">
        <v>0.22027636900527001</v>
      </c>
      <c r="D485">
        <v>0.217755560311515</v>
      </c>
      <c r="E485">
        <v>0.50204756908257397</v>
      </c>
      <c r="F485">
        <v>0.94007949839935701</v>
      </c>
      <c r="G485">
        <v>0.17399636369813601</v>
      </c>
      <c r="H485">
        <v>0.165493814845212</v>
      </c>
      <c r="I485">
        <v>0.32504687634719998</v>
      </c>
      <c r="J485">
        <v>0.66453705489054904</v>
      </c>
      <c r="K485">
        <v>0.66205878844431298</v>
      </c>
      <c r="L485">
        <v>0.189913727767336</v>
      </c>
      <c r="M485">
        <v>0.25151760784948801</v>
      </c>
      <c r="N485">
        <v>1.1034901240611401</v>
      </c>
      <c r="O485">
        <f t="shared" si="28"/>
        <v>1.0504713818382394</v>
      </c>
      <c r="P485">
        <f t="shared" si="29"/>
        <v>1.432100945405874</v>
      </c>
      <c r="Q485">
        <f t="shared" si="30"/>
        <v>0.3583104746249281</v>
      </c>
    </row>
    <row r="486" spans="2:17" x14ac:dyDescent="0.2">
      <c r="B486">
        <v>4050</v>
      </c>
      <c r="C486">
        <v>0.25228926159287202</v>
      </c>
      <c r="D486">
        <v>0.24510591862136</v>
      </c>
      <c r="E486">
        <v>0.50097757611979898</v>
      </c>
      <c r="F486">
        <v>0.998372756334031</v>
      </c>
      <c r="G486">
        <v>0.16328183712585001</v>
      </c>
      <c r="H486">
        <v>0.17008961650778701</v>
      </c>
      <c r="I486">
        <v>0.315868357242922</v>
      </c>
      <c r="J486">
        <v>0.64923981087655802</v>
      </c>
      <c r="K486">
        <v>1.0388528621983599</v>
      </c>
      <c r="L486">
        <v>0.171606509607551</v>
      </c>
      <c r="M486">
        <v>0.35410437744889101</v>
      </c>
      <c r="N486">
        <v>1.5645637492547999</v>
      </c>
      <c r="O486">
        <f t="shared" si="28"/>
        <v>1.2508252273018801</v>
      </c>
      <c r="P486">
        <f t="shared" si="29"/>
        <v>1.7130222541126372</v>
      </c>
      <c r="Q486">
        <f t="shared" si="30"/>
        <v>0.38098651365167835</v>
      </c>
    </row>
    <row r="487" spans="2:17" x14ac:dyDescent="0.2">
      <c r="B487">
        <v>4100</v>
      </c>
      <c r="C487">
        <v>0.26589403390824001</v>
      </c>
      <c r="D487">
        <v>0.22719661136907901</v>
      </c>
      <c r="E487">
        <v>0.48638618157671798</v>
      </c>
      <c r="F487">
        <v>0.97947682685403703</v>
      </c>
      <c r="G487">
        <v>0.17129234726782899</v>
      </c>
      <c r="H487">
        <v>0.19301956152465899</v>
      </c>
      <c r="I487">
        <v>0.34348473670319302</v>
      </c>
      <c r="J487">
        <v>0.707796645495681</v>
      </c>
      <c r="K487">
        <v>1.32136397635309</v>
      </c>
      <c r="L487">
        <v>0.147606010100716</v>
      </c>
      <c r="M487">
        <v>0.158688527500498</v>
      </c>
      <c r="N487">
        <v>1.6276585139543001</v>
      </c>
      <c r="O487">
        <f t="shared" si="28"/>
        <v>1.2757972072215475</v>
      </c>
      <c r="P487">
        <f t="shared" si="29"/>
        <v>1.8894305760044354</v>
      </c>
      <c r="Q487">
        <f t="shared" si="30"/>
        <v>0.50193650369998444</v>
      </c>
    </row>
    <row r="488" spans="2:17" x14ac:dyDescent="0.2">
      <c r="B488">
        <v>4150</v>
      </c>
      <c r="C488">
        <v>0.25037151138756603</v>
      </c>
      <c r="D488">
        <v>0.30982238572601001</v>
      </c>
      <c r="E488">
        <v>0.58809041542259599</v>
      </c>
      <c r="F488">
        <v>1.1482843125361699</v>
      </c>
      <c r="G488">
        <v>0.18420335690745601</v>
      </c>
      <c r="H488">
        <v>0.173527488748217</v>
      </c>
      <c r="I488">
        <v>0.35124977369939397</v>
      </c>
      <c r="J488">
        <v>0.70898061935506795</v>
      </c>
      <c r="K488">
        <v>1.1186969973828</v>
      </c>
      <c r="L488">
        <v>0.32291143764105901</v>
      </c>
      <c r="M488">
        <v>0.20075272141533401</v>
      </c>
      <c r="N488">
        <v>1.64236115643919</v>
      </c>
      <c r="O488">
        <f t="shared" si="28"/>
        <v>1.2815463926207236</v>
      </c>
      <c r="P488">
        <f t="shared" si="29"/>
        <v>2.1266928482320631</v>
      </c>
      <c r="Q488">
        <f t="shared" si="30"/>
        <v>0.57952329761047083</v>
      </c>
    </row>
    <row r="489" spans="2:17" x14ac:dyDescent="0.2">
      <c r="B489">
        <v>4200</v>
      </c>
      <c r="C489">
        <v>0.284040685622304</v>
      </c>
      <c r="D489">
        <v>0.247610986668271</v>
      </c>
      <c r="E489">
        <v>0.52211750797699596</v>
      </c>
      <c r="F489">
        <v>1.0537691802675699</v>
      </c>
      <c r="G489">
        <v>0.209659796128388</v>
      </c>
      <c r="H489">
        <v>0.15293812486630501</v>
      </c>
      <c r="I489">
        <v>0.35088510209636797</v>
      </c>
      <c r="J489">
        <v>0.71348302309106104</v>
      </c>
      <c r="K489">
        <v>1.35177759437434</v>
      </c>
      <c r="L489">
        <v>0.62273440529285495</v>
      </c>
      <c r="M489">
        <v>0.14726441800621501</v>
      </c>
      <c r="N489">
        <v>2.1217764176734102</v>
      </c>
      <c r="O489">
        <f t="shared" si="28"/>
        <v>1.456631874453326</v>
      </c>
      <c r="P489">
        <f t="shared" si="29"/>
        <v>1.9638089181795551</v>
      </c>
      <c r="Q489">
        <f t="shared" si="30"/>
        <v>0.46384481656708365</v>
      </c>
    </row>
    <row r="490" spans="2:17" x14ac:dyDescent="0.2">
      <c r="B490">
        <v>4250</v>
      </c>
      <c r="C490">
        <v>0.27423182569992899</v>
      </c>
      <c r="D490">
        <v>0.23724062795096901</v>
      </c>
      <c r="E490">
        <v>0.535667676326402</v>
      </c>
      <c r="F490">
        <v>1.0471401299773</v>
      </c>
      <c r="G490">
        <v>0.22951570858613499</v>
      </c>
      <c r="H490">
        <v>0.16719045016523501</v>
      </c>
      <c r="I490">
        <v>0.38215686428142298</v>
      </c>
      <c r="J490">
        <v>0.77886302303279198</v>
      </c>
      <c r="K490">
        <v>1.72885196829595</v>
      </c>
      <c r="L490">
        <v>0.50600930525083099</v>
      </c>
      <c r="M490">
        <v>0.13004176127155301</v>
      </c>
      <c r="N490">
        <v>2.36490303481833</v>
      </c>
      <c r="O490">
        <f t="shared" si="28"/>
        <v>1.5378241234999306</v>
      </c>
      <c r="P490">
        <f t="shared" si="29"/>
        <v>1.7631122420607765</v>
      </c>
      <c r="Q490">
        <f t="shared" si="30"/>
        <v>0.36889502145194741</v>
      </c>
    </row>
    <row r="491" spans="2:17" x14ac:dyDescent="0.2">
      <c r="B491">
        <v>4300</v>
      </c>
      <c r="C491">
        <v>0.25300111805336001</v>
      </c>
      <c r="D491">
        <v>0.26429499918605498</v>
      </c>
      <c r="E491">
        <v>0.52605009729018104</v>
      </c>
      <c r="F491">
        <v>1.0433462145296</v>
      </c>
      <c r="G491">
        <v>0.200127248021681</v>
      </c>
      <c r="H491">
        <v>0.17628052728778501</v>
      </c>
      <c r="I491">
        <v>0.40269771188508202</v>
      </c>
      <c r="J491">
        <v>0.77910548719454797</v>
      </c>
      <c r="K491">
        <v>1.5972317857373299</v>
      </c>
      <c r="L491">
        <v>0.47931836819617801</v>
      </c>
      <c r="M491">
        <v>0.266310854698314</v>
      </c>
      <c r="N491">
        <v>2.3428610086318198</v>
      </c>
      <c r="O491">
        <f t="shared" si="28"/>
        <v>1.5306407183371999</v>
      </c>
      <c r="P491">
        <f t="shared" si="29"/>
        <v>1.6933643046755487</v>
      </c>
      <c r="Q491">
        <f t="shared" si="30"/>
        <v>0.42335030184102596</v>
      </c>
    </row>
    <row r="492" spans="2:17" x14ac:dyDescent="0.2">
      <c r="B492">
        <v>4350</v>
      </c>
      <c r="C492">
        <v>0.21882129390119201</v>
      </c>
      <c r="D492">
        <v>0.24699586038973201</v>
      </c>
      <c r="E492">
        <v>0.48608190181709499</v>
      </c>
      <c r="F492">
        <v>0.95189905610801895</v>
      </c>
      <c r="G492">
        <v>0.18641869908533601</v>
      </c>
      <c r="H492">
        <v>0.19194720301364901</v>
      </c>
      <c r="I492">
        <v>0.356674470398676</v>
      </c>
      <c r="J492">
        <v>0.73504037249766097</v>
      </c>
      <c r="K492">
        <v>1.2549292595780599</v>
      </c>
      <c r="L492">
        <v>0.476787471211088</v>
      </c>
      <c r="M492">
        <v>0.153767342171649</v>
      </c>
      <c r="N492">
        <v>1.88548407296079</v>
      </c>
      <c r="O492">
        <f t="shared" si="28"/>
        <v>1.3731292994327919</v>
      </c>
      <c r="P492">
        <f t="shared" si="29"/>
        <v>1.4565959724739999</v>
      </c>
      <c r="Q492">
        <f t="shared" si="30"/>
        <v>0.36886012046356409</v>
      </c>
    </row>
    <row r="493" spans="2:17" x14ac:dyDescent="0.2">
      <c r="B493">
        <v>4400</v>
      </c>
      <c r="C493">
        <v>0.245005870950423</v>
      </c>
      <c r="D493">
        <v>0.26926864270310502</v>
      </c>
      <c r="E493">
        <v>0.53271274128926405</v>
      </c>
      <c r="F493">
        <v>1.0469872549427901</v>
      </c>
      <c r="G493">
        <v>0.18863113621390001</v>
      </c>
      <c r="H493">
        <v>0.18824799746967699</v>
      </c>
      <c r="I493">
        <v>0.36834648331047198</v>
      </c>
      <c r="J493">
        <v>0.74522561699404799</v>
      </c>
      <c r="K493">
        <v>1.4020177439906101</v>
      </c>
      <c r="L493">
        <v>0.58667668822144203</v>
      </c>
      <c r="M493">
        <v>0.243296856631881</v>
      </c>
      <c r="N493">
        <v>2.2319912888439402</v>
      </c>
      <c r="O493">
        <f t="shared" si="28"/>
        <v>1.4939850363520848</v>
      </c>
      <c r="P493">
        <f t="shared" si="29"/>
        <v>1.4142016507911597</v>
      </c>
      <c r="Q493">
        <f t="shared" si="30"/>
        <v>0.3980484041991974</v>
      </c>
    </row>
    <row r="494" spans="2:17" x14ac:dyDescent="0.2">
      <c r="B494">
        <v>4450</v>
      </c>
      <c r="C494">
        <v>0.268195559047607</v>
      </c>
      <c r="D494">
        <v>0.259128035422522</v>
      </c>
      <c r="E494">
        <v>0.50761848514353403</v>
      </c>
      <c r="F494">
        <v>1.0349420796136599</v>
      </c>
      <c r="G494">
        <v>0.183063506692422</v>
      </c>
      <c r="H494">
        <v>0.18183281927435799</v>
      </c>
      <c r="I494">
        <v>0.31611348843086001</v>
      </c>
      <c r="J494">
        <v>0.68100981439764097</v>
      </c>
      <c r="K494">
        <v>1.6338157697971001</v>
      </c>
      <c r="L494">
        <v>0.78420965640510698</v>
      </c>
      <c r="M494">
        <v>0.27170501760618498</v>
      </c>
      <c r="N494">
        <v>2.68973044380839</v>
      </c>
      <c r="O494">
        <f t="shared" si="28"/>
        <v>1.6400397689715911</v>
      </c>
      <c r="P494">
        <f t="shared" si="29"/>
        <v>1.4395581077596489</v>
      </c>
      <c r="Q494">
        <f t="shared" si="30"/>
        <v>0.40022351741507373</v>
      </c>
    </row>
    <row r="495" spans="2:17" x14ac:dyDescent="0.2">
      <c r="B495">
        <v>4500</v>
      </c>
      <c r="C495">
        <v>0.26413149193151197</v>
      </c>
      <c r="D495">
        <v>0.27001296262997698</v>
      </c>
      <c r="E495">
        <v>0.48315223099467203</v>
      </c>
      <c r="F495">
        <v>1.01729668555616</v>
      </c>
      <c r="G495">
        <v>0.20240229280317901</v>
      </c>
      <c r="H495">
        <v>0.20208071315871001</v>
      </c>
      <c r="I495">
        <v>0.32220841535183298</v>
      </c>
      <c r="J495">
        <v>0.726691421313721</v>
      </c>
      <c r="K495">
        <v>2.1249615053047899</v>
      </c>
      <c r="L495">
        <v>0.73441474754912695</v>
      </c>
      <c r="M495">
        <v>0.32528116831225501</v>
      </c>
      <c r="N495">
        <v>3.18465742116617</v>
      </c>
      <c r="O495">
        <f t="shared" si="28"/>
        <v>1.7845608482666457</v>
      </c>
      <c r="P495">
        <f t="shared" si="29"/>
        <v>1.4251025370406361</v>
      </c>
      <c r="Q495">
        <f t="shared" si="30"/>
        <v>0.41312894124864519</v>
      </c>
    </row>
    <row r="496" spans="2:17" x14ac:dyDescent="0.2">
      <c r="B496">
        <v>4550</v>
      </c>
      <c r="C496">
        <v>0.26600404565454899</v>
      </c>
      <c r="D496">
        <v>0.27518511453195199</v>
      </c>
      <c r="E496">
        <v>0.46276040101069199</v>
      </c>
      <c r="F496">
        <v>1.00394956119719</v>
      </c>
      <c r="G496">
        <v>0.19429490508689901</v>
      </c>
      <c r="H496">
        <v>0.196149784585299</v>
      </c>
      <c r="I496">
        <v>0.326003327157251</v>
      </c>
      <c r="J496">
        <v>0.71644801682944903</v>
      </c>
      <c r="K496">
        <v>2.1216278744308599</v>
      </c>
      <c r="L496">
        <v>1.08945229247539</v>
      </c>
      <c r="M496">
        <v>0.32223810284569099</v>
      </c>
      <c r="N496">
        <v>3.5333182697519399</v>
      </c>
      <c r="O496">
        <f t="shared" si="28"/>
        <v>1.8797122837689655</v>
      </c>
      <c r="P496">
        <f t="shared" si="29"/>
        <v>1.6236044727089078</v>
      </c>
      <c r="Q496">
        <f t="shared" si="30"/>
        <v>0.39058411234966861</v>
      </c>
    </row>
    <row r="497" spans="2:17" x14ac:dyDescent="0.2">
      <c r="B497">
        <v>4600</v>
      </c>
      <c r="C497">
        <v>0.26127499198648801</v>
      </c>
      <c r="D497">
        <v>0.232977606280699</v>
      </c>
      <c r="E497">
        <v>0.44980771822702798</v>
      </c>
      <c r="F497">
        <v>0.94406031649421496</v>
      </c>
      <c r="G497">
        <v>0.188626541676918</v>
      </c>
      <c r="H497">
        <v>0.17234548092421401</v>
      </c>
      <c r="I497">
        <v>0.32015031599610999</v>
      </c>
      <c r="J497">
        <v>0.68112233859724203</v>
      </c>
      <c r="K497">
        <v>2.0140891183122802</v>
      </c>
      <c r="L497">
        <v>1.3536569180531599</v>
      </c>
      <c r="M497">
        <v>0.29451457629958799</v>
      </c>
      <c r="N497">
        <v>3.6622606126650301</v>
      </c>
      <c r="O497">
        <f t="shared" si="28"/>
        <v>1.9137033763530413</v>
      </c>
      <c r="P497">
        <f t="shared" si="29"/>
        <v>1.700597334015109</v>
      </c>
      <c r="Q497">
        <f t="shared" si="30"/>
        <v>0.40606484672511323</v>
      </c>
    </row>
    <row r="498" spans="2:17" x14ac:dyDescent="0.2">
      <c r="B498">
        <v>4650</v>
      </c>
      <c r="C498">
        <v>0.26133223860764099</v>
      </c>
      <c r="D498">
        <v>0.27267936041608498</v>
      </c>
      <c r="E498">
        <v>0.45793685876033502</v>
      </c>
      <c r="F498">
        <v>0.99194845778406104</v>
      </c>
      <c r="G498">
        <v>0.17506299740074499</v>
      </c>
      <c r="H498">
        <v>0.173459733489712</v>
      </c>
      <c r="I498">
        <v>0.312391419556101</v>
      </c>
      <c r="J498">
        <v>0.66091415044655799</v>
      </c>
      <c r="K498">
        <v>1.50293230603413</v>
      </c>
      <c r="L498">
        <v>1.5814456569067701</v>
      </c>
      <c r="M498">
        <v>0.39393161731830001</v>
      </c>
      <c r="N498">
        <v>3.4783095802592001</v>
      </c>
      <c r="O498">
        <f t="shared" si="28"/>
        <v>1.865022675534858</v>
      </c>
      <c r="P498">
        <f t="shared" si="29"/>
        <v>1.6175798501771113</v>
      </c>
      <c r="Q498">
        <f t="shared" si="30"/>
        <v>0.4015782918964963</v>
      </c>
    </row>
    <row r="499" spans="2:17" x14ac:dyDescent="0.2">
      <c r="B499">
        <v>4700</v>
      </c>
      <c r="P499">
        <f t="shared" si="29"/>
        <v>1.28950118891007</v>
      </c>
      <c r="Q499">
        <f t="shared" si="30"/>
        <v>0.23823408279357478</v>
      </c>
    </row>
    <row r="500" spans="2:17" x14ac:dyDescent="0.2">
      <c r="B500">
        <v>4750</v>
      </c>
      <c r="P500">
        <f t="shared" si="29"/>
        <v>1.4324404170098928</v>
      </c>
      <c r="Q500">
        <f t="shared" si="30"/>
        <v>0.25123291068452408</v>
      </c>
    </row>
    <row r="501" spans="2:17" x14ac:dyDescent="0.2">
      <c r="B501">
        <v>4800</v>
      </c>
      <c r="P501">
        <f t="shared" si="29"/>
        <v>1.4739550481105936</v>
      </c>
      <c r="Q501">
        <f t="shared" si="30"/>
        <v>0.3689479346373078</v>
      </c>
    </row>
    <row r="502" spans="2:17" x14ac:dyDescent="0.2">
      <c r="B502">
        <v>4850</v>
      </c>
      <c r="P502">
        <f t="shared" si="29"/>
        <v>1.861796094994157</v>
      </c>
      <c r="Q502">
        <f t="shared" si="30"/>
        <v>0.50413775017426943</v>
      </c>
    </row>
    <row r="503" spans="2:17" x14ac:dyDescent="0.2">
      <c r="B503">
        <v>4900</v>
      </c>
      <c r="P503" t="e">
        <f t="shared" si="29"/>
        <v>#DIV/0!</v>
      </c>
      <c r="Q503" t="e">
        <f t="shared" si="30"/>
        <v>#DIV/0!</v>
      </c>
    </row>
    <row r="504" spans="2:17" x14ac:dyDescent="0.2">
      <c r="B504">
        <v>4950</v>
      </c>
      <c r="P504" t="e">
        <f t="shared" si="29"/>
        <v>#DIV/0!</v>
      </c>
      <c r="Q504" t="e">
        <f t="shared" si="30"/>
        <v>#DIV/0!</v>
      </c>
    </row>
    <row r="505" spans="2:17" x14ac:dyDescent="0.2">
      <c r="B505">
        <v>5000</v>
      </c>
      <c r="P505" t="e">
        <f t="shared" si="29"/>
        <v>#DIV/0!</v>
      </c>
      <c r="Q505" t="e">
        <f t="shared" si="30"/>
        <v>#DIV/0!</v>
      </c>
    </row>
    <row r="506" spans="2:17" x14ac:dyDescent="0.2">
      <c r="B506">
        <v>50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f t="shared" si="28"/>
        <v>0</v>
      </c>
      <c r="P506">
        <f t="shared" si="29"/>
        <v>0</v>
      </c>
      <c r="Q506">
        <f t="shared" si="30"/>
        <v>0</v>
      </c>
    </row>
    <row r="507" spans="2:17" x14ac:dyDescent="0.2">
      <c r="B507">
        <v>100</v>
      </c>
      <c r="C507">
        <v>4.1359002153388398E-2</v>
      </c>
      <c r="D507">
        <v>5.15775443114143E-2</v>
      </c>
      <c r="E507">
        <v>3.4540248620729297E-2</v>
      </c>
      <c r="F507">
        <v>0.127476795085532</v>
      </c>
      <c r="G507">
        <v>7.8753896365275494E-3</v>
      </c>
      <c r="H507">
        <v>1.3926036411101799E-2</v>
      </c>
      <c r="I507">
        <v>8.7711299782900105E-3</v>
      </c>
      <c r="J507">
        <v>3.0572556025919399E-2</v>
      </c>
      <c r="K507">
        <v>1.17710886793621E-2</v>
      </c>
      <c r="L507">
        <v>7.0982362582633404E-3</v>
      </c>
      <c r="M507">
        <v>5.9922145395429104E-3</v>
      </c>
      <c r="N507">
        <v>2.48615394771683E-2</v>
      </c>
      <c r="O507">
        <f t="shared" si="28"/>
        <v>0.15767542445532945</v>
      </c>
      <c r="P507">
        <f t="shared" si="29"/>
        <v>3.0799536728752065E-2</v>
      </c>
      <c r="Q507">
        <f t="shared" si="30"/>
        <v>5.0286467430028584E-3</v>
      </c>
    </row>
    <row r="508" spans="2:17" x14ac:dyDescent="0.2">
      <c r="B508">
        <v>150</v>
      </c>
      <c r="C508">
        <v>3.7902393225041298E-2</v>
      </c>
      <c r="D508">
        <v>7.4950479165508399E-2</v>
      </c>
      <c r="E508">
        <v>3.8996001673382498E-2</v>
      </c>
      <c r="F508">
        <v>0.15184887406393199</v>
      </c>
      <c r="G508">
        <v>1.2066732067798101E-2</v>
      </c>
      <c r="H508">
        <v>2.6786785581810101E-2</v>
      </c>
      <c r="I508">
        <v>1.0223058769391599E-2</v>
      </c>
      <c r="J508">
        <v>4.9076576418999797E-2</v>
      </c>
      <c r="K508">
        <v>3.57241410373665E-2</v>
      </c>
      <c r="L508">
        <v>3.8878782200715598E-2</v>
      </c>
      <c r="M508">
        <v>1.1526998949446299E-2</v>
      </c>
      <c r="N508">
        <v>8.6129922187528393E-2</v>
      </c>
      <c r="O508">
        <f t="shared" si="28"/>
        <v>0.29347899786446113</v>
      </c>
      <c r="P508">
        <f t="shared" si="29"/>
        <v>6.5985178439819006E-2</v>
      </c>
      <c r="Q508">
        <f t="shared" si="30"/>
        <v>1.0208671536059144E-2</v>
      </c>
    </row>
    <row r="509" spans="2:17" x14ac:dyDescent="0.2">
      <c r="B509">
        <v>200</v>
      </c>
      <c r="C509">
        <v>5.0396411155818201E-2</v>
      </c>
      <c r="D509">
        <v>7.2148252746042002E-2</v>
      </c>
      <c r="E509">
        <v>2.6088551996609501E-2</v>
      </c>
      <c r="F509">
        <v>0.14863321589847001</v>
      </c>
      <c r="G509">
        <v>2.54984132730771E-2</v>
      </c>
      <c r="H509">
        <v>3.8565260415005402E-2</v>
      </c>
      <c r="I509">
        <v>1.45763678870454E-2</v>
      </c>
      <c r="J509">
        <v>7.8640041575127897E-2</v>
      </c>
      <c r="K509">
        <v>1.23998566690999E-2</v>
      </c>
      <c r="L509">
        <v>2.4666158488062601E-2</v>
      </c>
      <c r="M509">
        <v>1.15050736255161E-2</v>
      </c>
      <c r="N509">
        <v>4.8571088782678601E-2</v>
      </c>
      <c r="O509">
        <f t="shared" si="28"/>
        <v>0.22038849512322234</v>
      </c>
      <c r="P509">
        <f t="shared" si="29"/>
        <v>3.0355938478904183E-2</v>
      </c>
      <c r="Q509">
        <f t="shared" si="30"/>
        <v>5.0218239787193034E-3</v>
      </c>
    </row>
    <row r="510" spans="2:17" x14ac:dyDescent="0.2">
      <c r="B510">
        <v>250</v>
      </c>
      <c r="C510">
        <v>6.6248399798042701E-2</v>
      </c>
      <c r="D510">
        <v>5.9284805293241899E-2</v>
      </c>
      <c r="E510">
        <v>4.1744136111308103E-2</v>
      </c>
      <c r="F510">
        <v>0.16727734120259299</v>
      </c>
      <c r="G510">
        <v>4.0389783530349603E-2</v>
      </c>
      <c r="H510">
        <v>4.5930239571077197E-2</v>
      </c>
      <c r="I510">
        <v>2.5506068600531701E-2</v>
      </c>
      <c r="J510">
        <v>0.11182609170195899</v>
      </c>
      <c r="K510">
        <v>4.5661664542605E-2</v>
      </c>
      <c r="L510">
        <v>9.5684222372024303E-4</v>
      </c>
      <c r="M510">
        <v>5.0798800240512497E-2</v>
      </c>
      <c r="N510">
        <v>9.7417307006837706E-2</v>
      </c>
      <c r="O510">
        <f t="shared" si="28"/>
        <v>0.31211745706838911</v>
      </c>
      <c r="P510">
        <f t="shared" si="29"/>
        <v>5.7956234765594208E-2</v>
      </c>
      <c r="Q510">
        <f t="shared" si="30"/>
        <v>1.3700788876969742E-2</v>
      </c>
    </row>
    <row r="511" spans="2:17" x14ac:dyDescent="0.2">
      <c r="B511">
        <v>300</v>
      </c>
      <c r="C511">
        <v>6.2173626215359601E-2</v>
      </c>
      <c r="D511">
        <v>9.0511157548979801E-2</v>
      </c>
      <c r="E511">
        <v>6.6158740923276199E-2</v>
      </c>
      <c r="F511">
        <v>0.218843524687616</v>
      </c>
      <c r="G511">
        <v>4.0850746394468597E-2</v>
      </c>
      <c r="H511">
        <v>4.68744972188469E-2</v>
      </c>
      <c r="I511">
        <v>3.8191495946421801E-2</v>
      </c>
      <c r="J511">
        <v>0.12591673955973701</v>
      </c>
      <c r="K511">
        <v>0.109903959210133</v>
      </c>
      <c r="L511">
        <v>3.6634547309425801E-2</v>
      </c>
      <c r="M511">
        <v>1.44520753476496E-2</v>
      </c>
      <c r="N511">
        <v>0.16099058186720799</v>
      </c>
      <c r="O511">
        <f t="shared" si="28"/>
        <v>0.4012363167351729</v>
      </c>
      <c r="P511">
        <f t="shared" si="29"/>
        <v>0.10927991943299657</v>
      </c>
      <c r="Q511">
        <f t="shared" si="30"/>
        <v>1.4532818846930251E-2</v>
      </c>
    </row>
    <row r="512" spans="2:17" x14ac:dyDescent="0.2">
      <c r="B512">
        <v>350</v>
      </c>
      <c r="C512">
        <v>9.4843201297740806E-2</v>
      </c>
      <c r="D512">
        <v>8.9336183517779402E-2</v>
      </c>
      <c r="E512">
        <v>7.9328100655913197E-2</v>
      </c>
      <c r="F512">
        <v>0.26350748547143399</v>
      </c>
      <c r="G512">
        <v>4.60074767297231E-2</v>
      </c>
      <c r="H512">
        <v>4.3284451153265603E-2</v>
      </c>
      <c r="I512">
        <v>4.7384380823007499E-2</v>
      </c>
      <c r="J512">
        <v>0.13667630870599601</v>
      </c>
      <c r="K512">
        <v>0.29700476820053401</v>
      </c>
      <c r="L512">
        <v>3.4968104200936899E-2</v>
      </c>
      <c r="M512">
        <v>1.7205004810661902E-2</v>
      </c>
      <c r="N512">
        <v>0.349177877212133</v>
      </c>
      <c r="O512">
        <f t="shared" si="28"/>
        <v>0.59091274923810289</v>
      </c>
      <c r="P512">
        <f t="shared" si="29"/>
        <v>0.15104572077906644</v>
      </c>
      <c r="Q512">
        <f t="shared" si="30"/>
        <v>3.9607809970459623E-2</v>
      </c>
    </row>
    <row r="513" spans="2:17" x14ac:dyDescent="0.2">
      <c r="B513">
        <v>400</v>
      </c>
      <c r="C513">
        <v>9.6957801741033703E-2</v>
      </c>
      <c r="D513">
        <v>9.8590926066236498E-2</v>
      </c>
      <c r="E513">
        <v>8.2906448819139597E-2</v>
      </c>
      <c r="F513">
        <v>0.27845517662641001</v>
      </c>
      <c r="G513">
        <v>6.8861725600369003E-2</v>
      </c>
      <c r="H513">
        <v>4.8478901453066298E-2</v>
      </c>
      <c r="I513">
        <v>6.7115050647002003E-2</v>
      </c>
      <c r="J513">
        <v>0.184455677700437</v>
      </c>
      <c r="K513">
        <v>0.108587193287383</v>
      </c>
      <c r="L513">
        <v>9.9764244575686598E-2</v>
      </c>
      <c r="M513">
        <v>4.5086380120196799E-2</v>
      </c>
      <c r="N513">
        <v>0.25343781798326698</v>
      </c>
      <c r="O513">
        <f t="shared" si="28"/>
        <v>0.50342607995937894</v>
      </c>
      <c r="P513">
        <f t="shared" si="29"/>
        <v>0.17054814174052932</v>
      </c>
      <c r="Q513">
        <f t="shared" si="30"/>
        <v>4.2436208339413667E-2</v>
      </c>
    </row>
    <row r="514" spans="2:17" x14ac:dyDescent="0.2">
      <c r="B514">
        <v>450</v>
      </c>
      <c r="C514">
        <v>7.9837002397602899E-2</v>
      </c>
      <c r="D514">
        <v>7.9031724657225105E-2</v>
      </c>
      <c r="E514">
        <v>8.2590248643893194E-2</v>
      </c>
      <c r="F514">
        <v>0.24145897569872099</v>
      </c>
      <c r="G514">
        <v>6.8827835876582102E-2</v>
      </c>
      <c r="H514">
        <v>5.8869370921004402E-2</v>
      </c>
      <c r="I514">
        <v>7.0725593777717005E-2</v>
      </c>
      <c r="J514">
        <v>0.19842280057530301</v>
      </c>
      <c r="K514">
        <v>0.13431950132270201</v>
      </c>
      <c r="L514">
        <v>0.109727074480597</v>
      </c>
      <c r="M514">
        <v>4.7363652115390897E-2</v>
      </c>
      <c r="N514">
        <v>0.29141022791868998</v>
      </c>
      <c r="O514">
        <f t="shared" si="28"/>
        <v>0.53982425651195964</v>
      </c>
      <c r="P514">
        <f t="shared" si="29"/>
        <v>0.15015877717974088</v>
      </c>
      <c r="Q514">
        <f t="shared" si="30"/>
        <v>4.0269389357469133E-2</v>
      </c>
    </row>
    <row r="515" spans="2:17" x14ac:dyDescent="0.2">
      <c r="B515">
        <v>500</v>
      </c>
      <c r="C515">
        <v>8.2662485901589394E-2</v>
      </c>
      <c r="D515">
        <v>7.6126837541310596E-2</v>
      </c>
      <c r="E515">
        <v>8.4876505692973794E-2</v>
      </c>
      <c r="F515">
        <v>0.24366582913587401</v>
      </c>
      <c r="G515">
        <v>6.4976490062101794E-2</v>
      </c>
      <c r="H515">
        <v>5.9410764852452197E-2</v>
      </c>
      <c r="I515">
        <v>6.1608300567545397E-2</v>
      </c>
      <c r="J515">
        <v>0.18599555548209901</v>
      </c>
      <c r="K515">
        <v>0.22389644183434099</v>
      </c>
      <c r="L515">
        <v>0.18670341682081101</v>
      </c>
      <c r="M515">
        <v>3.9119613861508503E-3</v>
      </c>
      <c r="N515">
        <v>0.41451182004130199</v>
      </c>
      <c r="O515">
        <f t="shared" si="28"/>
        <v>0.64382592371020753</v>
      </c>
      <c r="P515">
        <f t="shared" si="29"/>
        <v>0.19083960242877068</v>
      </c>
      <c r="Q515">
        <f t="shared" si="30"/>
        <v>4.8021838343404621E-2</v>
      </c>
    </row>
    <row r="516" spans="2:17" x14ac:dyDescent="0.2">
      <c r="B516">
        <v>550</v>
      </c>
      <c r="C516">
        <v>0.11583088627313499</v>
      </c>
      <c r="D516">
        <v>8.5176223117754801E-2</v>
      </c>
      <c r="E516">
        <v>8.0574504694809798E-2</v>
      </c>
      <c r="F516">
        <v>0.28158161408569998</v>
      </c>
      <c r="G516">
        <v>7.0672154902217801E-2</v>
      </c>
      <c r="H516">
        <v>5.6824019996443202E-2</v>
      </c>
      <c r="I516">
        <v>5.7430028608169398E-2</v>
      </c>
      <c r="J516">
        <v>0.18492620350683001</v>
      </c>
      <c r="K516">
        <v>0.442494318111672</v>
      </c>
      <c r="L516">
        <v>0.16463775780755699</v>
      </c>
      <c r="M516">
        <v>3.3529142584808199E-3</v>
      </c>
      <c r="N516">
        <v>0.61048499017770896</v>
      </c>
      <c r="O516">
        <f t="shared" si="28"/>
        <v>0.78133538904730848</v>
      </c>
      <c r="P516">
        <f t="shared" si="29"/>
        <v>0.25955947665083079</v>
      </c>
      <c r="Q516">
        <f t="shared" si="30"/>
        <v>6.4699815820627282E-2</v>
      </c>
    </row>
    <row r="517" spans="2:17" x14ac:dyDescent="0.2">
      <c r="B517">
        <v>600</v>
      </c>
      <c r="C517">
        <v>0.104097091531408</v>
      </c>
      <c r="D517">
        <v>9.9436396630047399E-2</v>
      </c>
      <c r="E517">
        <v>8.9433518934157394E-2</v>
      </c>
      <c r="F517">
        <v>0.29296700709561302</v>
      </c>
      <c r="G517">
        <v>7.9461224114307505E-2</v>
      </c>
      <c r="H517">
        <v>6.2960301484000794E-2</v>
      </c>
      <c r="I517">
        <v>7.05086747658797E-2</v>
      </c>
      <c r="J517">
        <v>0.212930200364188</v>
      </c>
      <c r="K517">
        <v>0.444642753138354</v>
      </c>
      <c r="L517">
        <v>0.122567303097761</v>
      </c>
      <c r="M517">
        <v>4.7103223021147701E-3</v>
      </c>
      <c r="N517">
        <v>0.57192037853822997</v>
      </c>
      <c r="O517">
        <f t="shared" si="28"/>
        <v>0.75625417588151533</v>
      </c>
      <c r="P517">
        <f t="shared" si="29"/>
        <v>0.23771680426767258</v>
      </c>
      <c r="Q517">
        <f t="shared" si="30"/>
        <v>6.0916892993377124E-2</v>
      </c>
    </row>
    <row r="518" spans="2:17" x14ac:dyDescent="0.2">
      <c r="B518">
        <v>650</v>
      </c>
      <c r="C518">
        <v>0.10280167738609999</v>
      </c>
      <c r="D518">
        <v>9.4157156119405006E-2</v>
      </c>
      <c r="E518">
        <v>9.4818123868030499E-2</v>
      </c>
      <c r="F518">
        <v>0.29177695737353598</v>
      </c>
      <c r="G518">
        <v>7.5587298491637395E-2</v>
      </c>
      <c r="H518">
        <v>6.7683190933172904E-2</v>
      </c>
      <c r="I518">
        <v>9.5709313431156504E-2</v>
      </c>
      <c r="J518">
        <v>0.23897980285596701</v>
      </c>
      <c r="K518">
        <v>0.363257000960166</v>
      </c>
      <c r="L518">
        <v>0.137783671077856</v>
      </c>
      <c r="M518">
        <v>2.5457035052603399E-3</v>
      </c>
      <c r="N518">
        <v>0.50358637554328201</v>
      </c>
      <c r="O518">
        <f t="shared" si="28"/>
        <v>0.7096382004537819</v>
      </c>
      <c r="P518">
        <f t="shared" si="29"/>
        <v>0.23821084332022147</v>
      </c>
      <c r="Q518">
        <f t="shared" si="30"/>
        <v>6.2596815502101832E-2</v>
      </c>
    </row>
    <row r="519" spans="2:17" x14ac:dyDescent="0.2">
      <c r="B519">
        <v>700</v>
      </c>
      <c r="C519">
        <v>0.116059126419367</v>
      </c>
      <c r="D519">
        <v>9.6202848610268801E-2</v>
      </c>
      <c r="E519">
        <v>9.7142462315560396E-2</v>
      </c>
      <c r="F519">
        <v>0.30940443734519602</v>
      </c>
      <c r="G519">
        <v>5.6934453377039597E-2</v>
      </c>
      <c r="H519">
        <v>6.2138274584242099E-2</v>
      </c>
      <c r="I519">
        <v>0.119440476427182</v>
      </c>
      <c r="J519">
        <v>0.23851320438846399</v>
      </c>
      <c r="K519">
        <v>0.288782878113715</v>
      </c>
      <c r="L519">
        <v>3.99718050982047E-2</v>
      </c>
      <c r="M519">
        <v>3.1395979143329899E-4</v>
      </c>
      <c r="N519">
        <v>0.32906864300335298</v>
      </c>
      <c r="O519">
        <f t="shared" ref="O519:O582" si="31">N519^0.5</f>
        <v>0.57364504966342467</v>
      </c>
      <c r="P519">
        <f t="shared" ref="P519:P582" si="32">AVERAGE(N519,N619,N719,N819,N919,N1019,N1119,N1219,N1319,N1419)</f>
        <v>0.2358388673428875</v>
      </c>
      <c r="Q519">
        <f t="shared" ref="Q519:Q582" si="33">STDEV(N519,N619,N719,N819,N919,N1019,N1119,N1219,N1319,N1419)/SQRT(10)</f>
        <v>4.1662681679057276E-2</v>
      </c>
    </row>
    <row r="520" spans="2:17" x14ac:dyDescent="0.2">
      <c r="B520">
        <v>750</v>
      </c>
      <c r="C520">
        <v>0.11131284186259</v>
      </c>
      <c r="D520">
        <v>0.112671792543428</v>
      </c>
      <c r="E520">
        <v>0.11398165281955799</v>
      </c>
      <c r="F520">
        <v>0.33796628722557598</v>
      </c>
      <c r="G520">
        <v>8.0356288959036307E-2</v>
      </c>
      <c r="H520">
        <v>5.8381672919127603E-2</v>
      </c>
      <c r="I520">
        <v>0.12101726330604901</v>
      </c>
      <c r="J520">
        <v>0.25975522518421301</v>
      </c>
      <c r="K520">
        <v>0.44492633549463501</v>
      </c>
      <c r="L520">
        <v>2.8382179661590901E-2</v>
      </c>
      <c r="M520" s="2">
        <v>7.5707239509521305E-5</v>
      </c>
      <c r="N520">
        <v>0.47338422239573502</v>
      </c>
      <c r="O520">
        <f t="shared" si="31"/>
        <v>0.68802923077129141</v>
      </c>
      <c r="P520">
        <f t="shared" si="32"/>
        <v>0.28194527546482451</v>
      </c>
      <c r="Q520">
        <f t="shared" si="33"/>
        <v>5.8376796070443916E-2</v>
      </c>
    </row>
    <row r="521" spans="2:17" x14ac:dyDescent="0.2">
      <c r="B521">
        <v>800</v>
      </c>
      <c r="C521">
        <v>0.10643952056650401</v>
      </c>
      <c r="D521">
        <v>0.10271238222154901</v>
      </c>
      <c r="E521">
        <v>0.120090132792354</v>
      </c>
      <c r="F521">
        <v>0.32924203558040599</v>
      </c>
      <c r="G521">
        <v>6.1236229218542403E-2</v>
      </c>
      <c r="H521">
        <v>6.4778536338438802E-2</v>
      </c>
      <c r="I521">
        <v>0.11472480882498701</v>
      </c>
      <c r="J521">
        <v>0.240739574381968</v>
      </c>
      <c r="K521">
        <v>0.40159457569874302</v>
      </c>
      <c r="L521">
        <v>2.5916567511744801E-2</v>
      </c>
      <c r="M521">
        <v>1.65800876402671E-3</v>
      </c>
      <c r="N521">
        <v>0.429169151974515</v>
      </c>
      <c r="O521">
        <f t="shared" si="31"/>
        <v>0.6551100304334494</v>
      </c>
      <c r="P521">
        <f t="shared" si="32"/>
        <v>0.25277500051965396</v>
      </c>
      <c r="Q521">
        <f t="shared" si="33"/>
        <v>5.2336493055114869E-2</v>
      </c>
    </row>
    <row r="522" spans="2:17" x14ac:dyDescent="0.2">
      <c r="B522">
        <v>850</v>
      </c>
      <c r="C522">
        <v>0.12695465122314001</v>
      </c>
      <c r="D522">
        <v>0.112247083966881</v>
      </c>
      <c r="E522">
        <v>0.16189676041058401</v>
      </c>
      <c r="F522">
        <v>0.40109849560060601</v>
      </c>
      <c r="G522">
        <v>5.7215899542981001E-2</v>
      </c>
      <c r="H522">
        <v>7.1039925659216394E-2</v>
      </c>
      <c r="I522">
        <v>0.11382123464350399</v>
      </c>
      <c r="J522">
        <v>0.24207705984570099</v>
      </c>
      <c r="K522">
        <v>0.57154379323744697</v>
      </c>
      <c r="L522">
        <v>8.3562600648326199E-2</v>
      </c>
      <c r="M522">
        <v>2.93411235709969E-4</v>
      </c>
      <c r="N522">
        <v>0.65539980512148299</v>
      </c>
      <c r="O522">
        <f t="shared" si="31"/>
        <v>0.80956766556075044</v>
      </c>
      <c r="P522">
        <f t="shared" si="32"/>
        <v>0.27755768628899091</v>
      </c>
      <c r="Q522">
        <f t="shared" si="33"/>
        <v>7.5424651432625472E-2</v>
      </c>
    </row>
    <row r="523" spans="2:17" x14ac:dyDescent="0.2">
      <c r="B523">
        <v>900</v>
      </c>
      <c r="C523">
        <v>0.120682622093454</v>
      </c>
      <c r="D523">
        <v>0.142600399865281</v>
      </c>
      <c r="E523">
        <v>0.14263153923917099</v>
      </c>
      <c r="F523">
        <v>0.40591456119790498</v>
      </c>
      <c r="G523">
        <v>8.4820296632332301E-2</v>
      </c>
      <c r="H523">
        <v>8.6271940935633701E-2</v>
      </c>
      <c r="I523">
        <v>0.124010281764023</v>
      </c>
      <c r="J523">
        <v>0.295102519331989</v>
      </c>
      <c r="K523">
        <v>0.45268355172017999</v>
      </c>
      <c r="L523">
        <v>5.0457659890022197E-2</v>
      </c>
      <c r="M523">
        <v>7.1603275235461201E-4</v>
      </c>
      <c r="N523">
        <v>0.50385724436255697</v>
      </c>
      <c r="O523">
        <f t="shared" si="31"/>
        <v>0.70982902473944876</v>
      </c>
      <c r="P523">
        <f t="shared" si="32"/>
        <v>0.27299301058486503</v>
      </c>
      <c r="Q523">
        <f t="shared" si="33"/>
        <v>6.4818941448131745E-2</v>
      </c>
    </row>
    <row r="524" spans="2:17" x14ac:dyDescent="0.2">
      <c r="B524">
        <v>950</v>
      </c>
      <c r="C524">
        <v>0.131358963949952</v>
      </c>
      <c r="D524">
        <v>0.13689653276938499</v>
      </c>
      <c r="E524">
        <v>0.166477245999468</v>
      </c>
      <c r="F524">
        <v>0.43473274271880502</v>
      </c>
      <c r="G524">
        <v>7.5796670008302799E-2</v>
      </c>
      <c r="H524">
        <v>9.5221423022299703E-2</v>
      </c>
      <c r="I524">
        <v>0.13209303478214901</v>
      </c>
      <c r="J524">
        <v>0.30311112781275101</v>
      </c>
      <c r="K524">
        <v>0.52863090355783104</v>
      </c>
      <c r="L524">
        <v>7.1318773296521901E-3</v>
      </c>
      <c r="M524">
        <v>2.7444444215655499E-2</v>
      </c>
      <c r="N524">
        <v>0.56320722510313903</v>
      </c>
      <c r="O524">
        <f t="shared" si="31"/>
        <v>0.75047133529745091</v>
      </c>
      <c r="P524">
        <f t="shared" si="32"/>
        <v>0.2726717890983501</v>
      </c>
      <c r="Q524">
        <f t="shared" si="33"/>
        <v>6.5383501915702968E-2</v>
      </c>
    </row>
    <row r="525" spans="2:17" x14ac:dyDescent="0.2">
      <c r="B525">
        <v>1000</v>
      </c>
      <c r="C525">
        <v>0.15823333507559501</v>
      </c>
      <c r="D525">
        <v>0.163795988453876</v>
      </c>
      <c r="E525">
        <v>0.220290768979052</v>
      </c>
      <c r="F525">
        <v>0.54232009250852298</v>
      </c>
      <c r="G525">
        <v>0.101689102043115</v>
      </c>
      <c r="H525">
        <v>9.6250431918644394E-2</v>
      </c>
      <c r="I525">
        <v>0.154650007053623</v>
      </c>
      <c r="J525">
        <v>0.35258954101538198</v>
      </c>
      <c r="K525">
        <v>1.02501742134843</v>
      </c>
      <c r="L525">
        <v>4.8181043520223402E-3</v>
      </c>
      <c r="M525">
        <v>1.3126936912218201E-2</v>
      </c>
      <c r="N525">
        <v>1.0429624626126699</v>
      </c>
      <c r="O525">
        <f t="shared" si="31"/>
        <v>1.0212553366385264</v>
      </c>
      <c r="P525">
        <f t="shared" si="32"/>
        <v>0.3435266011343005</v>
      </c>
      <c r="Q525">
        <f t="shared" si="33"/>
        <v>0.1287390671236805</v>
      </c>
    </row>
    <row r="526" spans="2:17" x14ac:dyDescent="0.2">
      <c r="B526">
        <v>1050</v>
      </c>
      <c r="C526">
        <v>0.180305382830767</v>
      </c>
      <c r="D526">
        <v>0.15373196920026899</v>
      </c>
      <c r="E526">
        <v>0.26019992792601399</v>
      </c>
      <c r="F526">
        <v>0.59423727995705</v>
      </c>
      <c r="G526">
        <v>0.12221052454173199</v>
      </c>
      <c r="H526">
        <v>9.5840507087606497E-2</v>
      </c>
      <c r="I526">
        <v>0.174823266635388</v>
      </c>
      <c r="J526">
        <v>0.39287429826472697</v>
      </c>
      <c r="K526">
        <v>0.95898447214525895</v>
      </c>
      <c r="L526">
        <v>2.69582549755107E-3</v>
      </c>
      <c r="M526">
        <v>5.9549511179480897E-3</v>
      </c>
      <c r="N526">
        <v>0.96763524876075802</v>
      </c>
      <c r="O526">
        <f t="shared" si="31"/>
        <v>0.98368452705161424</v>
      </c>
      <c r="P526">
        <f t="shared" si="32"/>
        <v>0.44455492319886103</v>
      </c>
      <c r="Q526">
        <f t="shared" si="33"/>
        <v>0.10308895181043995</v>
      </c>
    </row>
    <row r="527" spans="2:17" x14ac:dyDescent="0.2">
      <c r="B527">
        <v>1100</v>
      </c>
      <c r="C527">
        <v>0.17898062280393401</v>
      </c>
      <c r="D527">
        <v>0.14921053720129601</v>
      </c>
      <c r="E527">
        <v>0.20202523085277799</v>
      </c>
      <c r="F527">
        <v>0.53021639085800798</v>
      </c>
      <c r="G527">
        <v>0.128768831227906</v>
      </c>
      <c r="H527">
        <v>9.6473034279764502E-2</v>
      </c>
      <c r="I527">
        <v>0.18076169250131199</v>
      </c>
      <c r="J527">
        <v>0.40600355800898202</v>
      </c>
      <c r="K527">
        <v>0.69543648692944005</v>
      </c>
      <c r="L527">
        <v>1.32999802500999E-2</v>
      </c>
      <c r="M527">
        <v>2.20787356165939E-2</v>
      </c>
      <c r="N527">
        <v>0.73081520279613399</v>
      </c>
      <c r="O527">
        <f t="shared" si="31"/>
        <v>0.85487730277282126</v>
      </c>
      <c r="P527">
        <f t="shared" si="32"/>
        <v>0.53194927415932824</v>
      </c>
      <c r="Q527">
        <f t="shared" si="33"/>
        <v>4.7960263651665412E-2</v>
      </c>
    </row>
    <row r="528" spans="2:17" x14ac:dyDescent="0.2">
      <c r="B528">
        <v>1150</v>
      </c>
      <c r="C528">
        <v>0.20172550109727599</v>
      </c>
      <c r="D528">
        <v>0.14926184717468399</v>
      </c>
      <c r="E528">
        <v>0.23922937650861401</v>
      </c>
      <c r="F528">
        <v>0.59021672478057396</v>
      </c>
      <c r="G528">
        <v>0.13346677839016499</v>
      </c>
      <c r="H528">
        <v>8.1633910136316906E-2</v>
      </c>
      <c r="I528">
        <v>0.19122776788146501</v>
      </c>
      <c r="J528">
        <v>0.40632845640794601</v>
      </c>
      <c r="K528">
        <v>0.54614707270414198</v>
      </c>
      <c r="L528">
        <v>2.0467519608700301E-3</v>
      </c>
      <c r="M528">
        <v>7.4245774880162202E-3</v>
      </c>
      <c r="N528">
        <v>0.55561840215302805</v>
      </c>
      <c r="O528">
        <f t="shared" si="31"/>
        <v>0.74539815008693711</v>
      </c>
      <c r="P528">
        <f t="shared" si="32"/>
        <v>0.50164122198139582</v>
      </c>
      <c r="Q528">
        <f t="shared" si="33"/>
        <v>2.8473217870638678E-2</v>
      </c>
    </row>
    <row r="529" spans="2:17" x14ac:dyDescent="0.2">
      <c r="B529">
        <v>1200</v>
      </c>
      <c r="C529">
        <v>0.17957137423755601</v>
      </c>
      <c r="D529">
        <v>0.16576011705934199</v>
      </c>
      <c r="E529">
        <v>0.30377258006116897</v>
      </c>
      <c r="F529">
        <v>0.64910407135806703</v>
      </c>
      <c r="G529">
        <v>0.13626985135561501</v>
      </c>
      <c r="H529">
        <v>8.4884802985155605E-2</v>
      </c>
      <c r="I529">
        <v>0.22316135211565</v>
      </c>
      <c r="J529">
        <v>0.444316006456421</v>
      </c>
      <c r="K529">
        <v>0.49226586956080698</v>
      </c>
      <c r="L529">
        <v>1.7433900476705899E-2</v>
      </c>
      <c r="M529">
        <v>1.07152590307967E-2</v>
      </c>
      <c r="N529">
        <v>0.52041502906830905</v>
      </c>
      <c r="O529">
        <f t="shared" si="31"/>
        <v>0.72139796857789185</v>
      </c>
      <c r="P529">
        <f t="shared" si="32"/>
        <v>0.39521090167226641</v>
      </c>
      <c r="Q529">
        <f t="shared" si="33"/>
        <v>3.7666564797216397E-2</v>
      </c>
    </row>
    <row r="530" spans="2:17" x14ac:dyDescent="0.2">
      <c r="B530">
        <v>1250</v>
      </c>
      <c r="C530">
        <v>0.19536189488946001</v>
      </c>
      <c r="D530">
        <v>0.18937287203323599</v>
      </c>
      <c r="E530">
        <v>0.27544494150061899</v>
      </c>
      <c r="F530">
        <v>0.66017970842331497</v>
      </c>
      <c r="G530">
        <v>0.116020070675077</v>
      </c>
      <c r="H530">
        <v>9.4866529410061698E-2</v>
      </c>
      <c r="I530">
        <v>0.20912224544720301</v>
      </c>
      <c r="J530">
        <v>0.42000884553234202</v>
      </c>
      <c r="K530">
        <v>1.00529754948512</v>
      </c>
      <c r="L530">
        <v>6.8086378782017199E-3</v>
      </c>
      <c r="M530">
        <v>7.6342936670688896E-4</v>
      </c>
      <c r="N530">
        <v>1.01286961673003</v>
      </c>
      <c r="O530">
        <f t="shared" si="31"/>
        <v>1.0064142371459328</v>
      </c>
      <c r="P530">
        <f t="shared" si="32"/>
        <v>0.51997219274663942</v>
      </c>
      <c r="Q530">
        <f t="shared" si="33"/>
        <v>0.10398854229750029</v>
      </c>
    </row>
    <row r="531" spans="2:17" x14ac:dyDescent="0.2">
      <c r="B531">
        <v>1300</v>
      </c>
      <c r="C531">
        <v>0.17772921018963</v>
      </c>
      <c r="D531">
        <v>0.19261896432967901</v>
      </c>
      <c r="E531">
        <v>0.220034927701936</v>
      </c>
      <c r="F531">
        <v>0.59038310222124502</v>
      </c>
      <c r="G531">
        <v>0.116926252090994</v>
      </c>
      <c r="H531">
        <v>0.108219607544605</v>
      </c>
      <c r="I531">
        <v>0.21278265181713499</v>
      </c>
      <c r="J531">
        <v>0.43792851145273398</v>
      </c>
      <c r="K531">
        <v>0.95402198589938902</v>
      </c>
      <c r="L531">
        <v>2.2076036213835599E-3</v>
      </c>
      <c r="M531">
        <v>3.6874975846772199E-3</v>
      </c>
      <c r="N531">
        <v>0.95991708710544998</v>
      </c>
      <c r="O531">
        <f t="shared" si="31"/>
        <v>0.97975358489032838</v>
      </c>
      <c r="P531">
        <f t="shared" si="32"/>
        <v>0.46222267803359374</v>
      </c>
      <c r="Q531">
        <f t="shared" si="33"/>
        <v>0.11299603346823676</v>
      </c>
    </row>
    <row r="532" spans="2:17" x14ac:dyDescent="0.2">
      <c r="B532">
        <v>1350</v>
      </c>
      <c r="C532">
        <v>0.17353990947006101</v>
      </c>
      <c r="D532">
        <v>0.200064564418482</v>
      </c>
      <c r="E532">
        <v>0.23736647640217201</v>
      </c>
      <c r="F532">
        <v>0.61097095029071602</v>
      </c>
      <c r="G532">
        <v>0.11127455630031299</v>
      </c>
      <c r="H532">
        <v>0.120908695658253</v>
      </c>
      <c r="I532">
        <v>0.22855897221587099</v>
      </c>
      <c r="J532">
        <v>0.460742224174437</v>
      </c>
      <c r="K532">
        <v>1.0540825826909399</v>
      </c>
      <c r="L532">
        <v>4.2709106787603798E-2</v>
      </c>
      <c r="M532">
        <v>1.7464598943569E-4</v>
      </c>
      <c r="N532">
        <v>1.0969663354679799</v>
      </c>
      <c r="O532">
        <f t="shared" si="31"/>
        <v>1.0473616068330842</v>
      </c>
      <c r="P532">
        <f t="shared" si="32"/>
        <v>0.48978733243362393</v>
      </c>
      <c r="Q532">
        <f t="shared" si="33"/>
        <v>0.12785060565964465</v>
      </c>
    </row>
    <row r="533" spans="2:17" x14ac:dyDescent="0.2">
      <c r="B533">
        <v>1400</v>
      </c>
      <c r="C533">
        <v>0.14057107982803699</v>
      </c>
      <c r="D533">
        <v>0.197171521931674</v>
      </c>
      <c r="E533">
        <v>0.244590130434721</v>
      </c>
      <c r="F533">
        <v>0.58233273219443205</v>
      </c>
      <c r="G533">
        <v>8.9922297796910994E-2</v>
      </c>
      <c r="H533">
        <v>0.111650216866559</v>
      </c>
      <c r="I533">
        <v>0.214624010023796</v>
      </c>
      <c r="J533">
        <v>0.41619652468726698</v>
      </c>
      <c r="K533">
        <v>0.93170446165626197</v>
      </c>
      <c r="L533">
        <v>2.3165773275447901E-2</v>
      </c>
      <c r="M533">
        <v>1.0477955689099001E-2</v>
      </c>
      <c r="N533">
        <v>0.96534819062080901</v>
      </c>
      <c r="O533">
        <f t="shared" si="31"/>
        <v>0.9825213435955521</v>
      </c>
      <c r="P533">
        <f t="shared" si="32"/>
        <v>0.48028930499429218</v>
      </c>
      <c r="Q533">
        <f t="shared" si="33"/>
        <v>0.11786962869772157</v>
      </c>
    </row>
    <row r="534" spans="2:17" x14ac:dyDescent="0.2">
      <c r="B534">
        <v>1450</v>
      </c>
      <c r="C534">
        <v>0.13158908432292499</v>
      </c>
      <c r="D534">
        <v>0.18369760802196999</v>
      </c>
      <c r="E534">
        <v>0.218961560618706</v>
      </c>
      <c r="F534">
        <v>0.53424825296360001</v>
      </c>
      <c r="G534">
        <v>0.10269173406010799</v>
      </c>
      <c r="H534">
        <v>0.112502171762053</v>
      </c>
      <c r="I534">
        <v>0.211770246448726</v>
      </c>
      <c r="J534">
        <v>0.42696415227088702</v>
      </c>
      <c r="K534">
        <v>0.54574237083390298</v>
      </c>
      <c r="L534">
        <v>3.3308795763044699E-2</v>
      </c>
      <c r="M534">
        <v>9.1158924201481997E-3</v>
      </c>
      <c r="N534">
        <v>0.58816705901709598</v>
      </c>
      <c r="O534">
        <f t="shared" si="31"/>
        <v>0.76692050371410458</v>
      </c>
      <c r="P534">
        <f t="shared" si="32"/>
        <v>0.38206064307862314</v>
      </c>
      <c r="Q534">
        <f t="shared" si="33"/>
        <v>8.3288675562023948E-2</v>
      </c>
    </row>
    <row r="535" spans="2:17" x14ac:dyDescent="0.2">
      <c r="B535">
        <v>1500</v>
      </c>
      <c r="C535">
        <v>0.168770527376607</v>
      </c>
      <c r="D535">
        <v>0.15724217647195701</v>
      </c>
      <c r="E535">
        <v>0.23461321460731799</v>
      </c>
      <c r="F535">
        <v>0.56062591845588206</v>
      </c>
      <c r="G535">
        <v>9.81353596298737E-2</v>
      </c>
      <c r="H535">
        <v>9.5299788526214596E-2</v>
      </c>
      <c r="I535">
        <v>0.20328506333942101</v>
      </c>
      <c r="J535">
        <v>0.39672021149550901</v>
      </c>
      <c r="K535">
        <v>0.58789952665949197</v>
      </c>
      <c r="L535">
        <v>7.0239513421795796E-2</v>
      </c>
      <c r="M535">
        <v>2.53416123356742E-2</v>
      </c>
      <c r="N535">
        <v>0.68348065241696199</v>
      </c>
      <c r="O535">
        <f t="shared" si="31"/>
        <v>0.82672888688914337</v>
      </c>
      <c r="P535">
        <f t="shared" si="32"/>
        <v>0.53976448170526159</v>
      </c>
      <c r="Q535">
        <f t="shared" si="33"/>
        <v>0.15238985823851464</v>
      </c>
    </row>
    <row r="536" spans="2:17" x14ac:dyDescent="0.2">
      <c r="B536">
        <v>1550</v>
      </c>
      <c r="C536">
        <v>0.13190468726250801</v>
      </c>
      <c r="D536">
        <v>0.17614667013856899</v>
      </c>
      <c r="E536">
        <v>0.26233022198653</v>
      </c>
      <c r="F536">
        <v>0.57038157938760703</v>
      </c>
      <c r="G536">
        <v>0.10928716321081799</v>
      </c>
      <c r="H536">
        <v>9.8357291692991705E-2</v>
      </c>
      <c r="I536">
        <v>0.21035228460512601</v>
      </c>
      <c r="J536">
        <v>0.41799673950893601</v>
      </c>
      <c r="K536">
        <v>0.875409115479441</v>
      </c>
      <c r="L536">
        <v>3.93207208500106E-2</v>
      </c>
      <c r="M536">
        <v>5.1751992788338398E-3</v>
      </c>
      <c r="N536">
        <v>0.91990503560828496</v>
      </c>
      <c r="O536">
        <f t="shared" si="31"/>
        <v>0.95911679977377362</v>
      </c>
      <c r="P536">
        <f t="shared" si="32"/>
        <v>0.68280927971203131</v>
      </c>
      <c r="Q536">
        <f t="shared" si="33"/>
        <v>0.16955670677158319</v>
      </c>
    </row>
    <row r="537" spans="2:17" x14ac:dyDescent="0.2">
      <c r="B537">
        <v>1600</v>
      </c>
      <c r="C537">
        <v>0.16966536361045301</v>
      </c>
      <c r="D537">
        <v>0.17098170382018901</v>
      </c>
      <c r="E537">
        <v>0.24288912500764601</v>
      </c>
      <c r="F537">
        <v>0.58353619243828803</v>
      </c>
      <c r="G537">
        <v>0.115196753399429</v>
      </c>
      <c r="H537">
        <v>0.10543500025008</v>
      </c>
      <c r="I537">
        <v>0.206480197341738</v>
      </c>
      <c r="J537">
        <v>0.42711195099124599</v>
      </c>
      <c r="K537">
        <v>0.71893998959981897</v>
      </c>
      <c r="L537">
        <v>0.13639577342400599</v>
      </c>
      <c r="M537">
        <v>5.2327401792630701E-3</v>
      </c>
      <c r="N537">
        <v>0.86056850320308897</v>
      </c>
      <c r="O537">
        <f t="shared" si="31"/>
        <v>0.92766831529544491</v>
      </c>
      <c r="P537">
        <f t="shared" si="32"/>
        <v>0.67541118703412129</v>
      </c>
      <c r="Q537">
        <f t="shared" si="33"/>
        <v>0.14656503493932455</v>
      </c>
    </row>
    <row r="538" spans="2:17" x14ac:dyDescent="0.2">
      <c r="B538">
        <v>1650</v>
      </c>
      <c r="C538">
        <v>0.18451722896643699</v>
      </c>
      <c r="D538">
        <v>0.17496747603146001</v>
      </c>
      <c r="E538">
        <v>0.23823714936483301</v>
      </c>
      <c r="F538">
        <v>0.59772185436273095</v>
      </c>
      <c r="G538">
        <v>0.124251851802385</v>
      </c>
      <c r="H538">
        <v>0.10910599077149</v>
      </c>
      <c r="I538">
        <v>0.18839627198105899</v>
      </c>
      <c r="J538">
        <v>0.421754114554934</v>
      </c>
      <c r="K538">
        <v>0.67953906346656601</v>
      </c>
      <c r="L538">
        <v>0.16687660640315199</v>
      </c>
      <c r="M538">
        <v>1.44454145281809E-2</v>
      </c>
      <c r="N538">
        <v>0.86086108439789899</v>
      </c>
      <c r="O538">
        <f t="shared" si="31"/>
        <v>0.92782599898790241</v>
      </c>
      <c r="P538">
        <f t="shared" si="32"/>
        <v>0.62806446909816538</v>
      </c>
      <c r="Q538">
        <f t="shared" si="33"/>
        <v>0.1668936691245311</v>
      </c>
    </row>
    <row r="539" spans="2:17" x14ac:dyDescent="0.2">
      <c r="B539">
        <v>1700</v>
      </c>
      <c r="C539">
        <v>0.21196437397676601</v>
      </c>
      <c r="D539">
        <v>0.187155099175942</v>
      </c>
      <c r="E539">
        <v>0.25780786091464197</v>
      </c>
      <c r="F539">
        <v>0.65692733406735004</v>
      </c>
      <c r="G539">
        <v>0.137496128387048</v>
      </c>
      <c r="H539">
        <v>0.10514575288010899</v>
      </c>
      <c r="I539">
        <v>0.19280947813316299</v>
      </c>
      <c r="J539">
        <v>0.43545135940031998</v>
      </c>
      <c r="K539">
        <v>0.51191631480137301</v>
      </c>
      <c r="L539">
        <v>5.6029596896022799E-2</v>
      </c>
      <c r="M539">
        <v>3.6877837253400901E-3</v>
      </c>
      <c r="N539">
        <v>0.57163369542273601</v>
      </c>
      <c r="O539">
        <f t="shared" si="31"/>
        <v>0.75606461061389196</v>
      </c>
      <c r="P539">
        <f t="shared" si="32"/>
        <v>0.58780588952514268</v>
      </c>
      <c r="Q539">
        <f t="shared" si="33"/>
        <v>0.17266032262173073</v>
      </c>
    </row>
    <row r="540" spans="2:17" x14ac:dyDescent="0.2">
      <c r="B540">
        <v>1750</v>
      </c>
      <c r="C540">
        <v>0.193639657320785</v>
      </c>
      <c r="D540">
        <v>0.18723968178380601</v>
      </c>
      <c r="E540">
        <v>0.262498571653073</v>
      </c>
      <c r="F540">
        <v>0.64337791075766304</v>
      </c>
      <c r="G540">
        <v>0.113903086675294</v>
      </c>
      <c r="H540">
        <v>0.113625337775831</v>
      </c>
      <c r="I540">
        <v>0.22344461757286699</v>
      </c>
      <c r="J540">
        <v>0.45097304202399202</v>
      </c>
      <c r="K540">
        <v>0.57744027460865799</v>
      </c>
      <c r="L540">
        <v>4.0877571152228002E-2</v>
      </c>
      <c r="M540">
        <v>9.1133192396253906E-3</v>
      </c>
      <c r="N540">
        <v>0.62743116500051199</v>
      </c>
      <c r="O540">
        <f t="shared" si="31"/>
        <v>0.79210552642972509</v>
      </c>
      <c r="P540">
        <f t="shared" si="32"/>
        <v>0.7149031154223261</v>
      </c>
      <c r="Q540">
        <f t="shared" si="33"/>
        <v>0.19810454512976394</v>
      </c>
    </row>
    <row r="541" spans="2:17" x14ac:dyDescent="0.2">
      <c r="B541">
        <v>1800</v>
      </c>
      <c r="C541">
        <v>0.176171204525363</v>
      </c>
      <c r="D541">
        <v>0.22260144971752999</v>
      </c>
      <c r="E541">
        <v>0.30703615742517998</v>
      </c>
      <c r="F541">
        <v>0.70580881166807397</v>
      </c>
      <c r="G541">
        <v>0.111218711832932</v>
      </c>
      <c r="H541">
        <v>0.121240229673516</v>
      </c>
      <c r="I541">
        <v>0.21437881186666999</v>
      </c>
      <c r="J541">
        <v>0.44683775337311799</v>
      </c>
      <c r="K541">
        <v>0.88613428074356004</v>
      </c>
      <c r="L541">
        <v>7.82057248803361E-2</v>
      </c>
      <c r="M541">
        <v>3.4448978688583098E-2</v>
      </c>
      <c r="N541">
        <v>0.99878898431247898</v>
      </c>
      <c r="O541">
        <f t="shared" si="31"/>
        <v>0.99939430872527935</v>
      </c>
      <c r="P541">
        <f t="shared" si="32"/>
        <v>0.97111053997743613</v>
      </c>
      <c r="Q541">
        <f t="shared" si="33"/>
        <v>0.20407156349649413</v>
      </c>
    </row>
    <row r="542" spans="2:17" x14ac:dyDescent="0.2">
      <c r="B542">
        <v>1850</v>
      </c>
      <c r="C542">
        <v>0.176141543919693</v>
      </c>
      <c r="D542">
        <v>0.18872539539178301</v>
      </c>
      <c r="E542">
        <v>0.29360119382400002</v>
      </c>
      <c r="F542">
        <v>0.65846813313547603</v>
      </c>
      <c r="G542">
        <v>0.12911199263142301</v>
      </c>
      <c r="H542">
        <v>0.13301571645559401</v>
      </c>
      <c r="I542">
        <v>0.23513018226914101</v>
      </c>
      <c r="J542">
        <v>0.497257891356158</v>
      </c>
      <c r="K542">
        <v>0.89391523152078001</v>
      </c>
      <c r="L542">
        <v>9.3636642356301703E-2</v>
      </c>
      <c r="M542">
        <v>7.0035778658439603E-3</v>
      </c>
      <c r="N542">
        <v>0.99455545174292503</v>
      </c>
      <c r="O542">
        <f t="shared" si="31"/>
        <v>0.99727401036170849</v>
      </c>
      <c r="P542">
        <f t="shared" si="32"/>
        <v>0.87313142326926518</v>
      </c>
      <c r="Q542">
        <f t="shared" si="33"/>
        <v>0.16761619754268292</v>
      </c>
    </row>
    <row r="543" spans="2:17" x14ac:dyDescent="0.2">
      <c r="B543">
        <v>1900</v>
      </c>
      <c r="C543">
        <v>0.15125586644918201</v>
      </c>
      <c r="D543">
        <v>0.19814760599321601</v>
      </c>
      <c r="E543">
        <v>0.30211347842505898</v>
      </c>
      <c r="F543">
        <v>0.65151695086745798</v>
      </c>
      <c r="G543">
        <v>0.11778090756144401</v>
      </c>
      <c r="H543">
        <v>0.135553256935073</v>
      </c>
      <c r="I543">
        <v>0.23571763835328799</v>
      </c>
      <c r="J543">
        <v>0.48905180284980498</v>
      </c>
      <c r="K543">
        <v>0.684455656879705</v>
      </c>
      <c r="L543">
        <v>0.32174238296640001</v>
      </c>
      <c r="M543">
        <v>4.1912131447656903E-2</v>
      </c>
      <c r="N543">
        <v>1.0481101712937599</v>
      </c>
      <c r="O543">
        <f t="shared" si="31"/>
        <v>1.0237725193097147</v>
      </c>
      <c r="P543">
        <f t="shared" si="32"/>
        <v>0.92727766521013066</v>
      </c>
      <c r="Q543">
        <f t="shared" si="33"/>
        <v>0.16459441469091385</v>
      </c>
    </row>
    <row r="544" spans="2:17" x14ac:dyDescent="0.2">
      <c r="B544">
        <v>1950</v>
      </c>
      <c r="C544">
        <v>0.17092301544102301</v>
      </c>
      <c r="D544">
        <v>0.192735790118752</v>
      </c>
      <c r="E544">
        <v>0.32492179228129198</v>
      </c>
      <c r="F544">
        <v>0.68858059784106695</v>
      </c>
      <c r="G544">
        <v>0.14054927130717401</v>
      </c>
      <c r="H544">
        <v>0.13456880397828799</v>
      </c>
      <c r="I544">
        <v>0.26409719002141302</v>
      </c>
      <c r="J544">
        <v>0.53921526530687403</v>
      </c>
      <c r="K544">
        <v>0.68896656468626905</v>
      </c>
      <c r="L544">
        <v>0.209669219511465</v>
      </c>
      <c r="M544">
        <v>0.12342874252239699</v>
      </c>
      <c r="N544">
        <v>1.02206452672013</v>
      </c>
      <c r="O544">
        <f t="shared" si="31"/>
        <v>1.0109720701978517</v>
      </c>
      <c r="P544">
        <f t="shared" si="32"/>
        <v>0.9860873016628855</v>
      </c>
      <c r="Q544">
        <f t="shared" si="33"/>
        <v>0.16745231828021934</v>
      </c>
    </row>
    <row r="545" spans="2:17" x14ac:dyDescent="0.2">
      <c r="B545">
        <v>2000</v>
      </c>
      <c r="C545">
        <v>0.153014269838605</v>
      </c>
      <c r="D545">
        <v>0.20231312687526501</v>
      </c>
      <c r="E545">
        <v>0.29707008127940998</v>
      </c>
      <c r="F545">
        <v>0.65239747799327896</v>
      </c>
      <c r="G545">
        <v>0.12507677587722901</v>
      </c>
      <c r="H545">
        <v>0.12767850026188901</v>
      </c>
      <c r="I545">
        <v>0.25021155870119199</v>
      </c>
      <c r="J545">
        <v>0.50296683484031002</v>
      </c>
      <c r="K545">
        <v>0.80531868255875105</v>
      </c>
      <c r="L545">
        <v>0.20742058029251301</v>
      </c>
      <c r="M545">
        <v>0.10240248864232</v>
      </c>
      <c r="N545">
        <v>1.11514175149358</v>
      </c>
      <c r="O545">
        <f t="shared" si="31"/>
        <v>1.056002723241555</v>
      </c>
      <c r="P545">
        <f t="shared" si="32"/>
        <v>1.1057553175881043</v>
      </c>
      <c r="Q545">
        <f t="shared" si="33"/>
        <v>0.19355153571964989</v>
      </c>
    </row>
    <row r="546" spans="2:17" x14ac:dyDescent="0.2">
      <c r="B546">
        <v>2050</v>
      </c>
      <c r="C546">
        <v>0.13770174039307301</v>
      </c>
      <c r="D546">
        <v>0.17561469596704399</v>
      </c>
      <c r="E546">
        <v>0.31960948049669502</v>
      </c>
      <c r="F546">
        <v>0.63292591685681199</v>
      </c>
      <c r="G546">
        <v>0.130916857448828</v>
      </c>
      <c r="H546">
        <v>0.123068655675297</v>
      </c>
      <c r="I546">
        <v>0.25605886002515499</v>
      </c>
      <c r="J546">
        <v>0.51004437314927997</v>
      </c>
      <c r="K546">
        <v>0.96033880193494003</v>
      </c>
      <c r="L546">
        <v>0.144099194872428</v>
      </c>
      <c r="M546">
        <v>9.3385520637583902E-2</v>
      </c>
      <c r="N546">
        <v>1.1978235174449501</v>
      </c>
      <c r="O546">
        <f t="shared" si="31"/>
        <v>1.0944512403231814</v>
      </c>
      <c r="P546">
        <f t="shared" si="32"/>
        <v>0.95723175267206062</v>
      </c>
      <c r="Q546">
        <f t="shared" si="33"/>
        <v>0.13616317452393886</v>
      </c>
    </row>
    <row r="547" spans="2:17" x14ac:dyDescent="0.2">
      <c r="B547">
        <v>2100</v>
      </c>
      <c r="C547">
        <v>0.156334074465899</v>
      </c>
      <c r="D547">
        <v>0.204056749630144</v>
      </c>
      <c r="E547">
        <v>0.325028848987716</v>
      </c>
      <c r="F547">
        <v>0.68541967308375895</v>
      </c>
      <c r="G547">
        <v>0.135504838448782</v>
      </c>
      <c r="H547">
        <v>0.152327140840815</v>
      </c>
      <c r="I547">
        <v>0.28326843761255699</v>
      </c>
      <c r="J547">
        <v>0.57110041690215396</v>
      </c>
      <c r="K547">
        <v>1.06878371432592</v>
      </c>
      <c r="L547">
        <v>0.47092254169769199</v>
      </c>
      <c r="M547">
        <v>5.4396301339032699E-2</v>
      </c>
      <c r="N547">
        <v>1.5941025573626399</v>
      </c>
      <c r="O547">
        <f t="shared" si="31"/>
        <v>1.2625777430964955</v>
      </c>
      <c r="P547">
        <f t="shared" si="32"/>
        <v>1.1122533760975102</v>
      </c>
      <c r="Q547">
        <f t="shared" si="33"/>
        <v>0.17746672186721582</v>
      </c>
    </row>
    <row r="548" spans="2:17" x14ac:dyDescent="0.2">
      <c r="B548">
        <v>2150</v>
      </c>
      <c r="C548">
        <v>0.139799947596457</v>
      </c>
      <c r="D548">
        <v>0.187140840327844</v>
      </c>
      <c r="E548">
        <v>0.28503837660427001</v>
      </c>
      <c r="F548">
        <v>0.61197916452857004</v>
      </c>
      <c r="G548">
        <v>0.143327092069023</v>
      </c>
      <c r="H548">
        <v>0.16508145883251099</v>
      </c>
      <c r="I548">
        <v>0.23127838510791801</v>
      </c>
      <c r="J548">
        <v>0.53968693600945195</v>
      </c>
      <c r="K548">
        <v>0.90528500470935203</v>
      </c>
      <c r="L548">
        <v>0.38791215173618798</v>
      </c>
      <c r="M548">
        <v>6.2601332159563705E-2</v>
      </c>
      <c r="N548">
        <v>1.3557984886051</v>
      </c>
      <c r="O548">
        <f t="shared" si="31"/>
        <v>1.1643876023923907</v>
      </c>
      <c r="P548">
        <f t="shared" si="32"/>
        <v>1.10963693963347</v>
      </c>
      <c r="Q548">
        <f t="shared" si="33"/>
        <v>0.17496903543934805</v>
      </c>
    </row>
    <row r="549" spans="2:17" x14ac:dyDescent="0.2">
      <c r="B549">
        <v>2200</v>
      </c>
      <c r="C549">
        <v>0.15290746034674099</v>
      </c>
      <c r="D549">
        <v>0.223962009383532</v>
      </c>
      <c r="E549">
        <v>0.308192461032609</v>
      </c>
      <c r="F549">
        <v>0.68506193076288202</v>
      </c>
      <c r="G549">
        <v>0.128494168563416</v>
      </c>
      <c r="H549">
        <v>0.175595049194088</v>
      </c>
      <c r="I549">
        <v>0.25006837176223501</v>
      </c>
      <c r="J549">
        <v>0.55415758951973904</v>
      </c>
      <c r="K549">
        <v>0.72062028327226901</v>
      </c>
      <c r="L549">
        <v>0.450026678265114</v>
      </c>
      <c r="M549">
        <v>7.5022646820543201E-2</v>
      </c>
      <c r="N549">
        <v>1.2456696083579299</v>
      </c>
      <c r="O549">
        <f t="shared" si="31"/>
        <v>1.1160956985661803</v>
      </c>
      <c r="P549">
        <f t="shared" si="32"/>
        <v>0.98909145031426604</v>
      </c>
      <c r="Q549">
        <f t="shared" si="33"/>
        <v>0.14007307072759842</v>
      </c>
    </row>
    <row r="550" spans="2:17" x14ac:dyDescent="0.2">
      <c r="B550">
        <v>2250</v>
      </c>
      <c r="C550">
        <v>0.123963421284581</v>
      </c>
      <c r="D550">
        <v>0.25384166823693799</v>
      </c>
      <c r="E550">
        <v>0.30736040941546899</v>
      </c>
      <c r="F550">
        <v>0.68516549893698897</v>
      </c>
      <c r="G550">
        <v>0.12356598585365799</v>
      </c>
      <c r="H550">
        <v>0.200922520557381</v>
      </c>
      <c r="I550">
        <v>0.27934679015209601</v>
      </c>
      <c r="J550">
        <v>0.60383529656313595</v>
      </c>
      <c r="K550">
        <v>0.78761897771294698</v>
      </c>
      <c r="L550">
        <v>0.27695226858543198</v>
      </c>
      <c r="M550">
        <v>7.7671433661186104E-2</v>
      </c>
      <c r="N550">
        <v>1.14224267995956</v>
      </c>
      <c r="O550">
        <f t="shared" si="31"/>
        <v>1.0687575403053584</v>
      </c>
      <c r="P550">
        <f t="shared" si="32"/>
        <v>1.151425104644161</v>
      </c>
      <c r="Q550">
        <f t="shared" si="33"/>
        <v>0.14067954332078922</v>
      </c>
    </row>
    <row r="551" spans="2:17" x14ac:dyDescent="0.2">
      <c r="B551">
        <v>2300</v>
      </c>
      <c r="C551">
        <v>0.12989553595636799</v>
      </c>
      <c r="D551">
        <v>0.22206211042938201</v>
      </c>
      <c r="E551">
        <v>0.323740676279691</v>
      </c>
      <c r="F551">
        <v>0.67569832266544205</v>
      </c>
      <c r="G551">
        <v>0.13343894913278501</v>
      </c>
      <c r="H551">
        <v>0.20751108805513899</v>
      </c>
      <c r="I551">
        <v>0.31678706814283902</v>
      </c>
      <c r="J551">
        <v>0.65773710533076302</v>
      </c>
      <c r="K551">
        <v>1.03129094958249</v>
      </c>
      <c r="L551">
        <v>0.148690643972821</v>
      </c>
      <c r="M551">
        <v>1.39824152164508E-2</v>
      </c>
      <c r="N551">
        <v>1.19396400877176</v>
      </c>
      <c r="O551">
        <f t="shared" si="31"/>
        <v>1.0926866013508905</v>
      </c>
      <c r="P551">
        <f t="shared" si="32"/>
        <v>1.4666286087187714</v>
      </c>
      <c r="Q551">
        <f t="shared" si="33"/>
        <v>0.14143977769989591</v>
      </c>
    </row>
    <row r="552" spans="2:17" x14ac:dyDescent="0.2">
      <c r="B552">
        <v>2350</v>
      </c>
      <c r="C552">
        <v>0.145388746992893</v>
      </c>
      <c r="D552">
        <v>0.278007888671712</v>
      </c>
      <c r="E552">
        <v>0.37367803885563</v>
      </c>
      <c r="F552">
        <v>0.79707467452023595</v>
      </c>
      <c r="G552">
        <v>0.14373966629762799</v>
      </c>
      <c r="H552">
        <v>0.224520283230429</v>
      </c>
      <c r="I552">
        <v>0.32381265784980201</v>
      </c>
      <c r="J552">
        <v>0.69207260737785803</v>
      </c>
      <c r="K552">
        <v>0.99197890356985297</v>
      </c>
      <c r="L552">
        <v>3.1958369376491103E-2</v>
      </c>
      <c r="M552">
        <v>1.4511581508798101E-3</v>
      </c>
      <c r="N552">
        <v>1.0253884310972201</v>
      </c>
      <c r="O552">
        <f t="shared" si="31"/>
        <v>1.0126146508406937</v>
      </c>
      <c r="P552">
        <f t="shared" si="32"/>
        <v>1.20782192051362</v>
      </c>
      <c r="Q552">
        <f t="shared" si="33"/>
        <v>0.15712198226840138</v>
      </c>
    </row>
    <row r="553" spans="2:17" x14ac:dyDescent="0.2">
      <c r="B553">
        <v>2400</v>
      </c>
      <c r="C553">
        <v>0.17516718958743399</v>
      </c>
      <c r="D553">
        <v>0.27374361469493502</v>
      </c>
      <c r="E553">
        <v>0.35942233673170199</v>
      </c>
      <c r="F553">
        <v>0.80833314101407105</v>
      </c>
      <c r="G553">
        <v>0.18478345362710599</v>
      </c>
      <c r="H553">
        <v>0.24487938624342101</v>
      </c>
      <c r="I553">
        <v>0.30745336596658701</v>
      </c>
      <c r="J553">
        <v>0.73711620583711301</v>
      </c>
      <c r="K553">
        <v>0.76446708065618096</v>
      </c>
      <c r="L553">
        <v>0.11805142812366599</v>
      </c>
      <c r="M553">
        <v>3.5214549149160002E-4</v>
      </c>
      <c r="N553">
        <v>0.88287065427133804</v>
      </c>
      <c r="O553">
        <f t="shared" si="31"/>
        <v>0.93961197005537245</v>
      </c>
      <c r="P553">
        <f t="shared" si="32"/>
        <v>1.0896567572650535</v>
      </c>
      <c r="Q553">
        <f t="shared" si="33"/>
        <v>0.15236910416564226</v>
      </c>
    </row>
    <row r="554" spans="2:17" x14ac:dyDescent="0.2">
      <c r="B554">
        <v>2450</v>
      </c>
      <c r="C554">
        <v>0.200017520815928</v>
      </c>
      <c r="D554">
        <v>0.26418168630584699</v>
      </c>
      <c r="E554">
        <v>0.31931214321165602</v>
      </c>
      <c r="F554">
        <v>0.783511350333431</v>
      </c>
      <c r="G554">
        <v>0.19222159238461001</v>
      </c>
      <c r="H554">
        <v>0.222864887868088</v>
      </c>
      <c r="I554">
        <v>0.29002968582147798</v>
      </c>
      <c r="J554">
        <v>0.70511616607417504</v>
      </c>
      <c r="K554">
        <v>0.84617962120778001</v>
      </c>
      <c r="L554">
        <v>0.13169596871396999</v>
      </c>
      <c r="M554">
        <v>2.9611583778383199E-2</v>
      </c>
      <c r="N554">
        <v>1.0074871737001301</v>
      </c>
      <c r="O554">
        <f t="shared" si="31"/>
        <v>1.0037366057388413</v>
      </c>
      <c r="P554">
        <f t="shared" si="32"/>
        <v>0.96623636441285199</v>
      </c>
      <c r="Q554">
        <f t="shared" si="33"/>
        <v>0.1240556815904712</v>
      </c>
    </row>
    <row r="555" spans="2:17" x14ac:dyDescent="0.2">
      <c r="B555">
        <v>2500</v>
      </c>
      <c r="C555">
        <v>0.188005042287617</v>
      </c>
      <c r="D555">
        <v>0.29502269348041299</v>
      </c>
      <c r="E555">
        <v>0.33960576881306598</v>
      </c>
      <c r="F555">
        <v>0.82263350458109497</v>
      </c>
      <c r="G555">
        <v>0.19766037343450499</v>
      </c>
      <c r="H555">
        <v>0.23410129962450199</v>
      </c>
      <c r="I555">
        <v>0.29534091065426299</v>
      </c>
      <c r="J555">
        <v>0.72710258371326997</v>
      </c>
      <c r="K555">
        <v>0.75585062419654603</v>
      </c>
      <c r="L555">
        <v>0.118218824973371</v>
      </c>
      <c r="M555">
        <v>0.100679081648236</v>
      </c>
      <c r="N555">
        <v>0.97474853081815305</v>
      </c>
      <c r="O555">
        <f t="shared" si="31"/>
        <v>0.9872935383249265</v>
      </c>
      <c r="P555">
        <f t="shared" si="32"/>
        <v>1.0464306484127499</v>
      </c>
      <c r="Q555">
        <f t="shared" si="33"/>
        <v>0.1118200971866668</v>
      </c>
    </row>
    <row r="556" spans="2:17" x14ac:dyDescent="0.2">
      <c r="B556">
        <v>2550</v>
      </c>
      <c r="C556">
        <v>0.18993823813895799</v>
      </c>
      <c r="D556">
        <v>0.28887890719683301</v>
      </c>
      <c r="E556">
        <v>0.336627574188537</v>
      </c>
      <c r="F556">
        <v>0.81544471952432795</v>
      </c>
      <c r="G556">
        <v>0.20428254254623099</v>
      </c>
      <c r="H556">
        <v>0.226681871564654</v>
      </c>
      <c r="I556">
        <v>0.28944594044879701</v>
      </c>
      <c r="J556">
        <v>0.72041035455968205</v>
      </c>
      <c r="K556">
        <v>0.72302916487169699</v>
      </c>
      <c r="L556">
        <v>0.18612173259426601</v>
      </c>
      <c r="M556">
        <v>0.121328655629018</v>
      </c>
      <c r="N556">
        <v>1.03047955309498</v>
      </c>
      <c r="O556">
        <f t="shared" si="31"/>
        <v>1.0151253878684052</v>
      </c>
      <c r="P556">
        <f t="shared" si="32"/>
        <v>1.2143785931739881</v>
      </c>
      <c r="Q556">
        <f t="shared" si="33"/>
        <v>9.6390416396885975E-2</v>
      </c>
    </row>
    <row r="557" spans="2:17" x14ac:dyDescent="0.2">
      <c r="B557">
        <v>2600</v>
      </c>
      <c r="C557">
        <v>0.18999818762249901</v>
      </c>
      <c r="D557">
        <v>0.266604057688689</v>
      </c>
      <c r="E557">
        <v>0.354860621329043</v>
      </c>
      <c r="F557">
        <v>0.81146286664023204</v>
      </c>
      <c r="G557">
        <v>0.211744562662462</v>
      </c>
      <c r="H557">
        <v>0.20634716392090199</v>
      </c>
      <c r="I557">
        <v>0.30315736093117202</v>
      </c>
      <c r="J557">
        <v>0.72124908751453698</v>
      </c>
      <c r="K557">
        <v>0.73811278959432203</v>
      </c>
      <c r="L557">
        <v>4.2163744510757301E-2</v>
      </c>
      <c r="M557">
        <v>9.5823907243166404E-2</v>
      </c>
      <c r="N557">
        <v>0.87610044134824605</v>
      </c>
      <c r="O557">
        <f t="shared" si="31"/>
        <v>0.93600237251208185</v>
      </c>
      <c r="P557">
        <f t="shared" si="32"/>
        <v>1.4116288952583751</v>
      </c>
      <c r="Q557">
        <f t="shared" si="33"/>
        <v>0.13236510513674496</v>
      </c>
    </row>
    <row r="558" spans="2:17" x14ac:dyDescent="0.2">
      <c r="B558">
        <v>2650</v>
      </c>
      <c r="C558">
        <v>0.19140807541486399</v>
      </c>
      <c r="D558">
        <v>0.257183278592926</v>
      </c>
      <c r="E558">
        <v>0.326182109969201</v>
      </c>
      <c r="F558">
        <v>0.77477346397699098</v>
      </c>
      <c r="G558">
        <v>0.20512863594928701</v>
      </c>
      <c r="H558">
        <v>0.18512470127723701</v>
      </c>
      <c r="I558">
        <v>0.305360801506871</v>
      </c>
      <c r="J558">
        <v>0.69561413873339395</v>
      </c>
      <c r="K558">
        <v>0.37598301532691802</v>
      </c>
      <c r="L558">
        <v>9.5240649281684298E-2</v>
      </c>
      <c r="M558">
        <v>0.11227685594890301</v>
      </c>
      <c r="N558">
        <v>0.58350052055750401</v>
      </c>
      <c r="O558">
        <f t="shared" si="31"/>
        <v>0.76387205771484012</v>
      </c>
      <c r="P558">
        <f t="shared" si="32"/>
        <v>1.3088843852067029</v>
      </c>
      <c r="Q558">
        <f t="shared" si="33"/>
        <v>0.2481422997410915</v>
      </c>
    </row>
    <row r="559" spans="2:17" x14ac:dyDescent="0.2">
      <c r="B559">
        <v>2700</v>
      </c>
      <c r="C559">
        <v>0.218762930128856</v>
      </c>
      <c r="D559">
        <v>0.26206884731083202</v>
      </c>
      <c r="E559">
        <v>0.32917147410518599</v>
      </c>
      <c r="F559">
        <v>0.81000325154487496</v>
      </c>
      <c r="G559">
        <v>0.22635009804141601</v>
      </c>
      <c r="H559">
        <v>0.18765710094215099</v>
      </c>
      <c r="I559">
        <v>0.27777481027455903</v>
      </c>
      <c r="J559">
        <v>0.69178200925812505</v>
      </c>
      <c r="K559">
        <v>0.52706886477998904</v>
      </c>
      <c r="L559">
        <v>0.248033632920964</v>
      </c>
      <c r="M559">
        <v>1.6619428370688499E-2</v>
      </c>
      <c r="N559">
        <v>0.79172192607164205</v>
      </c>
      <c r="O559">
        <f t="shared" si="31"/>
        <v>0.88978757356553484</v>
      </c>
      <c r="P559">
        <f t="shared" si="32"/>
        <v>1.3690105968581736</v>
      </c>
      <c r="Q559">
        <f t="shared" si="33"/>
        <v>0.2789322891921005</v>
      </c>
    </row>
    <row r="560" spans="2:17" x14ac:dyDescent="0.2">
      <c r="B560">
        <v>2750</v>
      </c>
      <c r="C560">
        <v>0.22380453813984599</v>
      </c>
      <c r="D560">
        <v>0.23556417382668601</v>
      </c>
      <c r="E560">
        <v>0.34102370501514401</v>
      </c>
      <c r="F560">
        <v>0.80039241698167596</v>
      </c>
      <c r="G560">
        <v>0.23556879592170299</v>
      </c>
      <c r="H560">
        <v>0.16942599854691101</v>
      </c>
      <c r="I560">
        <v>0.25287197155441998</v>
      </c>
      <c r="J560">
        <v>0.65786676602303396</v>
      </c>
      <c r="K560">
        <v>0.43980143523800802</v>
      </c>
      <c r="L560">
        <v>0.35368581475602401</v>
      </c>
      <c r="M560">
        <v>6.1517044459900999E-2</v>
      </c>
      <c r="N560">
        <v>0.855004294453933</v>
      </c>
      <c r="O560">
        <f t="shared" si="31"/>
        <v>0.92466442261716386</v>
      </c>
      <c r="P560">
        <f t="shared" si="32"/>
        <v>1.1804904901749871</v>
      </c>
      <c r="Q560">
        <f t="shared" si="33"/>
        <v>0.20366451105541508</v>
      </c>
    </row>
    <row r="561" spans="2:17" x14ac:dyDescent="0.2">
      <c r="B561">
        <v>2800</v>
      </c>
      <c r="C561">
        <v>0.226138268293679</v>
      </c>
      <c r="D561">
        <v>0.24691111437647001</v>
      </c>
      <c r="E561">
        <v>0.335347863663502</v>
      </c>
      <c r="F561">
        <v>0.80839724633365195</v>
      </c>
      <c r="G561">
        <v>0.24790800573157501</v>
      </c>
      <c r="H561">
        <v>0.161945609946331</v>
      </c>
      <c r="I561">
        <v>0.2725701888125</v>
      </c>
      <c r="J561">
        <v>0.68242380449040496</v>
      </c>
      <c r="K561">
        <v>0.53364724472106795</v>
      </c>
      <c r="L561">
        <v>0.45888256244318698</v>
      </c>
      <c r="M561">
        <v>7.3410577352548495E-2</v>
      </c>
      <c r="N561">
        <v>1.0659403845168001</v>
      </c>
      <c r="O561">
        <f t="shared" si="31"/>
        <v>1.0324438892825121</v>
      </c>
      <c r="P561">
        <f t="shared" si="32"/>
        <v>1.2126282735851217</v>
      </c>
      <c r="Q561">
        <f t="shared" si="33"/>
        <v>0.15545246623433587</v>
      </c>
    </row>
    <row r="562" spans="2:17" x14ac:dyDescent="0.2">
      <c r="B562">
        <v>2850</v>
      </c>
      <c r="C562">
        <v>0.20856856131256599</v>
      </c>
      <c r="D562">
        <v>0.25744937459658601</v>
      </c>
      <c r="E562">
        <v>0.29289881326461198</v>
      </c>
      <c r="F562">
        <v>0.75891674917376395</v>
      </c>
      <c r="G562">
        <v>0.23903064927505099</v>
      </c>
      <c r="H562">
        <v>0.17396624426778301</v>
      </c>
      <c r="I562">
        <v>0.26534872104815599</v>
      </c>
      <c r="J562">
        <v>0.67834561459099096</v>
      </c>
      <c r="K562">
        <v>0.88543500903399597</v>
      </c>
      <c r="L562">
        <v>0.86519239319746699</v>
      </c>
      <c r="M562">
        <v>0.12889779818604799</v>
      </c>
      <c r="N562">
        <v>1.87952520041751</v>
      </c>
      <c r="O562">
        <f t="shared" si="31"/>
        <v>1.3709577675543145</v>
      </c>
      <c r="P562">
        <f t="shared" si="32"/>
        <v>1.3964772966285577</v>
      </c>
      <c r="Q562">
        <f t="shared" si="33"/>
        <v>0.19081736394954124</v>
      </c>
    </row>
    <row r="563" spans="2:17" x14ac:dyDescent="0.2">
      <c r="B563">
        <v>2900</v>
      </c>
      <c r="C563">
        <v>0.19436718390072499</v>
      </c>
      <c r="D563">
        <v>0.24218230321109899</v>
      </c>
      <c r="E563">
        <v>0.26853187785981403</v>
      </c>
      <c r="F563">
        <v>0.70508136497163798</v>
      </c>
      <c r="G563">
        <v>0.226049743966558</v>
      </c>
      <c r="H563">
        <v>0.18244088825598401</v>
      </c>
      <c r="I563">
        <v>0.24019778163851299</v>
      </c>
      <c r="J563">
        <v>0.64868841386105502</v>
      </c>
      <c r="K563">
        <v>0.78130728489614598</v>
      </c>
      <c r="L563">
        <v>0.98017251622769397</v>
      </c>
      <c r="M563">
        <v>0.109442871214023</v>
      </c>
      <c r="N563">
        <v>1.87092267233786</v>
      </c>
      <c r="O563">
        <f t="shared" si="31"/>
        <v>1.3678167539322876</v>
      </c>
      <c r="P563">
        <f t="shared" si="32"/>
        <v>1.4758601033860592</v>
      </c>
      <c r="Q563">
        <f t="shared" si="33"/>
        <v>0.17295995810972375</v>
      </c>
    </row>
    <row r="564" spans="2:17" x14ac:dyDescent="0.2">
      <c r="B564">
        <v>2950</v>
      </c>
      <c r="C564">
        <v>0.20719857045201501</v>
      </c>
      <c r="D564">
        <v>0.22051579599374399</v>
      </c>
      <c r="E564">
        <v>0.24715779751134001</v>
      </c>
      <c r="F564">
        <v>0.67487216395709904</v>
      </c>
      <c r="G564">
        <v>0.24125864298747501</v>
      </c>
      <c r="H564">
        <v>0.17638014455072401</v>
      </c>
      <c r="I564">
        <v>0.22348855131773299</v>
      </c>
      <c r="J564">
        <v>0.64112733885593098</v>
      </c>
      <c r="K564">
        <v>0.85324267629746198</v>
      </c>
      <c r="L564">
        <v>0.864197410339554</v>
      </c>
      <c r="M564">
        <v>0.12071617662277399</v>
      </c>
      <c r="N564">
        <v>1.8381562632597901</v>
      </c>
      <c r="O564">
        <f t="shared" si="31"/>
        <v>1.3557862159130363</v>
      </c>
      <c r="P564">
        <f t="shared" si="32"/>
        <v>1.4838919818541485</v>
      </c>
      <c r="Q564">
        <f t="shared" si="33"/>
        <v>0.19306212698492581</v>
      </c>
    </row>
    <row r="565" spans="2:17" x14ac:dyDescent="0.2">
      <c r="B565">
        <v>3000</v>
      </c>
      <c r="C565">
        <v>0.23583102321763599</v>
      </c>
      <c r="D565">
        <v>0.243830619552318</v>
      </c>
      <c r="E565">
        <v>0.25969804982010197</v>
      </c>
      <c r="F565">
        <v>0.73935969259005696</v>
      </c>
      <c r="G565">
        <v>0.262952089848353</v>
      </c>
      <c r="H565">
        <v>0.16624513660733101</v>
      </c>
      <c r="I565">
        <v>0.21798252200069901</v>
      </c>
      <c r="J565">
        <v>0.64717974845638304</v>
      </c>
      <c r="K565">
        <v>0.956671492256709</v>
      </c>
      <c r="L565">
        <v>0.79831613799767998</v>
      </c>
      <c r="M565">
        <v>6.6495792539752602E-2</v>
      </c>
      <c r="N565">
        <v>1.8214834227941401</v>
      </c>
      <c r="O565">
        <f t="shared" si="31"/>
        <v>1.3496234374054639</v>
      </c>
      <c r="P565">
        <f t="shared" si="32"/>
        <v>1.6690220955345214</v>
      </c>
      <c r="Q565">
        <f t="shared" si="33"/>
        <v>0.175824209975663</v>
      </c>
    </row>
    <row r="566" spans="2:17" x14ac:dyDescent="0.2">
      <c r="B566">
        <v>3050</v>
      </c>
      <c r="C566">
        <v>0.23880388605596001</v>
      </c>
      <c r="D566">
        <v>0.218583316560406</v>
      </c>
      <c r="E566">
        <v>0.29176502930236298</v>
      </c>
      <c r="F566">
        <v>0.74915223191872904</v>
      </c>
      <c r="G566">
        <v>0.25840434772204102</v>
      </c>
      <c r="H566">
        <v>0.158267355756156</v>
      </c>
      <c r="I566">
        <v>0.25255552674624399</v>
      </c>
      <c r="J566">
        <v>0.66922723022444097</v>
      </c>
      <c r="K566">
        <v>0.75013638853112596</v>
      </c>
      <c r="L566">
        <v>0.94847240440619696</v>
      </c>
      <c r="M566">
        <v>2.6812368434758101E-2</v>
      </c>
      <c r="N566">
        <v>1.72542116137208</v>
      </c>
      <c r="O566">
        <f t="shared" si="31"/>
        <v>1.3135528772653502</v>
      </c>
      <c r="P566">
        <f t="shared" si="32"/>
        <v>1.635368883591352</v>
      </c>
      <c r="Q566">
        <f t="shared" si="33"/>
        <v>0.17676610039172397</v>
      </c>
    </row>
    <row r="567" spans="2:17" x14ac:dyDescent="0.2">
      <c r="B567">
        <v>3100</v>
      </c>
      <c r="C567">
        <v>0.253544459586802</v>
      </c>
      <c r="D567">
        <v>0.24253762223306599</v>
      </c>
      <c r="E567">
        <v>0.30737768202736598</v>
      </c>
      <c r="F567">
        <v>0.80345976384723305</v>
      </c>
      <c r="G567">
        <v>0.27497677042898599</v>
      </c>
      <c r="H567">
        <v>0.16064967725726101</v>
      </c>
      <c r="I567">
        <v>0.26192532642351601</v>
      </c>
      <c r="J567">
        <v>0.69755177410976199</v>
      </c>
      <c r="K567">
        <v>1.0333233433370399</v>
      </c>
      <c r="L567">
        <v>1.71786681115166</v>
      </c>
      <c r="M567">
        <v>4.6136119375368998E-3</v>
      </c>
      <c r="N567">
        <v>2.75580376642624</v>
      </c>
      <c r="O567">
        <f t="shared" si="31"/>
        <v>1.6600613742950108</v>
      </c>
      <c r="P567">
        <f t="shared" si="32"/>
        <v>1.6680771137671635</v>
      </c>
      <c r="Q567">
        <f t="shared" si="33"/>
        <v>0.26322354565772454</v>
      </c>
    </row>
    <row r="568" spans="2:17" x14ac:dyDescent="0.2">
      <c r="B568">
        <v>3150</v>
      </c>
      <c r="C568">
        <v>0.23688650212909701</v>
      </c>
      <c r="D568">
        <v>0.285840609433969</v>
      </c>
      <c r="E568">
        <v>0.29107120990975099</v>
      </c>
      <c r="F568">
        <v>0.81379832147281606</v>
      </c>
      <c r="G568">
        <v>0.26744088504756602</v>
      </c>
      <c r="H568">
        <v>0.18487341636701601</v>
      </c>
      <c r="I568">
        <v>0.26276800882798201</v>
      </c>
      <c r="J568">
        <v>0.71508231024256297</v>
      </c>
      <c r="K568">
        <v>0.86497554086217399</v>
      </c>
      <c r="L568">
        <v>1.5657678788607301</v>
      </c>
      <c r="M568">
        <v>5.2899252226642698E-2</v>
      </c>
      <c r="N568">
        <v>2.4836426719495401</v>
      </c>
      <c r="O568">
        <f t="shared" si="31"/>
        <v>1.5759576999239351</v>
      </c>
      <c r="P568">
        <f t="shared" si="32"/>
        <v>1.5578993060845103</v>
      </c>
      <c r="Q568">
        <f t="shared" si="33"/>
        <v>0.22089421592879521</v>
      </c>
    </row>
    <row r="569" spans="2:17" x14ac:dyDescent="0.2">
      <c r="B569">
        <v>3200</v>
      </c>
      <c r="C569">
        <v>0.235368548980284</v>
      </c>
      <c r="D569">
        <v>0.25237574499210602</v>
      </c>
      <c r="E569">
        <v>0.31114964569811898</v>
      </c>
      <c r="F569">
        <v>0.79889393967050903</v>
      </c>
      <c r="G569">
        <v>0.272205638503906</v>
      </c>
      <c r="H569">
        <v>0.176290601029712</v>
      </c>
      <c r="I569">
        <v>0.28135847401817099</v>
      </c>
      <c r="J569">
        <v>0.72985471355178899</v>
      </c>
      <c r="K569">
        <v>1.3425571386714401</v>
      </c>
      <c r="L569">
        <v>1.24963687294888</v>
      </c>
      <c r="M569">
        <v>1.4951356670804199E-2</v>
      </c>
      <c r="N569">
        <v>2.6071453682911301</v>
      </c>
      <c r="O569">
        <f t="shared" si="31"/>
        <v>1.6146657141003304</v>
      </c>
      <c r="P569">
        <f t="shared" si="32"/>
        <v>1.4530555699707945</v>
      </c>
      <c r="Q569">
        <f t="shared" si="33"/>
        <v>0.25018024811932305</v>
      </c>
    </row>
    <row r="570" spans="2:17" x14ac:dyDescent="0.2">
      <c r="B570">
        <v>3250</v>
      </c>
      <c r="C570">
        <v>0.220506548044552</v>
      </c>
      <c r="D570">
        <v>0.28134901439032101</v>
      </c>
      <c r="E570">
        <v>0.34661906105708001</v>
      </c>
      <c r="F570">
        <v>0.84847462349195302</v>
      </c>
      <c r="G570">
        <v>0.25465457316329798</v>
      </c>
      <c r="H570">
        <v>0.21450301097524399</v>
      </c>
      <c r="I570">
        <v>0.30294408958082097</v>
      </c>
      <c r="J570">
        <v>0.772101673719363</v>
      </c>
      <c r="K570">
        <v>1.5527870313811101</v>
      </c>
      <c r="L570">
        <v>1.3233837917803499</v>
      </c>
      <c r="M570">
        <v>2.1978839147101099E-2</v>
      </c>
      <c r="N570">
        <v>2.8981496623085699</v>
      </c>
      <c r="O570">
        <f t="shared" si="31"/>
        <v>1.7023952720530475</v>
      </c>
      <c r="P570">
        <f t="shared" si="32"/>
        <v>1.5442034626532266</v>
      </c>
      <c r="Q570">
        <f t="shared" si="33"/>
        <v>0.29583493322879945</v>
      </c>
    </row>
    <row r="571" spans="2:17" x14ac:dyDescent="0.2">
      <c r="B571">
        <v>3300</v>
      </c>
      <c r="C571">
        <v>0.22779439046707101</v>
      </c>
      <c r="D571">
        <v>0.270416868369937</v>
      </c>
      <c r="E571">
        <v>0.34586732497212802</v>
      </c>
      <c r="F571">
        <v>0.84407858380913703</v>
      </c>
      <c r="G571">
        <v>0.23637229705764301</v>
      </c>
      <c r="H571">
        <v>0.19369051912131499</v>
      </c>
      <c r="I571">
        <v>0.27164156247971899</v>
      </c>
      <c r="J571">
        <v>0.70170437865867596</v>
      </c>
      <c r="K571">
        <v>1.4645473585836</v>
      </c>
      <c r="L571">
        <v>1.2146641878478699</v>
      </c>
      <c r="M571">
        <v>1.28895711906124E-2</v>
      </c>
      <c r="N571">
        <v>2.6921011176220899</v>
      </c>
      <c r="O571">
        <f t="shared" si="31"/>
        <v>1.6407623586680948</v>
      </c>
      <c r="P571">
        <f t="shared" si="32"/>
        <v>1.5530722567858402</v>
      </c>
      <c r="Q571">
        <f t="shared" si="33"/>
        <v>0.28060333411666805</v>
      </c>
    </row>
    <row r="572" spans="2:17" x14ac:dyDescent="0.2">
      <c r="B572">
        <v>3350</v>
      </c>
      <c r="C572">
        <v>0.21866999850334101</v>
      </c>
      <c r="D572">
        <v>0.261515023160731</v>
      </c>
      <c r="E572">
        <v>0.341341529638156</v>
      </c>
      <c r="F572">
        <v>0.82152655130222796</v>
      </c>
      <c r="G572">
        <v>0.24960530573630099</v>
      </c>
      <c r="H572">
        <v>0.20294255099331701</v>
      </c>
      <c r="I572">
        <v>0.26869976802162099</v>
      </c>
      <c r="J572">
        <v>0.72124762475123905</v>
      </c>
      <c r="K572">
        <v>1.8669276343960399</v>
      </c>
      <c r="L572">
        <v>1.08555660355607</v>
      </c>
      <c r="M572">
        <v>9.8575574203789099E-3</v>
      </c>
      <c r="N572">
        <v>2.9623417953724802</v>
      </c>
      <c r="O572">
        <f t="shared" si="31"/>
        <v>1.7211454893100933</v>
      </c>
      <c r="P572">
        <f t="shared" si="32"/>
        <v>1.6831386925598768</v>
      </c>
      <c r="Q572">
        <f t="shared" si="33"/>
        <v>0.32446693437484619</v>
      </c>
    </row>
    <row r="573" spans="2:17" x14ac:dyDescent="0.2">
      <c r="B573">
        <v>3400</v>
      </c>
      <c r="C573">
        <v>0.25060645445332902</v>
      </c>
      <c r="D573">
        <v>0.27785534756413</v>
      </c>
      <c r="E573">
        <v>0.30059077707231202</v>
      </c>
      <c r="F573">
        <v>0.82905257908977004</v>
      </c>
      <c r="G573">
        <v>0.239038647167408</v>
      </c>
      <c r="H573">
        <v>0.21346517586673999</v>
      </c>
      <c r="I573">
        <v>0.26347215381070499</v>
      </c>
      <c r="J573">
        <v>0.71597597684485403</v>
      </c>
      <c r="K573">
        <v>1.9782209252670699</v>
      </c>
      <c r="L573">
        <v>0.82504280525325202</v>
      </c>
      <c r="M573">
        <v>7.1992151025014898E-4</v>
      </c>
      <c r="N573">
        <v>2.8039836520305701</v>
      </c>
      <c r="O573">
        <f t="shared" si="31"/>
        <v>1.6745099737029248</v>
      </c>
      <c r="P573">
        <f t="shared" si="32"/>
        <v>1.6153698924990239</v>
      </c>
      <c r="Q573">
        <f t="shared" si="33"/>
        <v>0.31292005787365301</v>
      </c>
    </row>
    <row r="574" spans="2:17" x14ac:dyDescent="0.2">
      <c r="B574">
        <v>3450</v>
      </c>
      <c r="C574">
        <v>0.19635617782186199</v>
      </c>
      <c r="D574">
        <v>0.29201228216577801</v>
      </c>
      <c r="E574">
        <v>0.27531147892439201</v>
      </c>
      <c r="F574">
        <v>0.76367993891203201</v>
      </c>
      <c r="G574">
        <v>0.237176852659782</v>
      </c>
      <c r="H574">
        <v>0.22857733228181901</v>
      </c>
      <c r="I574">
        <v>0.25404802759904899</v>
      </c>
      <c r="J574">
        <v>0.71980221254065002</v>
      </c>
      <c r="K574">
        <v>2.6430262207923101</v>
      </c>
      <c r="L574">
        <v>0.85398346316799001</v>
      </c>
      <c r="M574">
        <v>1.0285663623697001E-2</v>
      </c>
      <c r="N574">
        <v>3.5072953475839901</v>
      </c>
      <c r="O574">
        <f t="shared" si="31"/>
        <v>1.8727774420854151</v>
      </c>
      <c r="P574">
        <f t="shared" si="32"/>
        <v>1.6779735646942637</v>
      </c>
      <c r="Q574">
        <f t="shared" si="33"/>
        <v>0.39599805753330602</v>
      </c>
    </row>
    <row r="575" spans="2:17" x14ac:dyDescent="0.2">
      <c r="B575">
        <v>3500</v>
      </c>
      <c r="C575">
        <v>0.226139542204358</v>
      </c>
      <c r="D575">
        <v>0.30271113872834998</v>
      </c>
      <c r="E575">
        <v>0.29640506567390901</v>
      </c>
      <c r="F575">
        <v>0.82525574660661705</v>
      </c>
      <c r="G575">
        <v>0.241859638669914</v>
      </c>
      <c r="H575">
        <v>0.23750770993385301</v>
      </c>
      <c r="I575">
        <v>0.25612118647958299</v>
      </c>
      <c r="J575">
        <v>0.73548853508334999</v>
      </c>
      <c r="K575">
        <v>2.04521272481287</v>
      </c>
      <c r="L575">
        <v>1.0046747725617999</v>
      </c>
      <c r="M575">
        <v>1.35133978316445E-3</v>
      </c>
      <c r="N575">
        <v>3.0512388371578401</v>
      </c>
      <c r="O575">
        <f t="shared" si="31"/>
        <v>1.7467795616957051</v>
      </c>
      <c r="P575">
        <f t="shared" si="32"/>
        <v>1.4058674156754161</v>
      </c>
      <c r="Q575">
        <f t="shared" si="33"/>
        <v>0.34942258592544068</v>
      </c>
    </row>
    <row r="576" spans="2:17" x14ac:dyDescent="0.2">
      <c r="B576">
        <v>3550</v>
      </c>
      <c r="C576">
        <v>0.30400408422148201</v>
      </c>
      <c r="D576">
        <v>0.33697379071466299</v>
      </c>
      <c r="E576">
        <v>0.32934395023609597</v>
      </c>
      <c r="F576">
        <v>0.97032182517224097</v>
      </c>
      <c r="G576">
        <v>0.26622943827852902</v>
      </c>
      <c r="H576">
        <v>0.231302151221536</v>
      </c>
      <c r="I576">
        <v>0.25989013663042498</v>
      </c>
      <c r="J576">
        <v>0.75742172613048997</v>
      </c>
      <c r="K576">
        <v>1.85061434826161</v>
      </c>
      <c r="L576">
        <v>0.90953620842962601</v>
      </c>
      <c r="M576">
        <v>2.2188992843762301E-2</v>
      </c>
      <c r="N576">
        <v>2.7823395495350001</v>
      </c>
      <c r="O576">
        <f t="shared" si="31"/>
        <v>1.6680346367911549</v>
      </c>
      <c r="P576">
        <f t="shared" si="32"/>
        <v>1.364453465765497</v>
      </c>
      <c r="Q576">
        <f t="shared" si="33"/>
        <v>0.30963495577463568</v>
      </c>
    </row>
    <row r="577" spans="2:17" x14ac:dyDescent="0.2">
      <c r="B577">
        <v>3600</v>
      </c>
      <c r="C577">
        <v>0.25672958958507702</v>
      </c>
      <c r="D577">
        <v>0.288882794716183</v>
      </c>
      <c r="E577">
        <v>0.31526006474242402</v>
      </c>
      <c r="F577">
        <v>0.86087244904368299</v>
      </c>
      <c r="G577">
        <v>0.237801021037789</v>
      </c>
      <c r="H577">
        <v>0.208222914668029</v>
      </c>
      <c r="I577">
        <v>0.290246311125891</v>
      </c>
      <c r="J577">
        <v>0.73627024683170905</v>
      </c>
      <c r="K577">
        <v>1.7532305494052201</v>
      </c>
      <c r="L577">
        <v>0.846371562670863</v>
      </c>
      <c r="M577">
        <v>3.6158107975618699E-2</v>
      </c>
      <c r="N577">
        <v>2.6357602200516999</v>
      </c>
      <c r="O577">
        <f t="shared" si="31"/>
        <v>1.6235024545875192</v>
      </c>
      <c r="P577">
        <f t="shared" si="32"/>
        <v>1.3719391395450873</v>
      </c>
      <c r="Q577">
        <f t="shared" si="33"/>
        <v>0.28222567828871103</v>
      </c>
    </row>
    <row r="578" spans="2:17" x14ac:dyDescent="0.2">
      <c r="B578">
        <v>3650</v>
      </c>
      <c r="C578">
        <v>0.23770211908685901</v>
      </c>
      <c r="D578">
        <v>0.30394634190188902</v>
      </c>
      <c r="E578">
        <v>0.28377270677462302</v>
      </c>
      <c r="F578">
        <v>0.82542116776337104</v>
      </c>
      <c r="G578">
        <v>0.204516382571866</v>
      </c>
      <c r="H578">
        <v>0.200480142931098</v>
      </c>
      <c r="I578">
        <v>0.26191841060230697</v>
      </c>
      <c r="J578">
        <v>0.66691493610527197</v>
      </c>
      <c r="K578">
        <v>1.70229355234949</v>
      </c>
      <c r="L578">
        <v>0.69654912890103804</v>
      </c>
      <c r="M578">
        <v>3.9437153899314001E-2</v>
      </c>
      <c r="N578">
        <v>2.4382798351498498</v>
      </c>
      <c r="O578">
        <f t="shared" si="31"/>
        <v>1.5614992267528824</v>
      </c>
      <c r="P578">
        <f t="shared" si="32"/>
        <v>1.2902189776977573</v>
      </c>
      <c r="Q578">
        <f t="shared" si="33"/>
        <v>0.28385097515716839</v>
      </c>
    </row>
    <row r="579" spans="2:17" x14ac:dyDescent="0.2">
      <c r="B579">
        <v>3700</v>
      </c>
      <c r="C579">
        <v>0.19146305557177001</v>
      </c>
      <c r="D579">
        <v>0.273380565534944</v>
      </c>
      <c r="E579">
        <v>0.31508317995861601</v>
      </c>
      <c r="F579">
        <v>0.77992680106532997</v>
      </c>
      <c r="G579">
        <v>0.19026376337815501</v>
      </c>
      <c r="H579">
        <v>0.21493346111426201</v>
      </c>
      <c r="I579">
        <v>0.27953994149455502</v>
      </c>
      <c r="J579">
        <v>0.68473716598697199</v>
      </c>
      <c r="K579">
        <v>2.1367399134116298</v>
      </c>
      <c r="L579">
        <v>1.0747166676705799</v>
      </c>
      <c r="M579">
        <v>0.102737869230196</v>
      </c>
      <c r="N579">
        <v>3.3141944503124101</v>
      </c>
      <c r="O579">
        <f t="shared" si="31"/>
        <v>1.8204929141066191</v>
      </c>
      <c r="P579">
        <f t="shared" si="32"/>
        <v>1.4624064679162623</v>
      </c>
      <c r="Q579">
        <f t="shared" si="33"/>
        <v>0.37670449313095306</v>
      </c>
    </row>
    <row r="580" spans="2:17" x14ac:dyDescent="0.2">
      <c r="B580">
        <v>3750</v>
      </c>
      <c r="C580">
        <v>0.194871895432568</v>
      </c>
      <c r="D580">
        <v>0.30889987601541602</v>
      </c>
      <c r="E580">
        <v>0.37464666762225302</v>
      </c>
      <c r="F580">
        <v>0.87841843907023798</v>
      </c>
      <c r="G580">
        <v>0.192018585233457</v>
      </c>
      <c r="H580">
        <v>0.21684316720578101</v>
      </c>
      <c r="I580">
        <v>0.30539828870671798</v>
      </c>
      <c r="J580">
        <v>0.71426004114595498</v>
      </c>
      <c r="K580">
        <v>1.6665802118111299</v>
      </c>
      <c r="L580">
        <v>0.98272913718169597</v>
      </c>
      <c r="M580">
        <v>0.108687895322244</v>
      </c>
      <c r="N580">
        <v>2.75799724431507</v>
      </c>
      <c r="O580">
        <f t="shared" si="31"/>
        <v>1.6607219045689348</v>
      </c>
      <c r="P580">
        <f t="shared" si="32"/>
        <v>1.3642809268086402</v>
      </c>
      <c r="Q580">
        <f t="shared" si="33"/>
        <v>0.31468098082148194</v>
      </c>
    </row>
    <row r="581" spans="2:17" x14ac:dyDescent="0.2">
      <c r="B581">
        <v>3800</v>
      </c>
      <c r="C581">
        <v>0.183185109894274</v>
      </c>
      <c r="D581">
        <v>0.33681223258875798</v>
      </c>
      <c r="E581">
        <v>0.32030479457629202</v>
      </c>
      <c r="F581">
        <v>0.840302137059323</v>
      </c>
      <c r="G581">
        <v>0.19234601916577701</v>
      </c>
      <c r="H581">
        <v>0.226459936547729</v>
      </c>
      <c r="I581">
        <v>0.29286992293888903</v>
      </c>
      <c r="J581">
        <v>0.71167587865239401</v>
      </c>
      <c r="K581">
        <v>1.5212958359794999</v>
      </c>
      <c r="L581">
        <v>0.750738060724636</v>
      </c>
      <c r="M581">
        <v>4.5590485186481997E-2</v>
      </c>
      <c r="N581">
        <v>2.3176243818906199</v>
      </c>
      <c r="O581">
        <f t="shared" si="31"/>
        <v>1.5223745865885374</v>
      </c>
      <c r="P581">
        <f t="shared" si="32"/>
        <v>1.3154350035716491</v>
      </c>
      <c r="Q581">
        <f t="shared" si="33"/>
        <v>0.2958467124579911</v>
      </c>
    </row>
    <row r="582" spans="2:17" x14ac:dyDescent="0.2">
      <c r="B582">
        <v>3850</v>
      </c>
      <c r="C582">
        <v>0.215604820034315</v>
      </c>
      <c r="D582">
        <v>0.341024102487825</v>
      </c>
      <c r="E582">
        <v>0.30054794355610798</v>
      </c>
      <c r="F582">
        <v>0.85717686607824795</v>
      </c>
      <c r="G582">
        <v>0.17209878142553101</v>
      </c>
      <c r="H582">
        <v>0.25967884726053198</v>
      </c>
      <c r="I582">
        <v>0.300821418869541</v>
      </c>
      <c r="J582">
        <v>0.73259904755560301</v>
      </c>
      <c r="K582">
        <v>2.0068576580404698</v>
      </c>
      <c r="L582">
        <v>0.971728561890567</v>
      </c>
      <c r="M582">
        <v>1.69665230403135E-2</v>
      </c>
      <c r="N582">
        <v>2.9955527429713502</v>
      </c>
      <c r="O582">
        <f t="shared" si="31"/>
        <v>1.7307665189075476</v>
      </c>
      <c r="P582">
        <f t="shared" si="32"/>
        <v>1.552052226392888</v>
      </c>
      <c r="Q582">
        <f t="shared" si="33"/>
        <v>0.35506830056041838</v>
      </c>
    </row>
    <row r="583" spans="2:17" x14ac:dyDescent="0.2">
      <c r="B583">
        <v>3900</v>
      </c>
      <c r="C583">
        <v>0.167789111850673</v>
      </c>
      <c r="D583">
        <v>0.33266693625739702</v>
      </c>
      <c r="E583">
        <v>0.309120073202377</v>
      </c>
      <c r="F583">
        <v>0.80957612131044698</v>
      </c>
      <c r="G583">
        <v>0.17478737054264301</v>
      </c>
      <c r="H583">
        <v>0.25020471475539402</v>
      </c>
      <c r="I583">
        <v>0.28123483701650298</v>
      </c>
      <c r="J583">
        <v>0.70622692231454098</v>
      </c>
      <c r="K583">
        <v>2.2955316219998201</v>
      </c>
      <c r="L583">
        <v>1.2574016836283799</v>
      </c>
      <c r="M583">
        <v>2.1982443897219799E-2</v>
      </c>
      <c r="N583">
        <v>3.5749157495254198</v>
      </c>
      <c r="O583">
        <f t="shared" ref="O583:O646" si="34">N583^0.5</f>
        <v>1.89074476054422</v>
      </c>
      <c r="P583">
        <f t="shared" ref="P583:P646" si="35">AVERAGE(N583,N683,N783,N883,N983,N1083,N1183,N1283,N1383,N1483)</f>
        <v>1.65403676969308</v>
      </c>
      <c r="Q583">
        <f t="shared" ref="Q583:Q646" si="36">STDEV(N583,N683,N783,N883,N983,N1083,N1183,N1283,N1383,N1483)/SQRT(10)</f>
        <v>0.45458326536560939</v>
      </c>
    </row>
    <row r="584" spans="2:17" x14ac:dyDescent="0.2">
      <c r="B584">
        <v>3950</v>
      </c>
      <c r="C584">
        <v>0.19873662320664701</v>
      </c>
      <c r="D584">
        <v>0.35674252123580003</v>
      </c>
      <c r="E584">
        <v>0.31992212045198098</v>
      </c>
      <c r="F584">
        <v>0.87540126489442804</v>
      </c>
      <c r="G584">
        <v>0.16546874223663499</v>
      </c>
      <c r="H584">
        <v>0.249219941350487</v>
      </c>
      <c r="I584">
        <v>0.26322751721078402</v>
      </c>
      <c r="J584">
        <v>0.67791620079790604</v>
      </c>
      <c r="K584">
        <v>1.9700890061169301</v>
      </c>
      <c r="L584">
        <v>1.0529990138435701</v>
      </c>
      <c r="M584">
        <v>6.0409611770137601E-2</v>
      </c>
      <c r="N584">
        <v>3.0834976317306402</v>
      </c>
      <c r="O584">
        <f t="shared" si="34"/>
        <v>1.7559890750601612</v>
      </c>
      <c r="P584">
        <f t="shared" si="35"/>
        <v>1.5986333824603263</v>
      </c>
      <c r="Q584">
        <f t="shared" si="36"/>
        <v>0.40212411567424711</v>
      </c>
    </row>
    <row r="585" spans="2:17" x14ac:dyDescent="0.2">
      <c r="B585">
        <v>4000</v>
      </c>
      <c r="C585">
        <v>0.15538422639251201</v>
      </c>
      <c r="D585">
        <v>0.33089322153399903</v>
      </c>
      <c r="E585">
        <v>0.29062699744103898</v>
      </c>
      <c r="F585">
        <v>0.77690444536754899</v>
      </c>
      <c r="G585">
        <v>0.164199583206356</v>
      </c>
      <c r="H585">
        <v>0.25466405190094399</v>
      </c>
      <c r="I585">
        <v>0.27461499386416699</v>
      </c>
      <c r="J585">
        <v>0.69347862897146595</v>
      </c>
      <c r="K585">
        <v>2.1336087611938601</v>
      </c>
      <c r="L585">
        <v>1.10245988431692</v>
      </c>
      <c r="M585">
        <v>8.2327030793870895E-2</v>
      </c>
      <c r="N585">
        <v>3.3183956763046498</v>
      </c>
      <c r="O585">
        <f t="shared" si="34"/>
        <v>1.8216464191232749</v>
      </c>
      <c r="P585">
        <f t="shared" si="35"/>
        <v>1.4978231096748207</v>
      </c>
      <c r="Q585">
        <f t="shared" si="36"/>
        <v>0.39653933364204974</v>
      </c>
    </row>
    <row r="586" spans="2:17" x14ac:dyDescent="0.2">
      <c r="B586">
        <v>4050</v>
      </c>
      <c r="C586">
        <v>0.18015643519201499</v>
      </c>
      <c r="D586">
        <v>0.33754260069782299</v>
      </c>
      <c r="E586">
        <v>0.27725474803795502</v>
      </c>
      <c r="F586">
        <v>0.79495378392779303</v>
      </c>
      <c r="G586">
        <v>0.16102728821977499</v>
      </c>
      <c r="H586">
        <v>0.25750548333538897</v>
      </c>
      <c r="I586">
        <v>0.27833057054769</v>
      </c>
      <c r="J586">
        <v>0.69686334210285406</v>
      </c>
      <c r="K586">
        <v>2.7496341630556902</v>
      </c>
      <c r="L586">
        <v>0.90020879413439503</v>
      </c>
      <c r="M586">
        <v>1.8688647675249501E-2</v>
      </c>
      <c r="N586">
        <v>3.66853160486533</v>
      </c>
      <c r="O586">
        <f t="shared" si="34"/>
        <v>1.9153411197134911</v>
      </c>
      <c r="P586">
        <f t="shared" si="35"/>
        <v>1.7427139550842046</v>
      </c>
      <c r="Q586">
        <f t="shared" si="36"/>
        <v>0.42517902894032411</v>
      </c>
    </row>
    <row r="587" spans="2:17" x14ac:dyDescent="0.2">
      <c r="B587">
        <v>4100</v>
      </c>
      <c r="C587">
        <v>0.150997382906187</v>
      </c>
      <c r="D587">
        <v>0.39208346644476899</v>
      </c>
      <c r="E587">
        <v>0.31111244926529202</v>
      </c>
      <c r="F587">
        <v>0.85419329861624804</v>
      </c>
      <c r="G587">
        <v>0.16256447362231899</v>
      </c>
      <c r="H587">
        <v>0.31365536096393998</v>
      </c>
      <c r="I587">
        <v>0.29001585808685199</v>
      </c>
      <c r="J587">
        <v>0.76623569267311198</v>
      </c>
      <c r="K587">
        <v>3.3860297039761602</v>
      </c>
      <c r="L587">
        <v>1.1058025772128901</v>
      </c>
      <c r="M587">
        <v>7.84281037661176E-4</v>
      </c>
      <c r="N587">
        <v>4.4926165622267096</v>
      </c>
      <c r="O587">
        <f t="shared" si="34"/>
        <v>2.1195793361482624</v>
      </c>
      <c r="P587">
        <f t="shared" si="35"/>
        <v>1.9417849884144627</v>
      </c>
      <c r="Q587">
        <f t="shared" si="36"/>
        <v>0.55934745803400787</v>
      </c>
    </row>
    <row r="588" spans="2:17" x14ac:dyDescent="0.2">
      <c r="B588">
        <v>4150</v>
      </c>
      <c r="C588">
        <v>0.17495223364590201</v>
      </c>
      <c r="D588">
        <v>0.38564254510561302</v>
      </c>
      <c r="E588">
        <v>0.30421486920965901</v>
      </c>
      <c r="F588">
        <v>0.86480964796117399</v>
      </c>
      <c r="G588">
        <v>0.16347996943142601</v>
      </c>
      <c r="H588">
        <v>0.30272347237235397</v>
      </c>
      <c r="I588">
        <v>0.27484379822010502</v>
      </c>
      <c r="J588">
        <v>0.741047240023886</v>
      </c>
      <c r="K588">
        <v>3.5519790397970601</v>
      </c>
      <c r="L588">
        <v>1.3714739557053399</v>
      </c>
      <c r="M588">
        <v>3.3976072447486301E-2</v>
      </c>
      <c r="N588">
        <v>4.9574290679498896</v>
      </c>
      <c r="O588">
        <f t="shared" si="34"/>
        <v>2.2265284790340969</v>
      </c>
      <c r="P588">
        <f t="shared" si="35"/>
        <v>2.2235591865906379</v>
      </c>
      <c r="Q588">
        <f t="shared" si="36"/>
        <v>0.64247315115994885</v>
      </c>
    </row>
    <row r="589" spans="2:17" x14ac:dyDescent="0.2">
      <c r="B589">
        <v>4200</v>
      </c>
      <c r="C589">
        <v>0.16002589217531099</v>
      </c>
      <c r="D589">
        <v>0.35338892935278199</v>
      </c>
      <c r="E589">
        <v>0.26960692108295897</v>
      </c>
      <c r="F589">
        <v>0.78302174261105195</v>
      </c>
      <c r="G589">
        <v>0.17478426350454901</v>
      </c>
      <c r="H589">
        <v>0.27687189171121002</v>
      </c>
      <c r="I589">
        <v>0.26038581101041702</v>
      </c>
      <c r="J589">
        <v>0.71204196622617599</v>
      </c>
      <c r="K589">
        <v>2.7401103299189402</v>
      </c>
      <c r="L589">
        <v>1.2357054810531101</v>
      </c>
      <c r="M589">
        <v>5.2651623517634E-2</v>
      </c>
      <c r="N589">
        <v>4.0284674344896798</v>
      </c>
      <c r="O589">
        <f t="shared" si="34"/>
        <v>2.0071042410621525</v>
      </c>
      <c r="P589">
        <f t="shared" si="35"/>
        <v>1.9322154182807842</v>
      </c>
      <c r="Q589">
        <f t="shared" si="36"/>
        <v>0.51787199711250942</v>
      </c>
    </row>
    <row r="590" spans="2:17" x14ac:dyDescent="0.2">
      <c r="B590">
        <v>4250</v>
      </c>
      <c r="C590">
        <v>0.20061470511431101</v>
      </c>
      <c r="D590">
        <v>0.35857997194344099</v>
      </c>
      <c r="E590">
        <v>0.28478181298397098</v>
      </c>
      <c r="F590">
        <v>0.84397649004172404</v>
      </c>
      <c r="G590">
        <v>0.174381924367811</v>
      </c>
      <c r="H590">
        <v>0.28096887061922499</v>
      </c>
      <c r="I590">
        <v>0.28841619057300499</v>
      </c>
      <c r="J590">
        <v>0.74376698556004095</v>
      </c>
      <c r="K590">
        <v>1.7025434097074701</v>
      </c>
      <c r="L590">
        <v>0.77590762929349699</v>
      </c>
      <c r="M590">
        <v>3.4956438976836798E-2</v>
      </c>
      <c r="N590">
        <v>2.5134074779778</v>
      </c>
      <c r="O590">
        <f t="shared" si="34"/>
        <v>1.5853729775601071</v>
      </c>
      <c r="P590">
        <f t="shared" si="35"/>
        <v>1.6427540835092664</v>
      </c>
      <c r="Q590">
        <f t="shared" si="36"/>
        <v>0.3990486891566089</v>
      </c>
    </row>
    <row r="591" spans="2:17" x14ac:dyDescent="0.2">
      <c r="B591">
        <v>4300</v>
      </c>
      <c r="C591">
        <v>0.15597351620871799</v>
      </c>
      <c r="D591">
        <v>0.28647380345472001</v>
      </c>
      <c r="E591">
        <v>0.29736709084048302</v>
      </c>
      <c r="F591">
        <v>0.73981441050392105</v>
      </c>
      <c r="G591">
        <v>0.18210663679931099</v>
      </c>
      <c r="H591">
        <v>0.27071401384633498</v>
      </c>
      <c r="I591">
        <v>0.309259423826721</v>
      </c>
      <c r="J591">
        <v>0.76208007447236803</v>
      </c>
      <c r="K591">
        <v>1.47873282457032</v>
      </c>
      <c r="L591">
        <v>0.68956870023608097</v>
      </c>
      <c r="M591" s="2">
        <v>1.0033657323805199E-5</v>
      </c>
      <c r="N591">
        <v>2.16831155846373</v>
      </c>
      <c r="O591">
        <f t="shared" si="34"/>
        <v>1.4725187803433035</v>
      </c>
      <c r="P591">
        <f t="shared" si="35"/>
        <v>1.5634649638842943</v>
      </c>
      <c r="Q591">
        <f t="shared" si="36"/>
        <v>0.45975696681247585</v>
      </c>
    </row>
    <row r="592" spans="2:17" x14ac:dyDescent="0.2">
      <c r="B592">
        <v>4350</v>
      </c>
      <c r="C592">
        <v>0.170355372889271</v>
      </c>
      <c r="D592">
        <v>0.29849178680536498</v>
      </c>
      <c r="E592">
        <v>0.29162333977917898</v>
      </c>
      <c r="F592">
        <v>0.76047049947381495</v>
      </c>
      <c r="G592">
        <v>0.19289374618920599</v>
      </c>
      <c r="H592">
        <v>0.27035653223688899</v>
      </c>
      <c r="I592">
        <v>0.28506238869481199</v>
      </c>
      <c r="J592">
        <v>0.74831266712090705</v>
      </c>
      <c r="K592">
        <v>1.45670250632702</v>
      </c>
      <c r="L592">
        <v>0.73801158697140801</v>
      </c>
      <c r="M592" s="2">
        <v>2.9867010216362699E-5</v>
      </c>
      <c r="N592">
        <v>2.1947439603086401</v>
      </c>
      <c r="O592">
        <f t="shared" si="34"/>
        <v>1.4814668272724301</v>
      </c>
      <c r="P592">
        <f t="shared" si="35"/>
        <v>1.370818352376642</v>
      </c>
      <c r="Q592">
        <f t="shared" si="36"/>
        <v>0.4056524195703986</v>
      </c>
    </row>
    <row r="593" spans="2:17" x14ac:dyDescent="0.2">
      <c r="B593">
        <v>4400</v>
      </c>
      <c r="C593">
        <v>0.191587384848493</v>
      </c>
      <c r="D593">
        <v>0.34024638724158401</v>
      </c>
      <c r="E593">
        <v>0.29147154689115801</v>
      </c>
      <c r="F593">
        <v>0.82330531898123505</v>
      </c>
      <c r="G593">
        <v>0.21823728095582501</v>
      </c>
      <c r="H593">
        <v>0.25950465822466501</v>
      </c>
      <c r="I593">
        <v>0.26361125400188101</v>
      </c>
      <c r="J593">
        <v>0.74135319318237203</v>
      </c>
      <c r="K593">
        <v>1.6228020974797901</v>
      </c>
      <c r="L593">
        <v>0.39145847912628001</v>
      </c>
      <c r="M593">
        <v>6.4306240667336197E-3</v>
      </c>
      <c r="N593">
        <v>2.0206912006728102</v>
      </c>
      <c r="O593">
        <f t="shared" si="34"/>
        <v>1.4215101831055625</v>
      </c>
      <c r="P593">
        <f t="shared" si="35"/>
        <v>1.2506437231806031</v>
      </c>
      <c r="Q593">
        <f t="shared" si="36"/>
        <v>0.42188833634471884</v>
      </c>
    </row>
    <row r="594" spans="2:17" x14ac:dyDescent="0.2">
      <c r="B594">
        <v>4450</v>
      </c>
      <c r="C594">
        <v>0.21867411411377899</v>
      </c>
      <c r="D594">
        <v>0.31826930784399499</v>
      </c>
      <c r="E594">
        <v>0.30761114527794198</v>
      </c>
      <c r="F594">
        <v>0.84455456723571698</v>
      </c>
      <c r="G594">
        <v>0.20006571513969301</v>
      </c>
      <c r="H594">
        <v>0.269343437303176</v>
      </c>
      <c r="I594">
        <v>0.28301869233619698</v>
      </c>
      <c r="J594">
        <v>0.75242784477906599</v>
      </c>
      <c r="K594">
        <v>1.4039999989385901</v>
      </c>
      <c r="L594">
        <v>0.505601802406203</v>
      </c>
      <c r="M594">
        <v>2.8828049810896601E-2</v>
      </c>
      <c r="N594">
        <v>1.9384298511556901</v>
      </c>
      <c r="O594">
        <f t="shared" si="34"/>
        <v>1.3922750630373619</v>
      </c>
      <c r="P594">
        <f t="shared" si="35"/>
        <v>1.1895236405499003</v>
      </c>
      <c r="Q594">
        <f t="shared" si="36"/>
        <v>0.39158096706871537</v>
      </c>
    </row>
    <row r="595" spans="2:17" x14ac:dyDescent="0.2">
      <c r="B595">
        <v>4500</v>
      </c>
      <c r="C595">
        <v>0.24007022805120001</v>
      </c>
      <c r="D595">
        <v>0.36451473419986902</v>
      </c>
      <c r="E595">
        <v>0.30084027464665902</v>
      </c>
      <c r="F595">
        <v>0.90542523689772902</v>
      </c>
      <c r="G595">
        <v>0.18812529748130999</v>
      </c>
      <c r="H595">
        <v>0.25402176317085701</v>
      </c>
      <c r="I595">
        <v>0.26753405870354102</v>
      </c>
      <c r="J595">
        <v>0.70968111935570699</v>
      </c>
      <c r="K595">
        <v>1.3497320572048499</v>
      </c>
      <c r="L595">
        <v>0.39367897430536197</v>
      </c>
      <c r="M595">
        <v>1.4554627553593E-2</v>
      </c>
      <c r="N595">
        <v>1.7579656590638</v>
      </c>
      <c r="O595">
        <f t="shared" si="34"/>
        <v>1.3258829733667297</v>
      </c>
      <c r="P595">
        <f t="shared" si="35"/>
        <v>1.0731915602155297</v>
      </c>
      <c r="Q595">
        <f t="shared" si="36"/>
        <v>0.34707837863230895</v>
      </c>
    </row>
    <row r="596" spans="2:17" x14ac:dyDescent="0.2">
      <c r="B596">
        <v>4550</v>
      </c>
      <c r="C596">
        <v>0.23422175719813601</v>
      </c>
      <c r="D596">
        <v>0.38700858571698699</v>
      </c>
      <c r="E596">
        <v>0.30446464326221701</v>
      </c>
      <c r="F596">
        <v>0.92569498617734003</v>
      </c>
      <c r="G596">
        <v>0.20351302428286899</v>
      </c>
      <c r="H596">
        <v>0.29144731050609701</v>
      </c>
      <c r="I596">
        <v>0.27134148304219002</v>
      </c>
      <c r="J596">
        <v>0.76630181783115503</v>
      </c>
      <c r="K596">
        <v>1.4167443575610501</v>
      </c>
      <c r="L596">
        <v>0.69881410703652702</v>
      </c>
      <c r="M596">
        <v>6.3837782079740196E-2</v>
      </c>
      <c r="N596">
        <v>2.17939624667732</v>
      </c>
      <c r="O596">
        <f t="shared" si="34"/>
        <v>1.4762778351913708</v>
      </c>
      <c r="P596">
        <f t="shared" si="35"/>
        <v>1.2416617133003012</v>
      </c>
      <c r="Q596">
        <f t="shared" si="36"/>
        <v>0.28510477447155802</v>
      </c>
    </row>
    <row r="597" spans="2:17" x14ac:dyDescent="0.2">
      <c r="B597">
        <v>4600</v>
      </c>
      <c r="C597">
        <v>0.21045051523458699</v>
      </c>
      <c r="D597">
        <v>0.42873168962040897</v>
      </c>
      <c r="E597">
        <v>0.32117134755589699</v>
      </c>
      <c r="F597">
        <v>0.96035355241089404</v>
      </c>
      <c r="G597">
        <v>0.19256582236571301</v>
      </c>
      <c r="H597">
        <v>0.36800544883469599</v>
      </c>
      <c r="I597">
        <v>0.292523725598622</v>
      </c>
      <c r="J597">
        <v>0.85309499679903</v>
      </c>
      <c r="K597">
        <v>1.4985037381446</v>
      </c>
      <c r="L597">
        <v>0.69537550288633199</v>
      </c>
      <c r="M597">
        <v>2.2792149069989099E-2</v>
      </c>
      <c r="N597">
        <v>2.2166713901009301</v>
      </c>
      <c r="O597">
        <f t="shared" si="34"/>
        <v>1.4888490152130707</v>
      </c>
      <c r="P597">
        <f t="shared" si="35"/>
        <v>1.3082646782851246</v>
      </c>
      <c r="Q597">
        <f t="shared" si="36"/>
        <v>0.30110984726218348</v>
      </c>
    </row>
    <row r="598" spans="2:17" x14ac:dyDescent="0.2">
      <c r="B598">
        <v>4650</v>
      </c>
      <c r="C598">
        <v>0.22976491318096201</v>
      </c>
      <c r="D598">
        <v>0.35551059373647798</v>
      </c>
      <c r="E598">
        <v>0.32925742473325498</v>
      </c>
      <c r="F598">
        <v>0.91453293165069505</v>
      </c>
      <c r="G598">
        <v>0.21699774675973901</v>
      </c>
      <c r="H598">
        <v>0.35130375564213101</v>
      </c>
      <c r="I598">
        <v>0.28141836530283998</v>
      </c>
      <c r="J598">
        <v>0.84971986770470997</v>
      </c>
      <c r="K598">
        <v>1.5177415458238399</v>
      </c>
      <c r="L598">
        <v>0.60481502309994795</v>
      </c>
      <c r="M598">
        <v>2.7972748214710101E-4</v>
      </c>
      <c r="N598">
        <v>2.1228362964059402</v>
      </c>
      <c r="O598">
        <f t="shared" si="34"/>
        <v>1.4569956404896824</v>
      </c>
      <c r="P598">
        <f t="shared" si="35"/>
        <v>1.2454339041606937</v>
      </c>
      <c r="Q598">
        <f t="shared" si="36"/>
        <v>0.31258911017627222</v>
      </c>
    </row>
    <row r="599" spans="2:17" x14ac:dyDescent="0.2">
      <c r="B599">
        <v>4700</v>
      </c>
      <c r="C599">
        <v>0.28945209024900898</v>
      </c>
      <c r="D599">
        <v>0.39071508225034302</v>
      </c>
      <c r="E599">
        <v>0.341783857663222</v>
      </c>
      <c r="F599">
        <v>1.0219510301625701</v>
      </c>
      <c r="G599">
        <v>0.29116310123774602</v>
      </c>
      <c r="H599">
        <v>0.34507382535616499</v>
      </c>
      <c r="I599">
        <v>0.28875393427089202</v>
      </c>
      <c r="J599">
        <v>0.92499086086480298</v>
      </c>
      <c r="K599">
        <v>1.22011752556264</v>
      </c>
      <c r="L599">
        <v>0.58002536478268296</v>
      </c>
      <c r="M599">
        <v>2.2761172155775E-2</v>
      </c>
      <c r="N599">
        <v>1.8229040625010999</v>
      </c>
      <c r="O599">
        <f t="shared" si="34"/>
        <v>1.3501496444843069</v>
      </c>
      <c r="P599">
        <f t="shared" si="35"/>
        <v>1.28950118891007</v>
      </c>
      <c r="Q599">
        <f t="shared" si="36"/>
        <v>0.23823408279357478</v>
      </c>
    </row>
    <row r="600" spans="2:17" x14ac:dyDescent="0.2">
      <c r="B600">
        <v>4750</v>
      </c>
      <c r="C600">
        <v>0.30194383014294301</v>
      </c>
      <c r="D600">
        <v>0.40573496144952698</v>
      </c>
      <c r="E600">
        <v>0.27168339349269699</v>
      </c>
      <c r="F600">
        <v>0.97936218508516704</v>
      </c>
      <c r="G600">
        <v>0.29376462631968803</v>
      </c>
      <c r="H600">
        <v>0.34809336254169498</v>
      </c>
      <c r="I600">
        <v>0.26314458233939297</v>
      </c>
      <c r="J600">
        <v>0.90500257120077598</v>
      </c>
      <c r="K600">
        <v>1.2075377874887201</v>
      </c>
      <c r="L600">
        <v>0.52325411217451601</v>
      </c>
      <c r="M600">
        <v>8.7485343292484002E-2</v>
      </c>
      <c r="N600">
        <v>1.8182772429557299</v>
      </c>
      <c r="O600">
        <f t="shared" si="34"/>
        <v>1.3484351089154161</v>
      </c>
      <c r="P600">
        <f t="shared" si="35"/>
        <v>1.4324404170098928</v>
      </c>
      <c r="Q600">
        <f t="shared" si="36"/>
        <v>0.25123291068452408</v>
      </c>
    </row>
    <row r="601" spans="2:17" x14ac:dyDescent="0.2">
      <c r="B601">
        <v>4800</v>
      </c>
      <c r="P601">
        <f t="shared" si="35"/>
        <v>1.4739550481105936</v>
      </c>
      <c r="Q601">
        <f t="shared" si="36"/>
        <v>0.3689479346373078</v>
      </c>
    </row>
    <row r="602" spans="2:17" x14ac:dyDescent="0.2">
      <c r="B602">
        <v>4850</v>
      </c>
      <c r="P602">
        <f t="shared" si="35"/>
        <v>1.861796094994157</v>
      </c>
      <c r="Q602">
        <f t="shared" si="36"/>
        <v>0.50413775017426943</v>
      </c>
    </row>
    <row r="603" spans="2:17" x14ac:dyDescent="0.2">
      <c r="B603">
        <v>4900</v>
      </c>
      <c r="P603" t="e">
        <f t="shared" si="35"/>
        <v>#DIV/0!</v>
      </c>
      <c r="Q603" t="e">
        <f t="shared" si="36"/>
        <v>#DIV/0!</v>
      </c>
    </row>
    <row r="604" spans="2:17" x14ac:dyDescent="0.2">
      <c r="B604">
        <v>4950</v>
      </c>
      <c r="P604" t="e">
        <f t="shared" si="35"/>
        <v>#DIV/0!</v>
      </c>
      <c r="Q604" t="e">
        <f t="shared" si="36"/>
        <v>#DIV/0!</v>
      </c>
    </row>
    <row r="605" spans="2:17" x14ac:dyDescent="0.2">
      <c r="B605">
        <v>5000</v>
      </c>
      <c r="P605" t="e">
        <f t="shared" si="35"/>
        <v>#DIV/0!</v>
      </c>
      <c r="Q605" t="e">
        <f t="shared" si="36"/>
        <v>#DIV/0!</v>
      </c>
    </row>
    <row r="606" spans="2:17" x14ac:dyDescent="0.2">
      <c r="B606">
        <v>50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f t="shared" si="34"/>
        <v>0</v>
      </c>
      <c r="P606">
        <f t="shared" si="35"/>
        <v>0</v>
      </c>
      <c r="Q606">
        <f t="shared" si="36"/>
        <v>0</v>
      </c>
    </row>
    <row r="607" spans="2:17" x14ac:dyDescent="0.2">
      <c r="B607">
        <v>100</v>
      </c>
      <c r="C607">
        <v>4.3644902861944099E-2</v>
      </c>
      <c r="D607">
        <v>3.5417529671354302E-2</v>
      </c>
      <c r="E607">
        <v>2.7960136103273098E-2</v>
      </c>
      <c r="F607">
        <v>0.107022568636571</v>
      </c>
      <c r="G607">
        <v>1.6790583590610201E-2</v>
      </c>
      <c r="H607">
        <v>1.0890507190263399E-2</v>
      </c>
      <c r="I607">
        <v>1.17370236934967E-2</v>
      </c>
      <c r="J607">
        <v>3.94181144743702E-2</v>
      </c>
      <c r="K607">
        <v>7.4479335198785399E-3</v>
      </c>
      <c r="L607">
        <v>1.6768270469618402E-2</v>
      </c>
      <c r="M607">
        <v>4.4311766296601498E-3</v>
      </c>
      <c r="N607">
        <v>2.8647380619157E-2</v>
      </c>
      <c r="O607">
        <f t="shared" si="34"/>
        <v>0.16925537102011565</v>
      </c>
      <c r="P607">
        <f t="shared" si="35"/>
        <v>3.2284036041648007E-2</v>
      </c>
      <c r="Q607">
        <f t="shared" si="36"/>
        <v>5.6786640401792808E-3</v>
      </c>
    </row>
    <row r="608" spans="2:17" x14ac:dyDescent="0.2">
      <c r="B608">
        <v>150</v>
      </c>
      <c r="C608">
        <v>5.6970385460897298E-2</v>
      </c>
      <c r="D608">
        <v>6.3386636591833995E-2</v>
      </c>
      <c r="E608">
        <v>4.6038529951242101E-2</v>
      </c>
      <c r="F608">
        <v>0.16639555200397299</v>
      </c>
      <c r="G608">
        <v>2.2607319049820999E-2</v>
      </c>
      <c r="H608">
        <v>2.20327702383585E-2</v>
      </c>
      <c r="I608">
        <v>1.37049680617095E-2</v>
      </c>
      <c r="J608">
        <v>5.8345057349888998E-2</v>
      </c>
      <c r="K608">
        <v>6.4044150207993603E-2</v>
      </c>
      <c r="L608">
        <v>1.0472085876908599E-3</v>
      </c>
      <c r="M608">
        <v>7.5584619987798E-3</v>
      </c>
      <c r="N608">
        <v>7.2649820794464207E-2</v>
      </c>
      <c r="O608">
        <f t="shared" si="34"/>
        <v>0.26953630700605846</v>
      </c>
      <c r="P608">
        <f t="shared" si="35"/>
        <v>6.0948992502891652E-2</v>
      </c>
      <c r="Q608">
        <f t="shared" si="36"/>
        <v>1.1047496858896244E-2</v>
      </c>
    </row>
    <row r="609" spans="2:17" x14ac:dyDescent="0.2">
      <c r="B609">
        <v>200</v>
      </c>
      <c r="C609">
        <v>5.3969439881621201E-2</v>
      </c>
      <c r="D609">
        <v>8.1090625493646595E-2</v>
      </c>
      <c r="E609">
        <v>3.5619707406692097E-2</v>
      </c>
      <c r="F609">
        <v>0.17067977278196</v>
      </c>
      <c r="G609">
        <v>4.1006483769420003E-2</v>
      </c>
      <c r="H609">
        <v>4.1743984644763601E-2</v>
      </c>
      <c r="I609">
        <v>2.6187770741414901E-2</v>
      </c>
      <c r="J609">
        <v>0.108938239155598</v>
      </c>
      <c r="K609" s="2">
        <v>6.8175367152768193E-5</v>
      </c>
      <c r="L609">
        <v>1.03516788113555E-2</v>
      </c>
      <c r="M609">
        <v>4.9845964939191603E-4</v>
      </c>
      <c r="N609">
        <v>1.09183138279002E-2</v>
      </c>
      <c r="O609">
        <f t="shared" si="34"/>
        <v>0.10449073560799636</v>
      </c>
      <c r="P609">
        <f t="shared" si="35"/>
        <v>2.5802150902960577E-2</v>
      </c>
      <c r="Q609">
        <f t="shared" si="36"/>
        <v>4.4497528665205736E-3</v>
      </c>
    </row>
    <row r="610" spans="2:17" x14ac:dyDescent="0.2">
      <c r="B610">
        <v>250</v>
      </c>
      <c r="C610">
        <v>6.1202063587680697E-2</v>
      </c>
      <c r="D610">
        <v>7.4675066144742994E-2</v>
      </c>
      <c r="E610">
        <v>3.8799069900575599E-2</v>
      </c>
      <c r="F610">
        <v>0.17467619963299899</v>
      </c>
      <c r="G610">
        <v>5.39209912547692E-2</v>
      </c>
      <c r="H610">
        <v>4.5106813649088799E-2</v>
      </c>
      <c r="I610">
        <v>2.5727092657430398E-2</v>
      </c>
      <c r="J610">
        <v>0.12475489756128801</v>
      </c>
      <c r="K610">
        <v>2.0339643951356799E-3</v>
      </c>
      <c r="L610">
        <v>2.9137628804379E-2</v>
      </c>
      <c r="M610">
        <v>2.1710325061179001E-4</v>
      </c>
      <c r="N610">
        <v>3.1388696450126499E-2</v>
      </c>
      <c r="O610">
        <f t="shared" si="34"/>
        <v>0.17716855378459942</v>
      </c>
      <c r="P610">
        <f t="shared" si="35"/>
        <v>4.8090966705283317E-2</v>
      </c>
      <c r="Q610">
        <f t="shared" si="36"/>
        <v>1.3616159953055935E-2</v>
      </c>
    </row>
    <row r="611" spans="2:17" x14ac:dyDescent="0.2">
      <c r="B611">
        <v>300</v>
      </c>
      <c r="C611">
        <v>0.113795295921873</v>
      </c>
      <c r="D611">
        <v>8.2798048527446502E-2</v>
      </c>
      <c r="E611">
        <v>6.0213161089539301E-2</v>
      </c>
      <c r="F611">
        <v>0.25680650553885898</v>
      </c>
      <c r="G611">
        <v>6.5947690779066995E-2</v>
      </c>
      <c r="H611">
        <v>4.8116677223951701E-2</v>
      </c>
      <c r="I611">
        <v>3.3311608986302602E-2</v>
      </c>
      <c r="J611">
        <v>0.14737597698932101</v>
      </c>
      <c r="K611">
        <v>8.8474434575732293E-3</v>
      </c>
      <c r="L611">
        <v>3.6098638032046097E-2</v>
      </c>
      <c r="M611">
        <v>1.7286041527120301E-2</v>
      </c>
      <c r="N611">
        <v>6.2232123016739603E-2</v>
      </c>
      <c r="O611">
        <f t="shared" si="34"/>
        <v>0.24946367073531889</v>
      </c>
      <c r="P611">
        <f t="shared" si="35"/>
        <v>9.6352253824443707E-2</v>
      </c>
      <c r="Q611">
        <f t="shared" si="36"/>
        <v>1.304558952772476E-2</v>
      </c>
    </row>
    <row r="612" spans="2:17" x14ac:dyDescent="0.2">
      <c r="B612">
        <v>350</v>
      </c>
      <c r="C612">
        <v>7.6638418516760398E-2</v>
      </c>
      <c r="D612">
        <v>8.5264860005339504E-2</v>
      </c>
      <c r="E612">
        <v>5.9794949311563497E-2</v>
      </c>
      <c r="F612">
        <v>0.221698227833663</v>
      </c>
      <c r="G612">
        <v>7.22349859542777E-2</v>
      </c>
      <c r="H612">
        <v>4.8037758301245702E-2</v>
      </c>
      <c r="I612">
        <v>4.5771152192629699E-2</v>
      </c>
      <c r="J612">
        <v>0.16604389644815301</v>
      </c>
      <c r="K612">
        <v>3.0522178204503599E-3</v>
      </c>
      <c r="L612">
        <v>7.6730362402842799E-4</v>
      </c>
      <c r="M612">
        <v>0.15154522467703799</v>
      </c>
      <c r="N612">
        <v>0.15536474612151699</v>
      </c>
      <c r="O612">
        <f t="shared" si="34"/>
        <v>0.3941633495411731</v>
      </c>
      <c r="P612">
        <f t="shared" si="35"/>
        <v>0.10151268167079983</v>
      </c>
      <c r="Q612">
        <f t="shared" si="36"/>
        <v>2.1354706866184604E-2</v>
      </c>
    </row>
    <row r="613" spans="2:17" x14ac:dyDescent="0.2">
      <c r="B613">
        <v>400</v>
      </c>
      <c r="C613">
        <v>0.10806660948883701</v>
      </c>
      <c r="D613">
        <v>8.1283720321845498E-2</v>
      </c>
      <c r="E613">
        <v>5.0627791525481802E-2</v>
      </c>
      <c r="F613">
        <v>0.239978121336164</v>
      </c>
      <c r="G613">
        <v>8.3428894965762598E-2</v>
      </c>
      <c r="H613">
        <v>5.7932294797680799E-2</v>
      </c>
      <c r="I613">
        <v>3.9805535760072598E-2</v>
      </c>
      <c r="J613">
        <v>0.18116672552351601</v>
      </c>
      <c r="K613">
        <v>1.7113283233653399E-2</v>
      </c>
      <c r="L613">
        <v>3.8156137269124097E-4</v>
      </c>
      <c r="M613">
        <v>0.33938901832448698</v>
      </c>
      <c r="N613">
        <v>0.35688386293083202</v>
      </c>
      <c r="O613">
        <f t="shared" si="34"/>
        <v>0.59739757526360282</v>
      </c>
      <c r="P613">
        <f t="shared" si="35"/>
        <v>0.1498257226798449</v>
      </c>
      <c r="Q613">
        <f t="shared" si="36"/>
        <v>4.5987280159667542E-2</v>
      </c>
    </row>
    <row r="614" spans="2:17" x14ac:dyDescent="0.2">
      <c r="B614">
        <v>450</v>
      </c>
      <c r="C614">
        <v>0.10997795658055901</v>
      </c>
      <c r="D614">
        <v>7.8590797837486806E-2</v>
      </c>
      <c r="E614">
        <v>8.4135457742913103E-2</v>
      </c>
      <c r="F614">
        <v>0.27270421216095903</v>
      </c>
      <c r="G614">
        <v>9.2643268908624593E-2</v>
      </c>
      <c r="H614">
        <v>6.6353745527783503E-2</v>
      </c>
      <c r="I614">
        <v>7.52023974009738E-2</v>
      </c>
      <c r="J614">
        <v>0.23419941183738199</v>
      </c>
      <c r="K614">
        <v>7.5601990507218504E-3</v>
      </c>
      <c r="L614">
        <v>4.8556203020867104E-3</v>
      </c>
      <c r="M614">
        <v>0.26224136178346302</v>
      </c>
      <c r="N614">
        <v>0.27465718113627102</v>
      </c>
      <c r="O614">
        <f t="shared" si="34"/>
        <v>0.52407745719146426</v>
      </c>
      <c r="P614">
        <f t="shared" si="35"/>
        <v>0.11484591449500357</v>
      </c>
      <c r="Q614">
        <f t="shared" si="36"/>
        <v>3.6480580838356431E-2</v>
      </c>
    </row>
    <row r="615" spans="2:17" x14ac:dyDescent="0.2">
      <c r="B615">
        <v>500</v>
      </c>
      <c r="C615">
        <v>0.11418342622716</v>
      </c>
      <c r="D615">
        <v>0.11155266609751099</v>
      </c>
      <c r="E615">
        <v>9.2292793524963002E-2</v>
      </c>
      <c r="F615">
        <v>0.31802888584963301</v>
      </c>
      <c r="G615">
        <v>9.9912908412914198E-2</v>
      </c>
      <c r="H615">
        <v>7.1645876689544905E-2</v>
      </c>
      <c r="I615">
        <v>9.7292991691320899E-2</v>
      </c>
      <c r="J615">
        <v>0.26885177679377997</v>
      </c>
      <c r="K615">
        <v>1.24352889085632E-2</v>
      </c>
      <c r="L615">
        <v>2.9035119233390399E-2</v>
      </c>
      <c r="M615">
        <v>0.17206200984807901</v>
      </c>
      <c r="N615">
        <v>0.213532417990033</v>
      </c>
      <c r="O615">
        <f t="shared" si="34"/>
        <v>0.46209568055764488</v>
      </c>
      <c r="P615">
        <f t="shared" si="35"/>
        <v>0.13492154802563788</v>
      </c>
      <c r="Q615">
        <f t="shared" si="36"/>
        <v>3.1468133167046414E-2</v>
      </c>
    </row>
    <row r="616" spans="2:17" x14ac:dyDescent="0.2">
      <c r="B616">
        <v>550</v>
      </c>
      <c r="C616">
        <v>8.8711908267222597E-2</v>
      </c>
      <c r="D616">
        <v>9.2997435610814902E-2</v>
      </c>
      <c r="E616">
        <v>0.12049748929737</v>
      </c>
      <c r="F616">
        <v>0.30220683317540697</v>
      </c>
      <c r="G616">
        <v>0.108305586178311</v>
      </c>
      <c r="H616">
        <v>7.0737004700094794E-2</v>
      </c>
      <c r="I616">
        <v>0.124564906020374</v>
      </c>
      <c r="J616">
        <v>0.30360749689878003</v>
      </c>
      <c r="K616">
        <v>3.2867108570749197E-2</v>
      </c>
      <c r="L616">
        <v>7.6382676934783206E-2</v>
      </c>
      <c r="M616">
        <v>0.153702013555787</v>
      </c>
      <c r="N616">
        <v>0.26295179906131999</v>
      </c>
      <c r="O616">
        <f t="shared" si="34"/>
        <v>0.51278825948077245</v>
      </c>
      <c r="P616">
        <f t="shared" si="35"/>
        <v>0.17182809826911125</v>
      </c>
      <c r="Q616">
        <f t="shared" si="36"/>
        <v>2.1218507357017986E-2</v>
      </c>
    </row>
    <row r="617" spans="2:17" x14ac:dyDescent="0.2">
      <c r="B617">
        <v>600</v>
      </c>
      <c r="C617">
        <v>0.11204129365634601</v>
      </c>
      <c r="D617">
        <v>0.101690005555374</v>
      </c>
      <c r="E617">
        <v>0.11937579386137601</v>
      </c>
      <c r="F617">
        <v>0.33310709307309599</v>
      </c>
      <c r="G617">
        <v>0.112591432679003</v>
      </c>
      <c r="H617">
        <v>7.7241815251464896E-2</v>
      </c>
      <c r="I617">
        <v>0.12581003970624399</v>
      </c>
      <c r="J617">
        <v>0.31564328763671201</v>
      </c>
      <c r="K617">
        <v>2.0167019873699801E-2</v>
      </c>
      <c r="L617">
        <v>3.69189018290976E-2</v>
      </c>
      <c r="M617">
        <v>0.171865359706527</v>
      </c>
      <c r="N617">
        <v>0.228951281409325</v>
      </c>
      <c r="O617">
        <f t="shared" si="34"/>
        <v>0.47848853843046751</v>
      </c>
      <c r="P617">
        <f t="shared" si="35"/>
        <v>0.15416591070003327</v>
      </c>
      <c r="Q617">
        <f t="shared" si="36"/>
        <v>1.7146114972632943E-2</v>
      </c>
    </row>
    <row r="618" spans="2:17" x14ac:dyDescent="0.2">
      <c r="B618">
        <v>650</v>
      </c>
      <c r="C618">
        <v>0.16348642315499001</v>
      </c>
      <c r="D618">
        <v>9.1896865321036997E-2</v>
      </c>
      <c r="E618">
        <v>0.159553963987526</v>
      </c>
      <c r="F618">
        <v>0.41493725246355301</v>
      </c>
      <c r="G618">
        <v>0.128098885589223</v>
      </c>
      <c r="H618">
        <v>6.4785159060196496E-2</v>
      </c>
      <c r="I618">
        <v>0.13228982818823901</v>
      </c>
      <c r="J618">
        <v>0.32517387283765797</v>
      </c>
      <c r="K618">
        <v>3.8325712236691699E-3</v>
      </c>
      <c r="L618" s="2">
        <v>1.24432381892132E-5</v>
      </c>
      <c r="M618">
        <v>0.235563931206796</v>
      </c>
      <c r="N618">
        <v>0.23940894566865401</v>
      </c>
      <c r="O618">
        <f t="shared" si="34"/>
        <v>0.4892943343925556</v>
      </c>
      <c r="P618">
        <f t="shared" si="35"/>
        <v>0.17186696026445636</v>
      </c>
      <c r="Q618">
        <f t="shared" si="36"/>
        <v>4.7855419777292442E-2</v>
      </c>
    </row>
    <row r="619" spans="2:17" x14ac:dyDescent="0.2">
      <c r="B619">
        <v>700</v>
      </c>
      <c r="C619">
        <v>0.145903202559861</v>
      </c>
      <c r="D619">
        <v>0.100187080848386</v>
      </c>
      <c r="E619">
        <v>0.15027484973771099</v>
      </c>
      <c r="F619">
        <v>0.396365133145957</v>
      </c>
      <c r="G619">
        <v>0.145915902531979</v>
      </c>
      <c r="H619">
        <v>6.16638967402472E-2</v>
      </c>
      <c r="I619">
        <v>0.14907722333578899</v>
      </c>
      <c r="J619">
        <v>0.35665702260801502</v>
      </c>
      <c r="K619">
        <v>3.8016310484177999E-3</v>
      </c>
      <c r="L619">
        <v>1.5885622333725698E-2</v>
      </c>
      <c r="M619">
        <v>0.27482290039255902</v>
      </c>
      <c r="N619">
        <v>0.29451015377470302</v>
      </c>
      <c r="O619">
        <f t="shared" si="34"/>
        <v>0.54268789720676747</v>
      </c>
      <c r="P619">
        <f t="shared" si="35"/>
        <v>0.21253142342777115</v>
      </c>
      <c r="Q619">
        <f t="shared" si="36"/>
        <v>4.4183866946542173E-2</v>
      </c>
    </row>
    <row r="620" spans="2:17" x14ac:dyDescent="0.2">
      <c r="B620">
        <v>750</v>
      </c>
      <c r="C620">
        <v>0.14111383463518801</v>
      </c>
      <c r="D620">
        <v>0.11697165974491</v>
      </c>
      <c r="E620">
        <v>0.143871174291169</v>
      </c>
      <c r="F620">
        <v>0.401956668671266</v>
      </c>
      <c r="G620">
        <v>0.12960051755687199</v>
      </c>
      <c r="H620">
        <v>7.5744482777693606E-2</v>
      </c>
      <c r="I620">
        <v>0.126466798534872</v>
      </c>
      <c r="J620">
        <v>0.33181179886943801</v>
      </c>
      <c r="K620">
        <v>7.8119622132461403E-2</v>
      </c>
      <c r="L620">
        <v>1.44538201016949E-2</v>
      </c>
      <c r="M620">
        <v>0.26823970920701701</v>
      </c>
      <c r="N620">
        <v>0.36081315144117398</v>
      </c>
      <c r="O620">
        <f t="shared" si="34"/>
        <v>0.60067724398479916</v>
      </c>
      <c r="P620">
        <f t="shared" si="35"/>
        <v>0.23408553873209681</v>
      </c>
      <c r="Q620">
        <f t="shared" si="36"/>
        <v>5.4925077689366379E-2</v>
      </c>
    </row>
    <row r="621" spans="2:17" x14ac:dyDescent="0.2">
      <c r="B621">
        <v>800</v>
      </c>
      <c r="C621">
        <v>0.16845272681111301</v>
      </c>
      <c r="D621">
        <v>0.123547585174383</v>
      </c>
      <c r="E621">
        <v>0.123535880763922</v>
      </c>
      <c r="F621">
        <v>0.415536192749418</v>
      </c>
      <c r="G621">
        <v>0.17614682704022999</v>
      </c>
      <c r="H621">
        <v>7.7259447086136093E-2</v>
      </c>
      <c r="I621">
        <v>0.12953805467558699</v>
      </c>
      <c r="J621">
        <v>0.382944328801953</v>
      </c>
      <c r="K621">
        <v>4.48968002361377E-2</v>
      </c>
      <c r="L621">
        <v>1.6882908844904398E-2</v>
      </c>
      <c r="M621">
        <v>0.191497760455069</v>
      </c>
      <c r="N621">
        <v>0.25327746953611102</v>
      </c>
      <c r="O621">
        <f t="shared" si="34"/>
        <v>0.50326679756974935</v>
      </c>
      <c r="P621">
        <f t="shared" si="35"/>
        <v>0.2086764626559387</v>
      </c>
      <c r="Q621">
        <f t="shared" si="36"/>
        <v>4.8535457615360246E-2</v>
      </c>
    </row>
    <row r="622" spans="2:17" x14ac:dyDescent="0.2">
      <c r="B622">
        <v>850</v>
      </c>
      <c r="C622">
        <v>0.17631664876462899</v>
      </c>
      <c r="D622">
        <v>0.14333695476670999</v>
      </c>
      <c r="E622">
        <v>0.14217705554232599</v>
      </c>
      <c r="F622">
        <v>0.461830659073665</v>
      </c>
      <c r="G622">
        <v>0.17516876334079201</v>
      </c>
      <c r="H622">
        <v>9.6353810760729505E-2</v>
      </c>
      <c r="I622">
        <v>0.12714769139580601</v>
      </c>
      <c r="J622">
        <v>0.39867026549732698</v>
      </c>
      <c r="K622">
        <v>3.26104682856556E-3</v>
      </c>
      <c r="L622">
        <v>4.0086045904555896E-3</v>
      </c>
      <c r="M622">
        <v>0.198175378872745</v>
      </c>
      <c r="N622">
        <v>0.205445030291767</v>
      </c>
      <c r="O622">
        <f t="shared" si="34"/>
        <v>0.45326044421697226</v>
      </c>
      <c r="P622">
        <f t="shared" si="35"/>
        <v>0.18309715658086786</v>
      </c>
      <c r="Q622">
        <f t="shared" si="36"/>
        <v>4.0455443924783216E-2</v>
      </c>
    </row>
    <row r="623" spans="2:17" x14ac:dyDescent="0.2">
      <c r="B623">
        <v>900</v>
      </c>
      <c r="C623">
        <v>0.18623104083500999</v>
      </c>
      <c r="D623">
        <v>0.125323136972705</v>
      </c>
      <c r="E623">
        <v>0.13880673057485399</v>
      </c>
      <c r="F623">
        <v>0.45036090838256898</v>
      </c>
      <c r="G623">
        <v>0.201637895187259</v>
      </c>
      <c r="H623">
        <v>0.100093464507035</v>
      </c>
      <c r="I623">
        <v>0.13505848849090299</v>
      </c>
      <c r="J623">
        <v>0.436789848185197</v>
      </c>
      <c r="K623">
        <v>3.8768112566331503E-2</v>
      </c>
      <c r="L623">
        <v>8.81178896829235E-2</v>
      </c>
      <c r="M623">
        <v>0.35940639044094802</v>
      </c>
      <c r="N623">
        <v>0.48629239269020302</v>
      </c>
      <c r="O623">
        <f t="shared" si="34"/>
        <v>0.69734668041814252</v>
      </c>
      <c r="P623">
        <f t="shared" si="35"/>
        <v>0.21527695214044199</v>
      </c>
      <c r="Q623">
        <f t="shared" si="36"/>
        <v>5.8148355887061916E-2</v>
      </c>
    </row>
    <row r="624" spans="2:17" x14ac:dyDescent="0.2">
      <c r="B624">
        <v>950</v>
      </c>
      <c r="C624">
        <v>0.197365181207872</v>
      </c>
      <c r="D624">
        <v>0.15429082817929499</v>
      </c>
      <c r="E624">
        <v>0.148723841569325</v>
      </c>
      <c r="F624">
        <v>0.50037985095649196</v>
      </c>
      <c r="G624">
        <v>0.19428734034664599</v>
      </c>
      <c r="H624">
        <v>0.118802260765851</v>
      </c>
      <c r="I624">
        <v>0.123235856463349</v>
      </c>
      <c r="J624">
        <v>0.43632545757584601</v>
      </c>
      <c r="K624">
        <v>5.9700703035717603E-2</v>
      </c>
      <c r="L624">
        <v>5.2821770651900898E-2</v>
      </c>
      <c r="M624">
        <v>0.28234844525627401</v>
      </c>
      <c r="N624">
        <v>0.39487091894389198</v>
      </c>
      <c r="O624">
        <f t="shared" si="34"/>
        <v>0.62838755473345587</v>
      </c>
      <c r="P624">
        <f t="shared" si="35"/>
        <v>0.20003793009715287</v>
      </c>
      <c r="Q624">
        <f t="shared" si="36"/>
        <v>4.6721352521202214E-2</v>
      </c>
    </row>
    <row r="625" spans="2:17" x14ac:dyDescent="0.2">
      <c r="B625">
        <v>1000</v>
      </c>
      <c r="C625">
        <v>0.19728021015502301</v>
      </c>
      <c r="D625">
        <v>0.16008821636514001</v>
      </c>
      <c r="E625">
        <v>0.129333836839225</v>
      </c>
      <c r="F625">
        <v>0.48670226335938799</v>
      </c>
      <c r="G625">
        <v>0.203386760104383</v>
      </c>
      <c r="H625">
        <v>0.141240463239869</v>
      </c>
      <c r="I625">
        <v>0.11285444112602799</v>
      </c>
      <c r="J625">
        <v>0.45748166447028099</v>
      </c>
      <c r="K625">
        <v>0.14042236017335399</v>
      </c>
      <c r="L625">
        <v>0.108962531249109</v>
      </c>
      <c r="M625">
        <v>0.110484955622404</v>
      </c>
      <c r="N625">
        <v>0.35986984704486602</v>
      </c>
      <c r="O625">
        <f t="shared" si="34"/>
        <v>0.59989152939916235</v>
      </c>
      <c r="P625">
        <f t="shared" si="35"/>
        <v>0.16866763576470817</v>
      </c>
      <c r="Q625">
        <f t="shared" si="36"/>
        <v>4.1407221895274349E-2</v>
      </c>
    </row>
    <row r="626" spans="2:17" x14ac:dyDescent="0.2">
      <c r="B626">
        <v>1050</v>
      </c>
      <c r="C626">
        <v>0.20528272157324101</v>
      </c>
      <c r="D626">
        <v>0.16516193889985101</v>
      </c>
      <c r="E626">
        <v>0.13207147561417401</v>
      </c>
      <c r="F626">
        <v>0.50251613608726597</v>
      </c>
      <c r="G626">
        <v>0.203602654953465</v>
      </c>
      <c r="H626">
        <v>0.152223634913428</v>
      </c>
      <c r="I626">
        <v>0.10520497524938301</v>
      </c>
      <c r="J626">
        <v>0.46103126511627601</v>
      </c>
      <c r="K626">
        <v>0.21180982464947501</v>
      </c>
      <c r="L626">
        <v>0.14863301535609999</v>
      </c>
      <c r="M626">
        <v>0.189708520685689</v>
      </c>
      <c r="N626">
        <v>0.55015136069126302</v>
      </c>
      <c r="O626">
        <f t="shared" si="34"/>
        <v>0.74172188904687386</v>
      </c>
      <c r="P626">
        <f t="shared" si="35"/>
        <v>0.31378484180838673</v>
      </c>
      <c r="Q626">
        <f t="shared" si="36"/>
        <v>5.2623504152163603E-2</v>
      </c>
    </row>
    <row r="627" spans="2:17" x14ac:dyDescent="0.2">
      <c r="B627">
        <v>1100</v>
      </c>
      <c r="C627">
        <v>0.20188030681286601</v>
      </c>
      <c r="D627">
        <v>0.16598463764193799</v>
      </c>
      <c r="E627">
        <v>0.13471632548988099</v>
      </c>
      <c r="F627">
        <v>0.50258126994468499</v>
      </c>
      <c r="G627">
        <v>0.20847816726412999</v>
      </c>
      <c r="H627">
        <v>0.12371632146719801</v>
      </c>
      <c r="I627">
        <v>0.11789997983610299</v>
      </c>
      <c r="J627">
        <v>0.45009446856743102</v>
      </c>
      <c r="K627">
        <v>0.14356380037421199</v>
      </c>
      <c r="L627">
        <v>0.17101479419692101</v>
      </c>
      <c r="M627">
        <v>0.28086644852512999</v>
      </c>
      <c r="N627">
        <v>0.595445043096263</v>
      </c>
      <c r="O627">
        <f t="shared" si="34"/>
        <v>0.77165085569593128</v>
      </c>
      <c r="P627">
        <f t="shared" si="35"/>
        <v>0.48223279200012681</v>
      </c>
      <c r="Q627">
        <f t="shared" si="36"/>
        <v>3.7670901066900644E-2</v>
      </c>
    </row>
    <row r="628" spans="2:17" x14ac:dyDescent="0.2">
      <c r="B628">
        <v>1150</v>
      </c>
      <c r="C628">
        <v>0.216072631396418</v>
      </c>
      <c r="D628">
        <v>0.16241811823093899</v>
      </c>
      <c r="E628">
        <v>0.13015803252397001</v>
      </c>
      <c r="F628">
        <v>0.50864878215132603</v>
      </c>
      <c r="G628">
        <v>0.21300575454715201</v>
      </c>
      <c r="H628">
        <v>0.11087468040371699</v>
      </c>
      <c r="I628">
        <v>0.12424062219783499</v>
      </c>
      <c r="J628">
        <v>0.44812105714870398</v>
      </c>
      <c r="K628">
        <v>8.0716854816465802E-2</v>
      </c>
      <c r="L628">
        <v>5.5771844937924697E-2</v>
      </c>
      <c r="M628">
        <v>0.366502682345486</v>
      </c>
      <c r="N628">
        <v>0.50299138209987704</v>
      </c>
      <c r="O628">
        <f t="shared" si="34"/>
        <v>0.70921885345771585</v>
      </c>
      <c r="P628">
        <f t="shared" si="35"/>
        <v>0.48814692693848782</v>
      </c>
      <c r="Q628">
        <f t="shared" si="36"/>
        <v>3.0976897554065921E-2</v>
      </c>
    </row>
    <row r="629" spans="2:17" x14ac:dyDescent="0.2">
      <c r="B629">
        <v>1200</v>
      </c>
      <c r="C629">
        <v>0.24601554053347499</v>
      </c>
      <c r="D629">
        <v>0.18675561718327999</v>
      </c>
      <c r="E629">
        <v>0.15535727019576101</v>
      </c>
      <c r="F629">
        <v>0.58812842791251596</v>
      </c>
      <c r="G629">
        <v>0.229903446265487</v>
      </c>
      <c r="H629">
        <v>0.11646287156525099</v>
      </c>
      <c r="I629">
        <v>0.14734608837583599</v>
      </c>
      <c r="J629">
        <v>0.49371240620657397</v>
      </c>
      <c r="K629">
        <v>0.21779986717699701</v>
      </c>
      <c r="L629">
        <v>3.7667970040145202E-2</v>
      </c>
      <c r="M629">
        <v>0.15739779375695201</v>
      </c>
      <c r="N629">
        <v>0.41286563097409501</v>
      </c>
      <c r="O629">
        <f t="shared" si="34"/>
        <v>0.64254620921307681</v>
      </c>
      <c r="P629">
        <f t="shared" si="35"/>
        <v>0.36390986982325579</v>
      </c>
      <c r="Q629">
        <f t="shared" si="36"/>
        <v>3.5192666020379973E-2</v>
      </c>
    </row>
    <row r="630" spans="2:17" x14ac:dyDescent="0.2">
      <c r="B630">
        <v>1250</v>
      </c>
      <c r="C630">
        <v>0.183691871504924</v>
      </c>
      <c r="D630">
        <v>0.18770324194969901</v>
      </c>
      <c r="E630">
        <v>9.7976232473726693E-2</v>
      </c>
      <c r="F630">
        <v>0.46937134592835</v>
      </c>
      <c r="G630">
        <v>0.20515819453933101</v>
      </c>
      <c r="H630">
        <v>0.136436050512423</v>
      </c>
      <c r="I630">
        <v>0.121702778227795</v>
      </c>
      <c r="J630">
        <v>0.46329702327954903</v>
      </c>
      <c r="K630">
        <v>0.21086537266342001</v>
      </c>
      <c r="L630">
        <v>7.2903284100985496E-2</v>
      </c>
      <c r="M630">
        <v>0.10871977435013699</v>
      </c>
      <c r="N630">
        <v>0.39248843111454301</v>
      </c>
      <c r="O630">
        <f t="shared" si="34"/>
        <v>0.62648897126329606</v>
      </c>
      <c r="P630">
        <f t="shared" si="35"/>
        <v>0.39674783675079173</v>
      </c>
      <c r="Q630">
        <f t="shared" si="36"/>
        <v>6.5538751629483166E-2</v>
      </c>
    </row>
    <row r="631" spans="2:17" x14ac:dyDescent="0.2">
      <c r="B631">
        <v>1300</v>
      </c>
      <c r="C631">
        <v>0.23239185058706899</v>
      </c>
      <c r="D631">
        <v>0.17461456330510999</v>
      </c>
      <c r="E631">
        <v>0.12020915302034101</v>
      </c>
      <c r="F631">
        <v>0.52721556691252103</v>
      </c>
      <c r="G631">
        <v>0.228643829201053</v>
      </c>
      <c r="H631">
        <v>0.14691678776922301</v>
      </c>
      <c r="I631">
        <v>0.120977848970014</v>
      </c>
      <c r="J631">
        <v>0.49653846594029</v>
      </c>
      <c r="K631">
        <v>0.14265363860106101</v>
      </c>
      <c r="L631">
        <v>0.122123223569662</v>
      </c>
      <c r="M631">
        <v>2.2598669361269901E-2</v>
      </c>
      <c r="N631">
        <v>0.28737553153199302</v>
      </c>
      <c r="O631">
        <f t="shared" si="34"/>
        <v>0.53607418472818946</v>
      </c>
      <c r="P631">
        <f t="shared" si="35"/>
        <v>0.33779907576562973</v>
      </c>
      <c r="Q631">
        <f t="shared" si="36"/>
        <v>8.187378236355948E-2</v>
      </c>
    </row>
    <row r="632" spans="2:17" x14ac:dyDescent="0.2">
      <c r="B632">
        <v>1350</v>
      </c>
      <c r="C632">
        <v>0.20827347636631299</v>
      </c>
      <c r="D632">
        <v>0.14397387737674899</v>
      </c>
      <c r="E632">
        <v>0.12631573143671501</v>
      </c>
      <c r="F632">
        <v>0.47856308517977703</v>
      </c>
      <c r="G632">
        <v>0.20545019705621401</v>
      </c>
      <c r="H632">
        <v>0.14178537288416601</v>
      </c>
      <c r="I632">
        <v>0.139415657900782</v>
      </c>
      <c r="J632">
        <v>0.48665122784116099</v>
      </c>
      <c r="K632">
        <v>9.2570915267338905E-2</v>
      </c>
      <c r="L632">
        <v>0.148802226688933</v>
      </c>
      <c r="M632">
        <v>6.1898724328026604E-4</v>
      </c>
      <c r="N632">
        <v>0.24199212919955199</v>
      </c>
      <c r="O632">
        <f t="shared" si="34"/>
        <v>0.49192695514634283</v>
      </c>
      <c r="P632">
        <f t="shared" si="35"/>
        <v>0.33799258167503499</v>
      </c>
      <c r="Q632">
        <f t="shared" si="36"/>
        <v>8.0207681997897393E-2</v>
      </c>
    </row>
    <row r="633" spans="2:17" x14ac:dyDescent="0.2">
      <c r="B633">
        <v>1400</v>
      </c>
      <c r="C633">
        <v>0.17433816384088599</v>
      </c>
      <c r="D633">
        <v>0.17464979030546601</v>
      </c>
      <c r="E633">
        <v>0.121366375548505</v>
      </c>
      <c r="F633">
        <v>0.47035432969485702</v>
      </c>
      <c r="G633">
        <v>0.18022376800695</v>
      </c>
      <c r="H633">
        <v>0.145012512722166</v>
      </c>
      <c r="I633">
        <v>0.13737926328292799</v>
      </c>
      <c r="J633">
        <v>0.46261554401204502</v>
      </c>
      <c r="K633">
        <v>0.112695143998261</v>
      </c>
      <c r="L633">
        <v>0.18261951347941899</v>
      </c>
      <c r="M633">
        <v>1.01627963312261E-2</v>
      </c>
      <c r="N633">
        <v>0.30547745380890601</v>
      </c>
      <c r="O633">
        <f t="shared" si="34"/>
        <v>0.5527001481896906</v>
      </c>
      <c r="P633">
        <f t="shared" si="35"/>
        <v>0.35902458358766304</v>
      </c>
      <c r="Q633">
        <f t="shared" si="36"/>
        <v>9.3385816484981968E-2</v>
      </c>
    </row>
    <row r="634" spans="2:17" x14ac:dyDescent="0.2">
      <c r="B634">
        <v>1450</v>
      </c>
      <c r="C634">
        <v>0.18710158533500401</v>
      </c>
      <c r="D634">
        <v>0.15451388302205199</v>
      </c>
      <c r="E634">
        <v>0.15105475437080099</v>
      </c>
      <c r="F634">
        <v>0.49267022272785699</v>
      </c>
      <c r="G634">
        <v>0.165460659533154</v>
      </c>
      <c r="H634">
        <v>0.13868454226730101</v>
      </c>
      <c r="I634">
        <v>0.156434948269217</v>
      </c>
      <c r="J634">
        <v>0.46058015006967201</v>
      </c>
      <c r="K634">
        <v>0.11801587804708601</v>
      </c>
      <c r="L634">
        <v>0.10822161734586799</v>
      </c>
      <c r="M634" s="2">
        <v>2.77907297950924E-5</v>
      </c>
      <c r="N634">
        <v>0.22626528612274799</v>
      </c>
      <c r="O634">
        <f t="shared" si="34"/>
        <v>0.47567350790510499</v>
      </c>
      <c r="P634">
        <f t="shared" si="35"/>
        <v>0.33053403909400492</v>
      </c>
      <c r="Q634">
        <f t="shared" si="36"/>
        <v>8.6483200817902575E-2</v>
      </c>
    </row>
    <row r="635" spans="2:17" x14ac:dyDescent="0.2">
      <c r="B635">
        <v>1500</v>
      </c>
      <c r="C635">
        <v>0.176241334184775</v>
      </c>
      <c r="D635">
        <v>0.13889205831418699</v>
      </c>
      <c r="E635">
        <v>0.164251383545369</v>
      </c>
      <c r="F635">
        <v>0.479384776044331</v>
      </c>
      <c r="G635">
        <v>0.187771106464965</v>
      </c>
      <c r="H635">
        <v>0.134375972048251</v>
      </c>
      <c r="I635">
        <v>0.17642595616245399</v>
      </c>
      <c r="J635">
        <v>0.49857303467566999</v>
      </c>
      <c r="K635">
        <v>0.20202493236402699</v>
      </c>
      <c r="L635">
        <v>6.9050130677711902E-2</v>
      </c>
      <c r="M635">
        <v>1.19320582270108E-2</v>
      </c>
      <c r="N635">
        <v>0.28300712126874999</v>
      </c>
      <c r="O635">
        <f t="shared" si="34"/>
        <v>0.53198413629426022</v>
      </c>
      <c r="P635">
        <f t="shared" si="35"/>
        <v>0.50383543902733641</v>
      </c>
      <c r="Q635">
        <f t="shared" si="36"/>
        <v>0.17350204932537444</v>
      </c>
    </row>
    <row r="636" spans="2:17" x14ac:dyDescent="0.2">
      <c r="B636">
        <v>1550</v>
      </c>
      <c r="C636">
        <v>0.17940342920028099</v>
      </c>
      <c r="D636">
        <v>0.15522089390548999</v>
      </c>
      <c r="E636">
        <v>0.13976990605709899</v>
      </c>
      <c r="F636">
        <v>0.474394229162869</v>
      </c>
      <c r="G636">
        <v>0.19313650767228799</v>
      </c>
      <c r="H636">
        <v>0.13229249406333199</v>
      </c>
      <c r="I636">
        <v>0.17559175351890199</v>
      </c>
      <c r="J636">
        <v>0.50102075525452305</v>
      </c>
      <c r="K636">
        <v>0.41352388912562998</v>
      </c>
      <c r="L636">
        <v>9.0250855037508099E-2</v>
      </c>
      <c r="M636">
        <v>7.6869197795737004E-2</v>
      </c>
      <c r="N636">
        <v>0.58064394195887503</v>
      </c>
      <c r="O636">
        <f t="shared" si="34"/>
        <v>0.76199996191527142</v>
      </c>
      <c r="P636">
        <f t="shared" si="35"/>
        <v>0.6235353407379679</v>
      </c>
      <c r="Q636">
        <f t="shared" si="36"/>
        <v>0.18971127849260536</v>
      </c>
    </row>
    <row r="637" spans="2:17" x14ac:dyDescent="0.2">
      <c r="B637">
        <v>1600</v>
      </c>
      <c r="C637">
        <v>0.21383163437335201</v>
      </c>
      <c r="D637">
        <v>0.15250918875473499</v>
      </c>
      <c r="E637">
        <v>0.144207430472997</v>
      </c>
      <c r="F637">
        <v>0.51054825360108402</v>
      </c>
      <c r="G637">
        <v>0.185456443831017</v>
      </c>
      <c r="H637">
        <v>0.14083133010172599</v>
      </c>
      <c r="I637">
        <v>0.18204580620389699</v>
      </c>
      <c r="J637">
        <v>0.50833358013664098</v>
      </c>
      <c r="K637">
        <v>0.30694390007403199</v>
      </c>
      <c r="L637">
        <v>0.18422660512789499</v>
      </c>
      <c r="M637">
        <v>0.12619802750450099</v>
      </c>
      <c r="N637">
        <v>0.617368532706428</v>
      </c>
      <c r="O637">
        <f t="shared" si="34"/>
        <v>0.78572802718652468</v>
      </c>
      <c r="P637">
        <f t="shared" si="35"/>
        <v>0.62912185799187925</v>
      </c>
      <c r="Q637">
        <f t="shared" si="36"/>
        <v>0.16496447486322607</v>
      </c>
    </row>
    <row r="638" spans="2:17" x14ac:dyDescent="0.2">
      <c r="B638">
        <v>1650</v>
      </c>
      <c r="C638">
        <v>0.19397498045882899</v>
      </c>
      <c r="D638">
        <v>0.16909892871926999</v>
      </c>
      <c r="E638">
        <v>0.137111275976806</v>
      </c>
      <c r="F638">
        <v>0.50018518515490495</v>
      </c>
      <c r="G638">
        <v>0.183846215838466</v>
      </c>
      <c r="H638">
        <v>0.145539320001356</v>
      </c>
      <c r="I638">
        <v>0.19341864965174199</v>
      </c>
      <c r="J638">
        <v>0.52280418549156404</v>
      </c>
      <c r="K638">
        <v>0.27945231447389002</v>
      </c>
      <c r="L638">
        <v>0.122220725401742</v>
      </c>
      <c r="M638">
        <v>4.3830039997768298E-3</v>
      </c>
      <c r="N638">
        <v>0.406056043875409</v>
      </c>
      <c r="O638">
        <f t="shared" si="34"/>
        <v>0.63722526933213264</v>
      </c>
      <c r="P638">
        <f t="shared" si="35"/>
        <v>0.56986531527323203</v>
      </c>
      <c r="Q638">
        <f t="shared" si="36"/>
        <v>0.18676161647361886</v>
      </c>
    </row>
    <row r="639" spans="2:17" x14ac:dyDescent="0.2">
      <c r="B639">
        <v>1700</v>
      </c>
      <c r="C639">
        <v>0.25030595583686299</v>
      </c>
      <c r="D639">
        <v>0.140333628330952</v>
      </c>
      <c r="E639">
        <v>0.13219995291251599</v>
      </c>
      <c r="F639">
        <v>0.52283953708033104</v>
      </c>
      <c r="G639">
        <v>0.19330079752165399</v>
      </c>
      <c r="H639">
        <v>0.12664359852691801</v>
      </c>
      <c r="I639">
        <v>0.168456293068068</v>
      </c>
      <c r="J639">
        <v>0.48840068911663997</v>
      </c>
      <c r="K639">
        <v>0.34053346983731603</v>
      </c>
      <c r="L639">
        <v>0.10915330750199299</v>
      </c>
      <c r="M639">
        <v>4.0911745522780102E-3</v>
      </c>
      <c r="N639">
        <v>0.45377795189158698</v>
      </c>
      <c r="O639">
        <f t="shared" si="34"/>
        <v>0.67363042678577623</v>
      </c>
      <c r="P639">
        <f t="shared" si="35"/>
        <v>0.59184893805074423</v>
      </c>
      <c r="Q639">
        <f t="shared" si="36"/>
        <v>0.19934363592266149</v>
      </c>
    </row>
    <row r="640" spans="2:17" x14ac:dyDescent="0.2">
      <c r="B640">
        <v>1750</v>
      </c>
      <c r="C640">
        <v>0.27682737800273099</v>
      </c>
      <c r="D640">
        <v>0.15403504014855801</v>
      </c>
      <c r="E640">
        <v>0.15018748751088201</v>
      </c>
      <c r="F640">
        <v>0.58104990566217096</v>
      </c>
      <c r="G640">
        <v>0.22645708255723099</v>
      </c>
      <c r="H640">
        <v>0.130930757353868</v>
      </c>
      <c r="I640">
        <v>0.17059977769714799</v>
      </c>
      <c r="J640">
        <v>0.52798761760824797</v>
      </c>
      <c r="K640">
        <v>0.64089712517596198</v>
      </c>
      <c r="L640">
        <v>0.14649721049269099</v>
      </c>
      <c r="M640">
        <v>6.6008513151548497E-3</v>
      </c>
      <c r="N640">
        <v>0.793995186983808</v>
      </c>
      <c r="O640">
        <f t="shared" si="34"/>
        <v>0.89106407568917734</v>
      </c>
      <c r="P640">
        <f t="shared" si="35"/>
        <v>0.73677110302777948</v>
      </c>
      <c r="Q640">
        <f t="shared" si="36"/>
        <v>0.22805352108694296</v>
      </c>
    </row>
    <row r="641" spans="2:17" x14ac:dyDescent="0.2">
      <c r="B641">
        <v>1800</v>
      </c>
      <c r="C641">
        <v>0.29636677648386101</v>
      </c>
      <c r="D641">
        <v>0.12827897090558599</v>
      </c>
      <c r="E641">
        <v>0.156638658108882</v>
      </c>
      <c r="F641">
        <v>0.58128440549832805</v>
      </c>
      <c r="G641">
        <v>0.244307859919457</v>
      </c>
      <c r="H641">
        <v>0.110671650554529</v>
      </c>
      <c r="I641">
        <v>0.17124143591022201</v>
      </c>
      <c r="J641">
        <v>0.52622094638420802</v>
      </c>
      <c r="K641">
        <v>0.91120399822655296</v>
      </c>
      <c r="L641">
        <v>0.167005212963827</v>
      </c>
      <c r="M641">
        <v>1.81144645683586E-2</v>
      </c>
      <c r="N641">
        <v>1.09632367575874</v>
      </c>
      <c r="O641">
        <f t="shared" si="34"/>
        <v>1.0470547625404987</v>
      </c>
      <c r="P641">
        <f t="shared" si="35"/>
        <v>0.96419092889367553</v>
      </c>
      <c r="Q641">
        <f t="shared" si="36"/>
        <v>0.23557380306853126</v>
      </c>
    </row>
    <row r="642" spans="2:17" x14ac:dyDescent="0.2">
      <c r="B642">
        <v>1850</v>
      </c>
      <c r="C642">
        <v>0.26322436099579799</v>
      </c>
      <c r="D642">
        <v>0.12326747017718</v>
      </c>
      <c r="E642">
        <v>0.13240812751785899</v>
      </c>
      <c r="F642">
        <v>0.51889995869083605</v>
      </c>
      <c r="G642">
        <v>0.24171332771343701</v>
      </c>
      <c r="H642">
        <v>0.112422587104496</v>
      </c>
      <c r="I642">
        <v>0.172937213907323</v>
      </c>
      <c r="J642">
        <v>0.52707312872525602</v>
      </c>
      <c r="K642">
        <v>0.66082910194062905</v>
      </c>
      <c r="L642">
        <v>0.21613977308148299</v>
      </c>
      <c r="M642">
        <v>2.6214041191628501E-3</v>
      </c>
      <c r="N642">
        <v>0.87959027914127497</v>
      </c>
      <c r="O642">
        <f t="shared" si="34"/>
        <v>0.93786474458808555</v>
      </c>
      <c r="P642">
        <f t="shared" si="35"/>
        <v>0.84277541615085017</v>
      </c>
      <c r="Q642">
        <f t="shared" si="36"/>
        <v>0.191952932059159</v>
      </c>
    </row>
    <row r="643" spans="2:17" x14ac:dyDescent="0.2">
      <c r="B643">
        <v>1900</v>
      </c>
      <c r="C643">
        <v>0.27772667721574101</v>
      </c>
      <c r="D643">
        <v>0.15813153025564</v>
      </c>
      <c r="E643">
        <v>0.154129746863059</v>
      </c>
      <c r="F643">
        <v>0.58998795433443996</v>
      </c>
      <c r="G643">
        <v>0.25696792607147301</v>
      </c>
      <c r="H643">
        <v>0.13677337190167799</v>
      </c>
      <c r="I643">
        <v>0.20273642336684999</v>
      </c>
      <c r="J643">
        <v>0.59647772134000099</v>
      </c>
      <c r="K643">
        <v>0.60042399099655397</v>
      </c>
      <c r="L643">
        <v>0.20875728600319701</v>
      </c>
      <c r="M643">
        <v>1.6835942337280101E-3</v>
      </c>
      <c r="N643">
        <v>0.81086487123347994</v>
      </c>
      <c r="O643">
        <f t="shared" si="34"/>
        <v>0.9004803558287543</v>
      </c>
      <c r="P643">
        <f t="shared" si="35"/>
        <v>0.89706953868922346</v>
      </c>
      <c r="Q643">
        <f t="shared" si="36"/>
        <v>0.18845001421594698</v>
      </c>
    </row>
    <row r="644" spans="2:17" x14ac:dyDescent="0.2">
      <c r="B644">
        <v>1950</v>
      </c>
      <c r="C644">
        <v>0.23725790917206499</v>
      </c>
      <c r="D644">
        <v>0.148120364052959</v>
      </c>
      <c r="E644">
        <v>0.15372314995453101</v>
      </c>
      <c r="F644">
        <v>0.53910142317955501</v>
      </c>
      <c r="G644">
        <v>0.25731984369736699</v>
      </c>
      <c r="H644">
        <v>0.13404605027154401</v>
      </c>
      <c r="I644">
        <v>0.205438918668543</v>
      </c>
      <c r="J644">
        <v>0.596804812637454</v>
      </c>
      <c r="K644">
        <v>0.65871363104990999</v>
      </c>
      <c r="L644">
        <v>0.17253306671056801</v>
      </c>
      <c r="M644">
        <v>8.3843041097441794E-3</v>
      </c>
      <c r="N644">
        <v>0.83963100187022199</v>
      </c>
      <c r="O644">
        <f t="shared" si="34"/>
        <v>0.9163138118953692</v>
      </c>
      <c r="P644">
        <f t="shared" si="35"/>
        <v>0.97709299539857419</v>
      </c>
      <c r="Q644">
        <f t="shared" si="36"/>
        <v>0.19321777048995536</v>
      </c>
    </row>
    <row r="645" spans="2:17" x14ac:dyDescent="0.2">
      <c r="B645">
        <v>2000</v>
      </c>
      <c r="C645">
        <v>0.27759634123554999</v>
      </c>
      <c r="D645">
        <v>0.155225510183398</v>
      </c>
      <c r="E645">
        <v>0.199475700284094</v>
      </c>
      <c r="F645">
        <v>0.63229755170304203</v>
      </c>
      <c r="G645">
        <v>0.24561966384164499</v>
      </c>
      <c r="H645">
        <v>0.147170211147511</v>
      </c>
      <c r="I645">
        <v>0.24399480669022999</v>
      </c>
      <c r="J645">
        <v>0.63678468167938596</v>
      </c>
      <c r="K645">
        <v>0.74476602520745006</v>
      </c>
      <c r="L645">
        <v>0.309981830153434</v>
      </c>
      <c r="M645">
        <v>3.1317879722967399E-4</v>
      </c>
      <c r="N645">
        <v>1.0550610341581099</v>
      </c>
      <c r="O645">
        <f t="shared" si="34"/>
        <v>1.0271616397423096</v>
      </c>
      <c r="P645">
        <f t="shared" si="35"/>
        <v>1.1034087091117355</v>
      </c>
      <c r="Q645">
        <f t="shared" si="36"/>
        <v>0.22348584949615696</v>
      </c>
    </row>
    <row r="646" spans="2:17" x14ac:dyDescent="0.2">
      <c r="B646">
        <v>2050</v>
      </c>
      <c r="C646">
        <v>0.25927585778177897</v>
      </c>
      <c r="D646">
        <v>0.17791379198464499</v>
      </c>
      <c r="E646">
        <v>0.20108117004040399</v>
      </c>
      <c r="F646">
        <v>0.63827081980682798</v>
      </c>
      <c r="G646">
        <v>0.26402887479655701</v>
      </c>
      <c r="H646">
        <v>0.11535897614816799</v>
      </c>
      <c r="I646">
        <v>0.246170301904823</v>
      </c>
      <c r="J646">
        <v>0.62555815284954797</v>
      </c>
      <c r="K646">
        <v>0.95174129598158297</v>
      </c>
      <c r="L646">
        <v>0.28796182752751598</v>
      </c>
      <c r="M646">
        <v>3.6638118857226801E-2</v>
      </c>
      <c r="N646">
        <v>1.2763412423663301</v>
      </c>
      <c r="O646">
        <f t="shared" si="34"/>
        <v>1.1297527350559193</v>
      </c>
      <c r="P646">
        <f t="shared" si="35"/>
        <v>0.8970838114788382</v>
      </c>
      <c r="Q646">
        <f t="shared" si="36"/>
        <v>0.1493609617963364</v>
      </c>
    </row>
    <row r="647" spans="2:17" x14ac:dyDescent="0.2">
      <c r="B647">
        <v>2100</v>
      </c>
      <c r="C647">
        <v>0.29851943658914598</v>
      </c>
      <c r="D647">
        <v>0.19251114386141599</v>
      </c>
      <c r="E647">
        <v>0.229584873242483</v>
      </c>
      <c r="F647">
        <v>0.72061545369304503</v>
      </c>
      <c r="G647">
        <v>0.28789851588247001</v>
      </c>
      <c r="H647">
        <v>0.11329474850052899</v>
      </c>
      <c r="I647">
        <v>0.25267008018300902</v>
      </c>
      <c r="J647">
        <v>0.65386334456600803</v>
      </c>
      <c r="K647">
        <v>1.1758346223593299</v>
      </c>
      <c r="L647">
        <v>0.29409432846580302</v>
      </c>
      <c r="M647">
        <v>4.4785286223118503E-2</v>
      </c>
      <c r="N647">
        <v>1.51471423704825</v>
      </c>
      <c r="O647">
        <f t="shared" ref="O647:O710" si="37">N647^0.5</f>
        <v>1.2307372737705842</v>
      </c>
      <c r="P647">
        <f t="shared" ref="P647:P710" si="38">AVERAGE(N647,N747,N847,N947,N1047,N1147,N1247,N1347,N1447,N1547)</f>
        <v>0.99179108078122769</v>
      </c>
      <c r="Q647">
        <f t="shared" ref="Q647:Q710" si="39">STDEV(N647,N747,N847,N947,N1047,N1147,N1247,N1347,N1447,N1547)/SQRT(10)</f>
        <v>0.17977339467178158</v>
      </c>
    </row>
    <row r="648" spans="2:17" x14ac:dyDescent="0.2">
      <c r="B648">
        <v>2150</v>
      </c>
      <c r="C648">
        <v>0.28863620932659001</v>
      </c>
      <c r="D648">
        <v>0.20692510666448999</v>
      </c>
      <c r="E648">
        <v>0.22673398883691501</v>
      </c>
      <c r="F648">
        <v>0.72229530482799498</v>
      </c>
      <c r="G648">
        <v>0.276173671837048</v>
      </c>
      <c r="H648">
        <v>0.113836660167554</v>
      </c>
      <c r="I648">
        <v>0.25907027631346602</v>
      </c>
      <c r="J648">
        <v>0.64908060831806902</v>
      </c>
      <c r="K648">
        <v>1.04881044225606</v>
      </c>
      <c r="L648">
        <v>7.2283789545142196E-2</v>
      </c>
      <c r="M648">
        <v>1.20031113750986E-4</v>
      </c>
      <c r="N648">
        <v>1.12121426291495</v>
      </c>
      <c r="O648">
        <f t="shared" si="37"/>
        <v>1.0588740543213579</v>
      </c>
      <c r="P648">
        <f t="shared" si="38"/>
        <v>1.0480965523905625</v>
      </c>
      <c r="Q648">
        <f t="shared" si="39"/>
        <v>0.19568871107474864</v>
      </c>
    </row>
    <row r="649" spans="2:17" x14ac:dyDescent="0.2">
      <c r="B649">
        <v>2200</v>
      </c>
      <c r="C649">
        <v>0.27477831588954699</v>
      </c>
      <c r="D649">
        <v>0.206989524362716</v>
      </c>
      <c r="E649">
        <v>0.22175813360343399</v>
      </c>
      <c r="F649">
        <v>0.70352597385569704</v>
      </c>
      <c r="G649">
        <v>0.246959430056922</v>
      </c>
      <c r="H649">
        <v>0.12953787615170001</v>
      </c>
      <c r="I649">
        <v>0.24101342113893201</v>
      </c>
      <c r="J649">
        <v>0.61751072734755397</v>
      </c>
      <c r="K649">
        <v>0.88608903792229099</v>
      </c>
      <c r="L649">
        <v>6.8837177738349006E-2</v>
      </c>
      <c r="M649">
        <v>2.5835312903125299E-2</v>
      </c>
      <c r="N649">
        <v>0.98076152856376497</v>
      </c>
      <c r="O649">
        <f t="shared" si="37"/>
        <v>0.99033404897729582</v>
      </c>
      <c r="P649">
        <f t="shared" si="38"/>
        <v>0.9249469108033499</v>
      </c>
      <c r="Q649">
        <f t="shared" si="39"/>
        <v>0.15302812015454359</v>
      </c>
    </row>
    <row r="650" spans="2:17" x14ac:dyDescent="0.2">
      <c r="B650">
        <v>2250</v>
      </c>
      <c r="C650">
        <v>0.27138865125384798</v>
      </c>
      <c r="D650">
        <v>0.21176567409618599</v>
      </c>
      <c r="E650">
        <v>0.239909426349769</v>
      </c>
      <c r="F650">
        <v>0.72306375169980397</v>
      </c>
      <c r="G650">
        <v>0.26084311684719103</v>
      </c>
      <c r="H650">
        <v>0.14020923565694901</v>
      </c>
      <c r="I650">
        <v>0.23606862509163201</v>
      </c>
      <c r="J650">
        <v>0.63712097759577102</v>
      </c>
      <c r="K650">
        <v>1.3114386920010299</v>
      </c>
      <c r="L650">
        <v>0.28840763281606302</v>
      </c>
      <c r="M650">
        <v>6.3789217267000806E-2</v>
      </c>
      <c r="N650">
        <v>1.66363554208409</v>
      </c>
      <c r="O650">
        <f t="shared" si="37"/>
        <v>1.2898199649889477</v>
      </c>
      <c r="P650">
        <f t="shared" si="38"/>
        <v>1.1537207108153111</v>
      </c>
      <c r="Q650">
        <f t="shared" si="39"/>
        <v>0.16243193037946416</v>
      </c>
    </row>
    <row r="651" spans="2:17" x14ac:dyDescent="0.2">
      <c r="B651">
        <v>2300</v>
      </c>
      <c r="C651">
        <v>0.29042645714772602</v>
      </c>
      <c r="D651">
        <v>0.24798706931712999</v>
      </c>
      <c r="E651">
        <v>0.247286499363263</v>
      </c>
      <c r="F651">
        <v>0.78570002582811904</v>
      </c>
      <c r="G651">
        <v>0.27301517725901497</v>
      </c>
      <c r="H651">
        <v>0.14320943199769501</v>
      </c>
      <c r="I651">
        <v>0.27611770234132399</v>
      </c>
      <c r="J651">
        <v>0.69234231159803505</v>
      </c>
      <c r="K651">
        <v>1.62116788613115</v>
      </c>
      <c r="L651">
        <v>0.29776156306405799</v>
      </c>
      <c r="M651">
        <v>3.5686887751078498E-2</v>
      </c>
      <c r="N651">
        <v>1.9546163369462899</v>
      </c>
      <c r="O651">
        <f t="shared" si="37"/>
        <v>1.3980759410512327</v>
      </c>
      <c r="P651">
        <f t="shared" si="38"/>
        <v>1.5347947587055242</v>
      </c>
      <c r="Q651">
        <f t="shared" si="39"/>
        <v>0.15354434197233405</v>
      </c>
    </row>
    <row r="652" spans="2:17" x14ac:dyDescent="0.2">
      <c r="B652">
        <v>2350</v>
      </c>
      <c r="C652">
        <v>0.31820450279634199</v>
      </c>
      <c r="D652">
        <v>0.21650281297683299</v>
      </c>
      <c r="E652">
        <v>0.24177945659743399</v>
      </c>
      <c r="F652">
        <v>0.77648677237060804</v>
      </c>
      <c r="G652">
        <v>0.27987977032629802</v>
      </c>
      <c r="H652">
        <v>0.114181420354612</v>
      </c>
      <c r="I652">
        <v>0.27517078475648998</v>
      </c>
      <c r="J652">
        <v>0.66923197543739998</v>
      </c>
      <c r="K652">
        <v>1.2599186412061201</v>
      </c>
      <c r="L652">
        <v>0.21828207645440101</v>
      </c>
      <c r="M652">
        <v>7.8807390979031305E-2</v>
      </c>
      <c r="N652">
        <v>1.55700810863955</v>
      </c>
      <c r="O652">
        <f t="shared" si="37"/>
        <v>1.247801309760312</v>
      </c>
      <c r="P652">
        <f t="shared" si="38"/>
        <v>1.2534302928677199</v>
      </c>
      <c r="Q652">
        <f t="shared" si="39"/>
        <v>0.17756597082983652</v>
      </c>
    </row>
    <row r="653" spans="2:17" x14ac:dyDescent="0.2">
      <c r="B653">
        <v>2400</v>
      </c>
      <c r="C653">
        <v>0.27969516283572199</v>
      </c>
      <c r="D653">
        <v>0.24035903190175001</v>
      </c>
      <c r="E653">
        <v>0.27108707467712301</v>
      </c>
      <c r="F653">
        <v>0.79114126941459595</v>
      </c>
      <c r="G653">
        <v>0.27786233223512602</v>
      </c>
      <c r="H653">
        <v>0.13000371404648101</v>
      </c>
      <c r="I653">
        <v>0.26753056900234101</v>
      </c>
      <c r="J653">
        <v>0.67539661528394701</v>
      </c>
      <c r="K653">
        <v>1.0737453859221</v>
      </c>
      <c r="L653">
        <v>0.25844499095942097</v>
      </c>
      <c r="M653">
        <v>1.31449314514634E-2</v>
      </c>
      <c r="N653">
        <v>1.34533530833298</v>
      </c>
      <c r="O653">
        <f t="shared" si="37"/>
        <v>1.1598859031529696</v>
      </c>
      <c r="P653">
        <f t="shared" si="38"/>
        <v>1.1413532830134823</v>
      </c>
      <c r="Q653">
        <f t="shared" si="39"/>
        <v>0.17080233611599646</v>
      </c>
    </row>
    <row r="654" spans="2:17" x14ac:dyDescent="0.2">
      <c r="B654">
        <v>2450</v>
      </c>
      <c r="C654">
        <v>0.30629994198004101</v>
      </c>
      <c r="D654">
        <v>0.238998374442074</v>
      </c>
      <c r="E654">
        <v>0.272826912488218</v>
      </c>
      <c r="F654">
        <v>0.81812522891033401</v>
      </c>
      <c r="G654">
        <v>0.266068118431317</v>
      </c>
      <c r="H654">
        <v>0.123858563220232</v>
      </c>
      <c r="I654">
        <v>0.25572415679321803</v>
      </c>
      <c r="J654">
        <v>0.64565083844476601</v>
      </c>
      <c r="K654">
        <v>0.88911930616887203</v>
      </c>
      <c r="L654">
        <v>0.343159416025619</v>
      </c>
      <c r="M654">
        <v>7.5182543731053897E-3</v>
      </c>
      <c r="N654">
        <v>1.2397969765676</v>
      </c>
      <c r="O654">
        <f t="shared" si="37"/>
        <v>1.1134617086220793</v>
      </c>
      <c r="P654">
        <f t="shared" si="38"/>
        <v>0.95592366209103252</v>
      </c>
      <c r="Q654">
        <f t="shared" si="39"/>
        <v>0.14299946955746448</v>
      </c>
    </row>
    <row r="655" spans="2:17" x14ac:dyDescent="0.2">
      <c r="B655">
        <v>2500</v>
      </c>
      <c r="C655">
        <v>0.32090743836283903</v>
      </c>
      <c r="D655">
        <v>0.26206825540991602</v>
      </c>
      <c r="E655">
        <v>0.25596423498658699</v>
      </c>
      <c r="F655">
        <v>0.83893992875934198</v>
      </c>
      <c r="G655">
        <v>0.29397856553642499</v>
      </c>
      <c r="H655">
        <v>0.14064094144734901</v>
      </c>
      <c r="I655">
        <v>0.244380229490268</v>
      </c>
      <c r="J655">
        <v>0.67899973647404199</v>
      </c>
      <c r="K655">
        <v>0.658376063819331</v>
      </c>
      <c r="L655">
        <v>0.16820300816908099</v>
      </c>
      <c r="M655">
        <v>3.5553349086115099E-2</v>
      </c>
      <c r="N655">
        <v>0.86213242107452703</v>
      </c>
      <c r="O655">
        <f t="shared" si="37"/>
        <v>0.92851086211983924</v>
      </c>
      <c r="P655">
        <f t="shared" si="38"/>
        <v>1.0643511778113992</v>
      </c>
      <c r="Q655">
        <f t="shared" si="39"/>
        <v>0.12828697750419651</v>
      </c>
    </row>
    <row r="656" spans="2:17" x14ac:dyDescent="0.2">
      <c r="B656">
        <v>2550</v>
      </c>
      <c r="C656">
        <v>0.37819404547258201</v>
      </c>
      <c r="D656">
        <v>0.26434531517738002</v>
      </c>
      <c r="E656">
        <v>0.24326273796508599</v>
      </c>
      <c r="F656">
        <v>0.88580209861504799</v>
      </c>
      <c r="G656">
        <v>0.32092852653443998</v>
      </c>
      <c r="H656">
        <v>0.145889961091969</v>
      </c>
      <c r="I656">
        <v>0.227326661629034</v>
      </c>
      <c r="J656">
        <v>0.69414514925544302</v>
      </c>
      <c r="K656">
        <v>0.72469738005815898</v>
      </c>
      <c r="L656">
        <v>0.202642817588437</v>
      </c>
      <c r="M656">
        <v>0.119131739098816</v>
      </c>
      <c r="N656">
        <v>1.0464719367454101</v>
      </c>
      <c r="O656">
        <f t="shared" si="37"/>
        <v>1.0229721094660451</v>
      </c>
      <c r="P656">
        <f t="shared" si="38"/>
        <v>1.2603533531937401</v>
      </c>
      <c r="Q656">
        <f t="shared" si="39"/>
        <v>0.10478087035159404</v>
      </c>
    </row>
    <row r="657" spans="2:17" x14ac:dyDescent="0.2">
      <c r="B657">
        <v>2600</v>
      </c>
      <c r="C657">
        <v>0.32494475251481902</v>
      </c>
      <c r="D657">
        <v>0.23119872146423501</v>
      </c>
      <c r="E657">
        <v>0.21787422378482299</v>
      </c>
      <c r="F657">
        <v>0.77401769776387597</v>
      </c>
      <c r="G657">
        <v>0.27065881116071</v>
      </c>
      <c r="H657">
        <v>0.12586731352977301</v>
      </c>
      <c r="I657">
        <v>0.22841835476112399</v>
      </c>
      <c r="J657">
        <v>0.62494447945160603</v>
      </c>
      <c r="K657">
        <v>0.97132951177542304</v>
      </c>
      <c r="L657">
        <v>0.277123596143177</v>
      </c>
      <c r="M657">
        <v>7.1505263228180405E-2</v>
      </c>
      <c r="N657">
        <v>1.3199583711467799</v>
      </c>
      <c r="O657">
        <f t="shared" si="37"/>
        <v>1.1488944125317957</v>
      </c>
      <c r="P657">
        <f t="shared" si="38"/>
        <v>1.5455110087359074</v>
      </c>
      <c r="Q657">
        <f t="shared" si="39"/>
        <v>0.10682266240990961</v>
      </c>
    </row>
    <row r="658" spans="2:17" x14ac:dyDescent="0.2">
      <c r="B658">
        <v>2650</v>
      </c>
      <c r="C658">
        <v>0.324104747794625</v>
      </c>
      <c r="D658">
        <v>0.26242404204129199</v>
      </c>
      <c r="E658">
        <v>0.232804428867947</v>
      </c>
      <c r="F658">
        <v>0.819333218703864</v>
      </c>
      <c r="G658">
        <v>0.28132305624325099</v>
      </c>
      <c r="H658">
        <v>0.13608685929418701</v>
      </c>
      <c r="I658">
        <v>0.24270641021798101</v>
      </c>
      <c r="J658">
        <v>0.66011632575541901</v>
      </c>
      <c r="K658">
        <v>0.64773032416623799</v>
      </c>
      <c r="L658">
        <v>0.18590826401567601</v>
      </c>
      <c r="M658">
        <v>2.4445853842727301E-2</v>
      </c>
      <c r="N658">
        <v>0.85808444202464196</v>
      </c>
      <c r="O658">
        <f t="shared" si="37"/>
        <v>0.92632847415192954</v>
      </c>
      <c r="P658">
        <f t="shared" si="38"/>
        <v>1.4902303513690027</v>
      </c>
      <c r="Q658">
        <f t="shared" si="39"/>
        <v>0.24530639670727075</v>
      </c>
    </row>
    <row r="659" spans="2:17" x14ac:dyDescent="0.2">
      <c r="B659">
        <v>2700</v>
      </c>
      <c r="C659">
        <v>0.29056235361090899</v>
      </c>
      <c r="D659">
        <v>0.266333662341869</v>
      </c>
      <c r="E659">
        <v>0.22616082877357399</v>
      </c>
      <c r="F659">
        <v>0.78305684472635295</v>
      </c>
      <c r="G659">
        <v>0.26557516879571003</v>
      </c>
      <c r="H659">
        <v>0.13755954461074299</v>
      </c>
      <c r="I659">
        <v>0.25595359911544502</v>
      </c>
      <c r="J659">
        <v>0.65908831252189704</v>
      </c>
      <c r="K659">
        <v>0.43454717196451997</v>
      </c>
      <c r="L659">
        <v>9.1536833030122305E-2</v>
      </c>
      <c r="M659">
        <v>6.2940385757374401E-2</v>
      </c>
      <c r="N659">
        <v>0.58902439075201596</v>
      </c>
      <c r="O659">
        <f t="shared" si="37"/>
        <v>0.76747924450894167</v>
      </c>
      <c r="P659">
        <f t="shared" si="38"/>
        <v>1.5133327645548065</v>
      </c>
      <c r="Q659">
        <f t="shared" si="39"/>
        <v>0.29975273790157592</v>
      </c>
    </row>
    <row r="660" spans="2:17" x14ac:dyDescent="0.2">
      <c r="B660">
        <v>2750</v>
      </c>
      <c r="C660">
        <v>0.31789630748650499</v>
      </c>
      <c r="D660">
        <v>0.26196721342704599</v>
      </c>
      <c r="E660">
        <v>0.22763976674182701</v>
      </c>
      <c r="F660">
        <v>0.80750328765537804</v>
      </c>
      <c r="G660">
        <v>0.248226265246457</v>
      </c>
      <c r="H660">
        <v>0.122021610986131</v>
      </c>
      <c r="I660">
        <v>0.23940606876766199</v>
      </c>
      <c r="J660">
        <v>0.60965394500025005</v>
      </c>
      <c r="K660">
        <v>0.28415937690236798</v>
      </c>
      <c r="L660">
        <v>8.9553539128574999E-2</v>
      </c>
      <c r="M660">
        <v>0.112534045486109</v>
      </c>
      <c r="N660">
        <v>0.48624696151705199</v>
      </c>
      <c r="O660">
        <f t="shared" si="37"/>
        <v>0.69731410534783533</v>
      </c>
      <c r="P660">
        <f t="shared" si="38"/>
        <v>1.2618620391052504</v>
      </c>
      <c r="Q660">
        <f t="shared" si="39"/>
        <v>0.22559127812864335</v>
      </c>
    </row>
    <row r="661" spans="2:17" x14ac:dyDescent="0.2">
      <c r="B661">
        <v>2800</v>
      </c>
      <c r="C661">
        <v>0.26759068049585899</v>
      </c>
      <c r="D661">
        <v>0.24579123393125599</v>
      </c>
      <c r="E661">
        <v>0.24042030798501801</v>
      </c>
      <c r="F661">
        <v>0.75380222241213202</v>
      </c>
      <c r="G661">
        <v>0.23370234390077399</v>
      </c>
      <c r="H661">
        <v>0.108498753741918</v>
      </c>
      <c r="I661">
        <v>0.25078594607548199</v>
      </c>
      <c r="J661">
        <v>0.59298704371817401</v>
      </c>
      <c r="K661">
        <v>0.37557007752636401</v>
      </c>
      <c r="L661">
        <v>8.9086226285271006E-2</v>
      </c>
      <c r="M661">
        <v>4.1094956504023103E-2</v>
      </c>
      <c r="N661">
        <v>0.50575126031565798</v>
      </c>
      <c r="O661">
        <f t="shared" si="37"/>
        <v>0.71116190865066586</v>
      </c>
      <c r="P661">
        <f t="shared" si="38"/>
        <v>1.249300245852202</v>
      </c>
      <c r="Q661">
        <f t="shared" si="39"/>
        <v>0.17698607283572185</v>
      </c>
    </row>
    <row r="662" spans="2:17" x14ac:dyDescent="0.2">
      <c r="B662">
        <v>2850</v>
      </c>
      <c r="C662">
        <v>0.22863229580063199</v>
      </c>
      <c r="D662">
        <v>0.25053125297352302</v>
      </c>
      <c r="E662">
        <v>0.20698806075707901</v>
      </c>
      <c r="F662">
        <v>0.686151609531235</v>
      </c>
      <c r="G662">
        <v>0.218306145490785</v>
      </c>
      <c r="H662">
        <v>9.7542805664932397E-2</v>
      </c>
      <c r="I662">
        <v>0.24085685359754899</v>
      </c>
      <c r="J662">
        <v>0.55670580475326603</v>
      </c>
      <c r="K662">
        <v>0.40955784464309503</v>
      </c>
      <c r="L662">
        <v>5.4522845520026099E-2</v>
      </c>
      <c r="M662">
        <v>7.8806532273964208E-3</v>
      </c>
      <c r="N662">
        <v>0.47196134339051798</v>
      </c>
      <c r="O662">
        <f t="shared" si="37"/>
        <v>0.68699442748141559</v>
      </c>
      <c r="P662">
        <f t="shared" si="38"/>
        <v>1.2757153206813194</v>
      </c>
      <c r="Q662">
        <f t="shared" si="39"/>
        <v>0.19704327432423233</v>
      </c>
    </row>
    <row r="663" spans="2:17" x14ac:dyDescent="0.2">
      <c r="B663">
        <v>2900</v>
      </c>
      <c r="C663">
        <v>0.23742871460127599</v>
      </c>
      <c r="D663">
        <v>0.20939194843477699</v>
      </c>
      <c r="E663">
        <v>0.194275448938839</v>
      </c>
      <c r="F663">
        <v>0.64109611197489202</v>
      </c>
      <c r="G663">
        <v>0.208225741123573</v>
      </c>
      <c r="H663">
        <v>7.2449837516082097E-2</v>
      </c>
      <c r="I663">
        <v>0.23968609381752001</v>
      </c>
      <c r="J663">
        <v>0.52036167245717602</v>
      </c>
      <c r="K663">
        <v>0.66833407118793897</v>
      </c>
      <c r="L663">
        <v>6.9185977835446496E-3</v>
      </c>
      <c r="M663">
        <v>8.0586713136329702E-3</v>
      </c>
      <c r="N663">
        <v>0.68331134028511598</v>
      </c>
      <c r="O663">
        <f t="shared" si="37"/>
        <v>0.82662648172261932</v>
      </c>
      <c r="P663">
        <f t="shared" si="38"/>
        <v>1.3770944611481091</v>
      </c>
      <c r="Q663">
        <f t="shared" si="39"/>
        <v>0.18271223664907232</v>
      </c>
    </row>
    <row r="664" spans="2:17" x14ac:dyDescent="0.2">
      <c r="B664">
        <v>2950</v>
      </c>
      <c r="C664">
        <v>0.22251969536463001</v>
      </c>
      <c r="D664">
        <v>0.23632960405935999</v>
      </c>
      <c r="E664">
        <v>0.22920113753652799</v>
      </c>
      <c r="F664">
        <v>0.68805043696051804</v>
      </c>
      <c r="G664">
        <v>0.22352360691287601</v>
      </c>
      <c r="H664">
        <v>7.9061452002648497E-2</v>
      </c>
      <c r="I664">
        <v>0.23830170891486099</v>
      </c>
      <c r="J664">
        <v>0.54088676783038503</v>
      </c>
      <c r="K664">
        <v>0.62746722566373503</v>
      </c>
      <c r="L664">
        <v>4.3637721107195597E-2</v>
      </c>
      <c r="M664" s="2">
        <v>3.4057801642072103E-5</v>
      </c>
      <c r="N664">
        <v>0.67113900457257303</v>
      </c>
      <c r="O664">
        <f t="shared" si="37"/>
        <v>0.81923073951883241</v>
      </c>
      <c r="P664">
        <f t="shared" si="38"/>
        <v>1.3953259115027383</v>
      </c>
      <c r="Q664">
        <f t="shared" si="39"/>
        <v>0.2108744032742336</v>
      </c>
    </row>
    <row r="665" spans="2:17" x14ac:dyDescent="0.2">
      <c r="B665">
        <v>3000</v>
      </c>
      <c r="C665">
        <v>0.23390312816489001</v>
      </c>
      <c r="D665">
        <v>0.25441056178010102</v>
      </c>
      <c r="E665">
        <v>0.24476591474338599</v>
      </c>
      <c r="F665">
        <v>0.73307960468837696</v>
      </c>
      <c r="G665">
        <v>0.237928802152444</v>
      </c>
      <c r="H665">
        <v>9.4962602975635899E-2</v>
      </c>
      <c r="I665">
        <v>0.24032496179253399</v>
      </c>
      <c r="J665">
        <v>0.57321636692061395</v>
      </c>
      <c r="K665">
        <v>0.64915033098361896</v>
      </c>
      <c r="L665">
        <v>0.176308953600714</v>
      </c>
      <c r="M665">
        <v>8.9583621462437108E-3</v>
      </c>
      <c r="N665">
        <v>0.83441764673057695</v>
      </c>
      <c r="O665">
        <f t="shared" si="37"/>
        <v>0.91346463901487562</v>
      </c>
      <c r="P665">
        <f t="shared" si="38"/>
        <v>1.6309067637196168</v>
      </c>
      <c r="Q665">
        <f t="shared" si="39"/>
        <v>0.20062490225587934</v>
      </c>
    </row>
    <row r="666" spans="2:17" x14ac:dyDescent="0.2">
      <c r="B666">
        <v>3050</v>
      </c>
      <c r="C666">
        <v>0.23666426482942499</v>
      </c>
      <c r="D666">
        <v>0.25932087480118698</v>
      </c>
      <c r="E666">
        <v>0.231677705384291</v>
      </c>
      <c r="F666">
        <v>0.72766284501490197</v>
      </c>
      <c r="G666">
        <v>0.23576389632436401</v>
      </c>
      <c r="H666">
        <v>0.10393394130691699</v>
      </c>
      <c r="I666">
        <v>0.24908807466493599</v>
      </c>
      <c r="J666">
        <v>0.58878591229621702</v>
      </c>
      <c r="K666">
        <v>0.91198986672875804</v>
      </c>
      <c r="L666">
        <v>0.16804828821757301</v>
      </c>
      <c r="M666">
        <v>3.9067407754142004E-3</v>
      </c>
      <c r="N666">
        <v>1.0839448957217499</v>
      </c>
      <c r="O666">
        <f t="shared" si="37"/>
        <v>1.0411267433515239</v>
      </c>
      <c r="P666">
        <f t="shared" si="38"/>
        <v>1.6128558141461702</v>
      </c>
      <c r="Q666">
        <f t="shared" si="39"/>
        <v>0.20328251310192308</v>
      </c>
    </row>
    <row r="667" spans="2:17" x14ac:dyDescent="0.2">
      <c r="B667">
        <v>3100</v>
      </c>
      <c r="C667">
        <v>0.238133997495132</v>
      </c>
      <c r="D667">
        <v>0.24712827281185201</v>
      </c>
      <c r="E667">
        <v>0.24829207794647601</v>
      </c>
      <c r="F667">
        <v>0.73355434825346</v>
      </c>
      <c r="G667">
        <v>0.23923243300856301</v>
      </c>
      <c r="H667">
        <v>7.65537542181534E-2</v>
      </c>
      <c r="I667">
        <v>0.254372263386208</v>
      </c>
      <c r="J667">
        <v>0.57015845061292503</v>
      </c>
      <c r="K667">
        <v>0.78700688100733796</v>
      </c>
      <c r="L667">
        <v>9.2997543242295796E-2</v>
      </c>
      <c r="M667">
        <v>3.4626358881255099E-4</v>
      </c>
      <c r="N667">
        <v>0.88035068783844606</v>
      </c>
      <c r="O667">
        <f t="shared" si="37"/>
        <v>0.93827005059228341</v>
      </c>
      <c r="P667">
        <f t="shared" si="38"/>
        <v>1.3961454506023938</v>
      </c>
      <c r="Q667">
        <f t="shared" si="39"/>
        <v>0.20756756417399977</v>
      </c>
    </row>
    <row r="668" spans="2:17" x14ac:dyDescent="0.2">
      <c r="B668">
        <v>3150</v>
      </c>
      <c r="C668">
        <v>0.27253611597011401</v>
      </c>
      <c r="D668">
        <v>0.20416534454316301</v>
      </c>
      <c r="E668">
        <v>0.239351356725168</v>
      </c>
      <c r="F668">
        <v>0.71605281723844505</v>
      </c>
      <c r="G668">
        <v>0.25690161771143299</v>
      </c>
      <c r="H668">
        <v>8.1850631958643394E-2</v>
      </c>
      <c r="I668">
        <v>0.24528314776575599</v>
      </c>
      <c r="J668">
        <v>0.58403539743583299</v>
      </c>
      <c r="K668">
        <v>0.49007378098515397</v>
      </c>
      <c r="L668">
        <v>0.14040872909618701</v>
      </c>
      <c r="M668">
        <v>7.4398026952115599E-3</v>
      </c>
      <c r="N668">
        <v>0.63792231277655298</v>
      </c>
      <c r="O668">
        <f t="shared" si="37"/>
        <v>0.79870038986878744</v>
      </c>
      <c r="P668">
        <f t="shared" si="38"/>
        <v>1.3264634646182532</v>
      </c>
      <c r="Q668">
        <f t="shared" si="39"/>
        <v>0.1713202859099483</v>
      </c>
    </row>
    <row r="669" spans="2:17" x14ac:dyDescent="0.2">
      <c r="B669">
        <v>3200</v>
      </c>
      <c r="C669">
        <v>0.28946553620763699</v>
      </c>
      <c r="D669">
        <v>0.22507341145059001</v>
      </c>
      <c r="E669">
        <v>0.23730650209527601</v>
      </c>
      <c r="F669">
        <v>0.75184544975350298</v>
      </c>
      <c r="G669">
        <v>0.24264483677965501</v>
      </c>
      <c r="H669">
        <v>9.3005114979183595E-2</v>
      </c>
      <c r="I669">
        <v>0.207145888264296</v>
      </c>
      <c r="J669">
        <v>0.54279584002313497</v>
      </c>
      <c r="K669">
        <v>0.27491430531233502</v>
      </c>
      <c r="L669">
        <v>0.11654317987513201</v>
      </c>
      <c r="M669">
        <v>1.7051390430264401E-3</v>
      </c>
      <c r="N669">
        <v>0.39316262423049297</v>
      </c>
      <c r="O669">
        <f t="shared" si="37"/>
        <v>0.62702681300762009</v>
      </c>
      <c r="P669">
        <f t="shared" si="38"/>
        <v>1.1645331203907108</v>
      </c>
      <c r="Q669">
        <f t="shared" si="39"/>
        <v>0.16720268974391553</v>
      </c>
    </row>
    <row r="670" spans="2:17" x14ac:dyDescent="0.2">
      <c r="B670">
        <v>3250</v>
      </c>
      <c r="C670">
        <v>0.28365694862875901</v>
      </c>
      <c r="D670">
        <v>0.204522065032433</v>
      </c>
      <c r="E670">
        <v>0.21027490471367799</v>
      </c>
      <c r="F670">
        <v>0.69845391837487003</v>
      </c>
      <c r="G670">
        <v>0.24795105990536201</v>
      </c>
      <c r="H670">
        <v>8.8390359251529202E-2</v>
      </c>
      <c r="I670">
        <v>0.19851011256231099</v>
      </c>
      <c r="J670">
        <v>0.53485153171920197</v>
      </c>
      <c r="K670">
        <v>0.19446906453576801</v>
      </c>
      <c r="L670">
        <v>7.8806703133131803E-2</v>
      </c>
      <c r="M670">
        <v>1.3865274676891699E-2</v>
      </c>
      <c r="N670">
        <v>0.28714104234579202</v>
      </c>
      <c r="O670">
        <f t="shared" si="37"/>
        <v>0.53585543045283401</v>
      </c>
      <c r="P670">
        <f t="shared" si="38"/>
        <v>1.2057169127393905</v>
      </c>
      <c r="Q670">
        <f t="shared" si="39"/>
        <v>0.20077096563730668</v>
      </c>
    </row>
    <row r="671" spans="2:17" x14ac:dyDescent="0.2">
      <c r="B671">
        <v>3300</v>
      </c>
      <c r="C671">
        <v>0.26141857383885098</v>
      </c>
      <c r="D671">
        <v>0.220263120022478</v>
      </c>
      <c r="E671">
        <v>0.20349571381853601</v>
      </c>
      <c r="F671">
        <v>0.68517740767986501</v>
      </c>
      <c r="G671">
        <v>0.22982640893285999</v>
      </c>
      <c r="H671">
        <v>9.2781261263793394E-2</v>
      </c>
      <c r="I671">
        <v>0.20624661561812199</v>
      </c>
      <c r="J671">
        <v>0.528854285814775</v>
      </c>
      <c r="K671">
        <v>0.20574904570463301</v>
      </c>
      <c r="L671">
        <v>3.8933246414939997E-2</v>
      </c>
      <c r="M671">
        <v>1.3002502278716599E-2</v>
      </c>
      <c r="N671">
        <v>0.25768479439829001</v>
      </c>
      <c r="O671">
        <f t="shared" si="37"/>
        <v>0.50762662892946231</v>
      </c>
      <c r="P671">
        <f t="shared" si="38"/>
        <v>1.2683150415767774</v>
      </c>
      <c r="Q671">
        <f t="shared" si="39"/>
        <v>0.22566906540501694</v>
      </c>
    </row>
    <row r="672" spans="2:17" x14ac:dyDescent="0.2">
      <c r="B672">
        <v>3350</v>
      </c>
      <c r="C672">
        <v>0.27664706371612902</v>
      </c>
      <c r="D672">
        <v>0.23575922811363101</v>
      </c>
      <c r="E672">
        <v>0.251686262011589</v>
      </c>
      <c r="F672">
        <v>0.764092553841349</v>
      </c>
      <c r="G672">
        <v>0.24103090148051501</v>
      </c>
      <c r="H672">
        <v>0.105639589276199</v>
      </c>
      <c r="I672">
        <v>0.232090840258732</v>
      </c>
      <c r="J672">
        <v>0.57876133101544502</v>
      </c>
      <c r="K672">
        <v>0.15914257465225901</v>
      </c>
      <c r="L672">
        <v>6.8929830985116403E-2</v>
      </c>
      <c r="M672">
        <v>3.49685271459182E-2</v>
      </c>
      <c r="N672">
        <v>0.26304093278329299</v>
      </c>
      <c r="O672">
        <f t="shared" si="37"/>
        <v>0.51287516296199509</v>
      </c>
      <c r="P672">
        <f t="shared" si="38"/>
        <v>1.3633379168567257</v>
      </c>
      <c r="Q672">
        <f t="shared" si="39"/>
        <v>0.26868202627503102</v>
      </c>
    </row>
    <row r="673" spans="2:17" x14ac:dyDescent="0.2">
      <c r="B673">
        <v>3400</v>
      </c>
      <c r="C673">
        <v>0.307331207007357</v>
      </c>
      <c r="D673">
        <v>0.268297153098431</v>
      </c>
      <c r="E673">
        <v>0.24652830738342299</v>
      </c>
      <c r="F673">
        <v>0.82215666748921201</v>
      </c>
      <c r="G673">
        <v>0.241986616852777</v>
      </c>
      <c r="H673">
        <v>0.120036396932848</v>
      </c>
      <c r="I673">
        <v>0.2358048869472</v>
      </c>
      <c r="J673">
        <v>0.59782790073282599</v>
      </c>
      <c r="K673">
        <v>6.3270303837354699E-2</v>
      </c>
      <c r="L673">
        <v>0.15689241246907801</v>
      </c>
      <c r="M673">
        <v>4.31848942232856E-2</v>
      </c>
      <c r="N673">
        <v>0.263347610529719</v>
      </c>
      <c r="O673">
        <f t="shared" si="37"/>
        <v>0.51317405480959288</v>
      </c>
      <c r="P673">
        <f t="shared" si="38"/>
        <v>1.3182164526161373</v>
      </c>
      <c r="Q673">
        <f t="shared" si="39"/>
        <v>0.26775331732158275</v>
      </c>
    </row>
    <row r="674" spans="2:17" x14ac:dyDescent="0.2">
      <c r="B674">
        <v>3450</v>
      </c>
      <c r="C674">
        <v>0.281046981736294</v>
      </c>
      <c r="D674">
        <v>0.24280890758024401</v>
      </c>
      <c r="E674">
        <v>0.28697658896949901</v>
      </c>
      <c r="F674">
        <v>0.810832478286037</v>
      </c>
      <c r="G674">
        <v>0.240702947097617</v>
      </c>
      <c r="H674">
        <v>0.117018280859124</v>
      </c>
      <c r="I674">
        <v>0.24083583986496601</v>
      </c>
      <c r="J674">
        <v>0.59855706782170703</v>
      </c>
      <c r="K674">
        <v>7.4241844997075701E-2</v>
      </c>
      <c r="L674">
        <v>9.2719156434104194E-2</v>
      </c>
      <c r="M674">
        <v>2.30093199699869E-2</v>
      </c>
      <c r="N674">
        <v>0.18997032140116701</v>
      </c>
      <c r="O674">
        <f t="shared" si="37"/>
        <v>0.4358558493368731</v>
      </c>
      <c r="P674">
        <f t="shared" si="38"/>
        <v>1.2206431189718319</v>
      </c>
      <c r="Q674">
        <f t="shared" si="39"/>
        <v>0.26391638392443589</v>
      </c>
    </row>
    <row r="675" spans="2:17" x14ac:dyDescent="0.2">
      <c r="B675">
        <v>3500</v>
      </c>
      <c r="C675">
        <v>0.247179882761285</v>
      </c>
      <c r="D675">
        <v>0.24033016619022199</v>
      </c>
      <c r="E675">
        <v>0.25577898355523498</v>
      </c>
      <c r="F675">
        <v>0.74328903250674205</v>
      </c>
      <c r="G675">
        <v>0.228265573633539</v>
      </c>
      <c r="H675">
        <v>0.125382265621093</v>
      </c>
      <c r="I675">
        <v>0.23546378341461199</v>
      </c>
      <c r="J675">
        <v>0.58911162266924399</v>
      </c>
      <c r="K675">
        <v>0.134415052095509</v>
      </c>
      <c r="L675">
        <v>4.6571831034538401E-2</v>
      </c>
      <c r="M675">
        <v>2.71845271154126E-2</v>
      </c>
      <c r="N675">
        <v>0.20817141024545999</v>
      </c>
      <c r="O675">
        <f t="shared" si="37"/>
        <v>0.45625805225273558</v>
      </c>
      <c r="P675">
        <f t="shared" si="38"/>
        <v>0.99452456030481007</v>
      </c>
      <c r="Q675">
        <f t="shared" si="39"/>
        <v>0.22359090984086788</v>
      </c>
    </row>
    <row r="676" spans="2:17" x14ac:dyDescent="0.2">
      <c r="B676">
        <v>3550</v>
      </c>
      <c r="C676">
        <v>0.24441351096979899</v>
      </c>
      <c r="D676">
        <v>0.29244577725325699</v>
      </c>
      <c r="E676">
        <v>0.23825794513366899</v>
      </c>
      <c r="F676">
        <v>0.775117233356726</v>
      </c>
      <c r="G676">
        <v>0.22705998969799801</v>
      </c>
      <c r="H676">
        <v>0.13728071122086699</v>
      </c>
      <c r="I676">
        <v>0.22842637525533399</v>
      </c>
      <c r="J676">
        <v>0.59276707617419899</v>
      </c>
      <c r="K676">
        <v>6.9086241038052096E-2</v>
      </c>
      <c r="L676">
        <v>5.2693842524071298E-2</v>
      </c>
      <c r="M676">
        <v>5.80881209828205E-3</v>
      </c>
      <c r="N676">
        <v>0.12758889566040499</v>
      </c>
      <c r="O676">
        <f t="shared" si="37"/>
        <v>0.35719587856021656</v>
      </c>
      <c r="P676">
        <f t="shared" si="38"/>
        <v>1.0099819448231213</v>
      </c>
      <c r="Q676">
        <f t="shared" si="39"/>
        <v>0.20991673351739568</v>
      </c>
    </row>
    <row r="677" spans="2:17" x14ac:dyDescent="0.2">
      <c r="B677">
        <v>3600</v>
      </c>
      <c r="C677">
        <v>0.232202169895006</v>
      </c>
      <c r="D677">
        <v>0.32477411863051903</v>
      </c>
      <c r="E677">
        <v>0.24394545415638</v>
      </c>
      <c r="F677">
        <v>0.80092174268190497</v>
      </c>
      <c r="G677">
        <v>0.19839121521529399</v>
      </c>
      <c r="H677">
        <v>0.15212298941074301</v>
      </c>
      <c r="I677">
        <v>0.23970695667998301</v>
      </c>
      <c r="J677">
        <v>0.59022116130602098</v>
      </c>
      <c r="K677">
        <v>0.13050810161151299</v>
      </c>
      <c r="L677">
        <v>9.9329003345876493E-2</v>
      </c>
      <c r="M677">
        <v>1.6208158511632299E-2</v>
      </c>
      <c r="N677">
        <v>0.246045263469022</v>
      </c>
      <c r="O677">
        <f t="shared" si="37"/>
        <v>0.49602949858755579</v>
      </c>
      <c r="P677">
        <f t="shared" si="38"/>
        <v>1.055983869418434</v>
      </c>
      <c r="Q677">
        <f t="shared" si="39"/>
        <v>0.19912296745184002</v>
      </c>
    </row>
    <row r="678" spans="2:17" x14ac:dyDescent="0.2">
      <c r="B678">
        <v>3650</v>
      </c>
      <c r="C678">
        <v>0.25395713705727502</v>
      </c>
      <c r="D678">
        <v>0.30000109744161402</v>
      </c>
      <c r="E678">
        <v>0.24127428988278701</v>
      </c>
      <c r="F678">
        <v>0.79523252438167502</v>
      </c>
      <c r="G678">
        <v>0.20737037944692799</v>
      </c>
      <c r="H678">
        <v>0.14756444559394</v>
      </c>
      <c r="I678">
        <v>0.20589797766635501</v>
      </c>
      <c r="J678">
        <v>0.56083280270722302</v>
      </c>
      <c r="K678">
        <v>8.4850466348969394E-2</v>
      </c>
      <c r="L678">
        <v>3.3711198370852999E-2</v>
      </c>
      <c r="M678">
        <v>2.36835273916321E-3</v>
      </c>
      <c r="N678">
        <v>0.120930017458986</v>
      </c>
      <c r="O678">
        <f t="shared" si="37"/>
        <v>0.34774993523936998</v>
      </c>
      <c r="P678">
        <f t="shared" si="38"/>
        <v>1.0032037633347342</v>
      </c>
      <c r="Q678">
        <f t="shared" si="39"/>
        <v>0.22915063301898006</v>
      </c>
    </row>
    <row r="679" spans="2:17" x14ac:dyDescent="0.2">
      <c r="B679">
        <v>3700</v>
      </c>
      <c r="C679">
        <v>0.19648869587114701</v>
      </c>
      <c r="D679">
        <v>0.31500462729930701</v>
      </c>
      <c r="E679">
        <v>0.225878047399964</v>
      </c>
      <c r="F679">
        <v>0.73737137057041702</v>
      </c>
      <c r="G679">
        <v>0.18480603732429199</v>
      </c>
      <c r="H679">
        <v>0.16313616672867701</v>
      </c>
      <c r="I679">
        <v>0.21714289896424499</v>
      </c>
      <c r="J679">
        <v>0.56508510301721304</v>
      </c>
      <c r="K679">
        <v>4.4745487698259097E-2</v>
      </c>
      <c r="L679">
        <v>5.3371038142763401E-2</v>
      </c>
      <c r="M679">
        <v>6.4433387461620403E-2</v>
      </c>
      <c r="N679">
        <v>0.16254991330264301</v>
      </c>
      <c r="O679">
        <f t="shared" si="37"/>
        <v>0.40317479249407817</v>
      </c>
      <c r="P679">
        <f t="shared" si="38"/>
        <v>0.99945947231722509</v>
      </c>
      <c r="Q679">
        <f t="shared" si="39"/>
        <v>0.21524037656524375</v>
      </c>
    </row>
    <row r="680" spans="2:17" x14ac:dyDescent="0.2">
      <c r="B680">
        <v>3750</v>
      </c>
      <c r="C680">
        <v>0.190866240291584</v>
      </c>
      <c r="D680">
        <v>0.280880794521155</v>
      </c>
      <c r="E680">
        <v>0.224818304638146</v>
      </c>
      <c r="F680">
        <v>0.69656533945088495</v>
      </c>
      <c r="G680">
        <v>0.182952436856474</v>
      </c>
      <c r="H680">
        <v>0.14685887322009999</v>
      </c>
      <c r="I680">
        <v>0.19324111833448299</v>
      </c>
      <c r="J680">
        <v>0.52305242841105704</v>
      </c>
      <c r="K680">
        <v>3.80984669603876E-2</v>
      </c>
      <c r="L680">
        <v>4.3477031420107198E-2</v>
      </c>
      <c r="M680">
        <v>2.2612555115840701E-2</v>
      </c>
      <c r="N680">
        <v>0.104188053496336</v>
      </c>
      <c r="O680">
        <f t="shared" si="37"/>
        <v>0.32278174281755156</v>
      </c>
      <c r="P680">
        <f t="shared" si="38"/>
        <v>1.0158518474320331</v>
      </c>
      <c r="Q680">
        <f t="shared" si="39"/>
        <v>0.22604633157284279</v>
      </c>
    </row>
    <row r="681" spans="2:17" x14ac:dyDescent="0.2">
      <c r="B681">
        <v>3800</v>
      </c>
      <c r="C681">
        <v>0.19733279926268199</v>
      </c>
      <c r="D681">
        <v>0.26939426293320201</v>
      </c>
      <c r="E681">
        <v>0.23221893047172201</v>
      </c>
      <c r="F681">
        <v>0.69894599266760704</v>
      </c>
      <c r="G681">
        <v>0.184458263181419</v>
      </c>
      <c r="H681">
        <v>0.130285503669894</v>
      </c>
      <c r="I681">
        <v>0.193232097488585</v>
      </c>
      <c r="J681">
        <v>0.50797586433989805</v>
      </c>
      <c r="K681">
        <v>6.8148373004945695E-2</v>
      </c>
      <c r="L681">
        <v>3.7636480686974803E-2</v>
      </c>
      <c r="M681">
        <v>2.2424278949318998E-3</v>
      </c>
      <c r="N681">
        <v>0.108027281586852</v>
      </c>
      <c r="O681">
        <f t="shared" si="37"/>
        <v>0.32867503949471427</v>
      </c>
      <c r="P681">
        <f t="shared" si="38"/>
        <v>1.0648876589919065</v>
      </c>
      <c r="Q681">
        <f t="shared" si="39"/>
        <v>0.2735892086912326</v>
      </c>
    </row>
    <row r="682" spans="2:17" x14ac:dyDescent="0.2">
      <c r="B682">
        <v>3850</v>
      </c>
      <c r="C682">
        <v>0.191026221743686</v>
      </c>
      <c r="D682">
        <v>0.24156248606884401</v>
      </c>
      <c r="E682">
        <v>0.19617939496155701</v>
      </c>
      <c r="F682">
        <v>0.62876810277408701</v>
      </c>
      <c r="G682">
        <v>0.177074494799944</v>
      </c>
      <c r="H682">
        <v>0.11636027336407399</v>
      </c>
      <c r="I682">
        <v>0.190913795627495</v>
      </c>
      <c r="J682">
        <v>0.48434856379151298</v>
      </c>
      <c r="K682">
        <v>5.26533967215016E-2</v>
      </c>
      <c r="L682">
        <v>0.180935351237553</v>
      </c>
      <c r="M682">
        <v>4.1824812634326898E-3</v>
      </c>
      <c r="N682">
        <v>0.237771229222487</v>
      </c>
      <c r="O682">
        <f t="shared" si="37"/>
        <v>0.48761791314766834</v>
      </c>
      <c r="P682">
        <f t="shared" si="38"/>
        <v>1.1911770972482725</v>
      </c>
      <c r="Q682">
        <f t="shared" si="39"/>
        <v>0.2850919586035171</v>
      </c>
    </row>
    <row r="683" spans="2:17" x14ac:dyDescent="0.2">
      <c r="B683">
        <v>3900</v>
      </c>
      <c r="C683">
        <v>0.20991703963279401</v>
      </c>
      <c r="D683">
        <v>0.19851778846601201</v>
      </c>
      <c r="E683">
        <v>0.219622400844626</v>
      </c>
      <c r="F683">
        <v>0.62805722894343197</v>
      </c>
      <c r="G683">
        <v>0.18304408978341</v>
      </c>
      <c r="H683">
        <v>9.5720535040444601E-2</v>
      </c>
      <c r="I683">
        <v>0.18493608177038201</v>
      </c>
      <c r="J683">
        <v>0.46370070659423601</v>
      </c>
      <c r="K683">
        <v>1.8014047268768599E-2</v>
      </c>
      <c r="L683">
        <v>0.133562517533339</v>
      </c>
      <c r="M683">
        <v>2.60209135125579E-3</v>
      </c>
      <c r="N683">
        <v>0.15417865615336299</v>
      </c>
      <c r="O683">
        <f t="shared" si="37"/>
        <v>0.39265590044384024</v>
      </c>
      <c r="P683">
        <f t="shared" si="38"/>
        <v>1.1738170247349946</v>
      </c>
      <c r="Q683">
        <f t="shared" si="39"/>
        <v>0.34898031162546705</v>
      </c>
    </row>
    <row r="684" spans="2:17" x14ac:dyDescent="0.2">
      <c r="B684">
        <v>3950</v>
      </c>
      <c r="C684">
        <v>0.26103674955622103</v>
      </c>
      <c r="D684">
        <v>0.20325192213721399</v>
      </c>
      <c r="E684">
        <v>0.250605381579247</v>
      </c>
      <c r="F684">
        <v>0.71489405327268196</v>
      </c>
      <c r="G684">
        <v>0.19080760602718899</v>
      </c>
      <c r="H684">
        <v>8.3848596681247001E-2</v>
      </c>
      <c r="I684">
        <v>0.218893904399382</v>
      </c>
      <c r="J684">
        <v>0.49355010710781799</v>
      </c>
      <c r="K684">
        <v>0.10143745176506</v>
      </c>
      <c r="L684">
        <v>0.226517348410537</v>
      </c>
      <c r="M684">
        <v>8.9945411698364192E-3</v>
      </c>
      <c r="N684">
        <v>0.33694934134543297</v>
      </c>
      <c r="O684">
        <f t="shared" si="37"/>
        <v>0.5804733769480156</v>
      </c>
      <c r="P684">
        <f t="shared" si="38"/>
        <v>1.2274173201427478</v>
      </c>
      <c r="Q684">
        <f t="shared" si="39"/>
        <v>0.35176340902280911</v>
      </c>
    </row>
    <row r="685" spans="2:17" x14ac:dyDescent="0.2">
      <c r="B685">
        <v>4000</v>
      </c>
      <c r="C685">
        <v>0.265847823195758</v>
      </c>
      <c r="D685">
        <v>0.16202329756550801</v>
      </c>
      <c r="E685">
        <v>0.23842271404540999</v>
      </c>
      <c r="F685">
        <v>0.66629383480667603</v>
      </c>
      <c r="G685">
        <v>0.19346915408346299</v>
      </c>
      <c r="H685">
        <v>7.5044662108017801E-2</v>
      </c>
      <c r="I685">
        <v>0.20294506205038801</v>
      </c>
      <c r="J685">
        <v>0.47145887824186899</v>
      </c>
      <c r="K685">
        <v>0.20457100902098799</v>
      </c>
      <c r="L685">
        <v>0.170736647675304</v>
      </c>
      <c r="M685">
        <v>4.3150883806473599E-3</v>
      </c>
      <c r="N685">
        <v>0.37962274507693999</v>
      </c>
      <c r="O685">
        <f t="shared" si="37"/>
        <v>0.61613533016451827</v>
      </c>
      <c r="P685">
        <f t="shared" si="38"/>
        <v>1.0426799680173635</v>
      </c>
      <c r="Q685">
        <f t="shared" si="39"/>
        <v>0.26749655057307603</v>
      </c>
    </row>
    <row r="686" spans="2:17" x14ac:dyDescent="0.2">
      <c r="B686">
        <v>4050</v>
      </c>
      <c r="C686">
        <v>0.22987271950319599</v>
      </c>
      <c r="D686">
        <v>0.18126378398898199</v>
      </c>
      <c r="E686">
        <v>0.23162072818698101</v>
      </c>
      <c r="F686">
        <v>0.64275723167915899</v>
      </c>
      <c r="G686">
        <v>0.19902211758031299</v>
      </c>
      <c r="H686">
        <v>7.7726514201604299E-2</v>
      </c>
      <c r="I686">
        <v>0.190782390526823</v>
      </c>
      <c r="J686">
        <v>0.467531022308741</v>
      </c>
      <c r="K686">
        <v>0.31168731569983299</v>
      </c>
      <c r="L686">
        <v>0.35807079296758298</v>
      </c>
      <c r="M686">
        <v>1.79519458819812E-2</v>
      </c>
      <c r="N686">
        <v>0.68771005454939704</v>
      </c>
      <c r="O686">
        <f t="shared" si="37"/>
        <v>0.82928285557425885</v>
      </c>
      <c r="P686">
        <f t="shared" si="38"/>
        <v>1.2612595426389228</v>
      </c>
      <c r="Q686">
        <f t="shared" si="39"/>
        <v>0.29411569383293501</v>
      </c>
    </row>
    <row r="687" spans="2:17" x14ac:dyDescent="0.2">
      <c r="B687">
        <v>4100</v>
      </c>
      <c r="C687">
        <v>0.279586586533978</v>
      </c>
      <c r="D687">
        <v>0.20031118000591</v>
      </c>
      <c r="E687">
        <v>0.25971582332028498</v>
      </c>
      <c r="F687">
        <v>0.739613589860173</v>
      </c>
      <c r="G687">
        <v>0.20488426887634301</v>
      </c>
      <c r="H687">
        <v>8.5288646168749802E-2</v>
      </c>
      <c r="I687">
        <v>0.19505904510781699</v>
      </c>
      <c r="J687">
        <v>0.48523196015290998</v>
      </c>
      <c r="K687">
        <v>0.28418972034171402</v>
      </c>
      <c r="L687">
        <v>0.29946954842346502</v>
      </c>
      <c r="M687">
        <v>4.87395911938222E-3</v>
      </c>
      <c r="N687">
        <v>0.58853322788456097</v>
      </c>
      <c r="O687">
        <f t="shared" si="37"/>
        <v>0.76715919331294014</v>
      </c>
      <c r="P687">
        <f t="shared" si="38"/>
        <v>1.3040770949614009</v>
      </c>
      <c r="Q687">
        <f t="shared" si="39"/>
        <v>0.38215860603146684</v>
      </c>
    </row>
    <row r="688" spans="2:17" x14ac:dyDescent="0.2">
      <c r="B688">
        <v>4150</v>
      </c>
      <c r="C688">
        <v>0.285073767595938</v>
      </c>
      <c r="D688">
        <v>0.18932647474825101</v>
      </c>
      <c r="E688">
        <v>0.25203174189185201</v>
      </c>
      <c r="F688">
        <v>0.72643198423604105</v>
      </c>
      <c r="G688">
        <v>0.206908893435402</v>
      </c>
      <c r="H688">
        <v>9.9321016419458397E-2</v>
      </c>
      <c r="I688">
        <v>0.19120590180219499</v>
      </c>
      <c r="J688">
        <v>0.49743581165705503</v>
      </c>
      <c r="K688">
        <v>0.340158843923143</v>
      </c>
      <c r="L688">
        <v>0.227214981254169</v>
      </c>
      <c r="M688">
        <v>6.8072768724563595E-2</v>
      </c>
      <c r="N688">
        <v>0.63544659390187497</v>
      </c>
      <c r="O688">
        <f t="shared" si="37"/>
        <v>0.79714904120990759</v>
      </c>
      <c r="P688">
        <f t="shared" si="38"/>
        <v>1.5400917162508247</v>
      </c>
      <c r="Q688">
        <f t="shared" si="39"/>
        <v>0.48881879185787325</v>
      </c>
    </row>
    <row r="689" spans="2:17" x14ac:dyDescent="0.2">
      <c r="B689">
        <v>4200</v>
      </c>
      <c r="C689">
        <v>0.30690198301618898</v>
      </c>
      <c r="D689">
        <v>0.24554777105410999</v>
      </c>
      <c r="E689">
        <v>0.28490028074157803</v>
      </c>
      <c r="F689">
        <v>0.83735003481187797</v>
      </c>
      <c r="G689">
        <v>0.230543490266094</v>
      </c>
      <c r="H689">
        <v>0.11222478620809</v>
      </c>
      <c r="I689">
        <v>0.22231012819278301</v>
      </c>
      <c r="J689">
        <v>0.56507840466696702</v>
      </c>
      <c r="K689">
        <v>0.36310206924628502</v>
      </c>
      <c r="L689">
        <v>0.26250946542125198</v>
      </c>
      <c r="M689">
        <v>8.7044205701117802E-2</v>
      </c>
      <c r="N689">
        <v>0.71265574036865498</v>
      </c>
      <c r="O689">
        <f t="shared" si="37"/>
        <v>0.84418939839863838</v>
      </c>
      <c r="P689">
        <f t="shared" si="38"/>
        <v>1.4081524142285602</v>
      </c>
      <c r="Q689">
        <f t="shared" si="39"/>
        <v>0.41772461308886022</v>
      </c>
    </row>
    <row r="690" spans="2:17" x14ac:dyDescent="0.2">
      <c r="B690">
        <v>4250</v>
      </c>
      <c r="C690">
        <v>0.291681222382427</v>
      </c>
      <c r="D690">
        <v>0.26989851165477702</v>
      </c>
      <c r="E690">
        <v>0.28108197706197602</v>
      </c>
      <c r="F690">
        <v>0.84266171109917998</v>
      </c>
      <c r="G690">
        <v>0.247122756156433</v>
      </c>
      <c r="H690">
        <v>0.120716203497966</v>
      </c>
      <c r="I690">
        <v>0.21846165563471401</v>
      </c>
      <c r="J690">
        <v>0.58630061528911204</v>
      </c>
      <c r="K690">
        <v>0.31453310669569601</v>
      </c>
      <c r="L690">
        <v>0.246763530610045</v>
      </c>
      <c r="M690">
        <v>5.6373743024799798E-2</v>
      </c>
      <c r="N690">
        <v>0.617670380330541</v>
      </c>
      <c r="O690">
        <f t="shared" si="37"/>
        <v>0.78592008520621293</v>
      </c>
      <c r="P690">
        <f t="shared" si="38"/>
        <v>1.4250907348921329</v>
      </c>
      <c r="Q690">
        <f t="shared" si="39"/>
        <v>0.42512929743313943</v>
      </c>
    </row>
    <row r="691" spans="2:17" x14ac:dyDescent="0.2">
      <c r="B691">
        <v>4300</v>
      </c>
      <c r="C691">
        <v>0.34341528115097197</v>
      </c>
      <c r="D691">
        <v>0.28889584277855102</v>
      </c>
      <c r="E691">
        <v>0.291307646189716</v>
      </c>
      <c r="F691">
        <v>0.92361877011923799</v>
      </c>
      <c r="G691">
        <v>0.28453505594634498</v>
      </c>
      <c r="H691">
        <v>0.127115034543581</v>
      </c>
      <c r="I691">
        <v>0.25989267673734601</v>
      </c>
      <c r="J691">
        <v>0.67154276722727202</v>
      </c>
      <c r="K691">
        <v>0.24055463379806399</v>
      </c>
      <c r="L691">
        <v>0.12289653067666299</v>
      </c>
      <c r="M691">
        <v>6.9591832533302297E-2</v>
      </c>
      <c r="N691">
        <v>0.43304299700802901</v>
      </c>
      <c r="O691">
        <f t="shared" si="37"/>
        <v>0.65806002538372521</v>
      </c>
      <c r="P691">
        <f t="shared" si="38"/>
        <v>1.4122533152394354</v>
      </c>
      <c r="Q691">
        <f t="shared" si="39"/>
        <v>0.51632546220339193</v>
      </c>
    </row>
    <row r="692" spans="2:17" x14ac:dyDescent="0.2">
      <c r="B692">
        <v>4350</v>
      </c>
      <c r="C692">
        <v>0.34091741019667399</v>
      </c>
      <c r="D692">
        <v>0.25205527581154602</v>
      </c>
      <c r="E692">
        <v>0.32029131945151501</v>
      </c>
      <c r="F692">
        <v>0.91326400545973596</v>
      </c>
      <c r="G692">
        <v>0.34766867401193802</v>
      </c>
      <c r="H692">
        <v>0.116283828602929</v>
      </c>
      <c r="I692">
        <v>0.28543863633560501</v>
      </c>
      <c r="J692">
        <v>0.74939113895047205</v>
      </c>
      <c r="K692">
        <v>0.10524593539425001</v>
      </c>
      <c r="L692">
        <v>2.3925341001514E-2</v>
      </c>
      <c r="M692">
        <v>2.5523854415725501E-2</v>
      </c>
      <c r="N692">
        <v>0.15469513081149</v>
      </c>
      <c r="O692">
        <f t="shared" si="37"/>
        <v>0.39331301886854697</v>
      </c>
      <c r="P692">
        <f t="shared" si="38"/>
        <v>1.1648369503936422</v>
      </c>
      <c r="Q692">
        <f t="shared" si="39"/>
        <v>0.43717230244969801</v>
      </c>
    </row>
    <row r="693" spans="2:17" x14ac:dyDescent="0.2">
      <c r="B693">
        <v>4400</v>
      </c>
      <c r="C693">
        <v>0.34113890823144399</v>
      </c>
      <c r="D693">
        <v>0.24135949859018799</v>
      </c>
      <c r="E693">
        <v>0.31893147897637802</v>
      </c>
      <c r="F693">
        <v>0.90142988579801098</v>
      </c>
      <c r="G693">
        <v>0.37234053358253</v>
      </c>
      <c r="H693">
        <v>0.120545786590778</v>
      </c>
      <c r="I693">
        <v>0.29951815701798601</v>
      </c>
      <c r="J693">
        <v>0.79240447719129303</v>
      </c>
      <c r="K693">
        <v>0.104584644142435</v>
      </c>
      <c r="L693">
        <v>1.4671944630535999E-2</v>
      </c>
      <c r="M693">
        <v>2.18875337504939E-2</v>
      </c>
      <c r="N693">
        <v>0.141144122523465</v>
      </c>
      <c r="O693">
        <f t="shared" si="37"/>
        <v>0.37569152575412851</v>
      </c>
      <c r="P693">
        <f t="shared" si="38"/>
        <v>1.0581318538075515</v>
      </c>
      <c r="Q693">
        <f t="shared" si="39"/>
        <v>0.46109920612808292</v>
      </c>
    </row>
    <row r="694" spans="2:17" x14ac:dyDescent="0.2">
      <c r="B694">
        <v>4450</v>
      </c>
      <c r="C694">
        <v>0.37028463714737803</v>
      </c>
      <c r="D694">
        <v>0.310703572691236</v>
      </c>
      <c r="E694">
        <v>0.32208157933832499</v>
      </c>
      <c r="F694">
        <v>1.00306978917694</v>
      </c>
      <c r="G694">
        <v>0.354373646682967</v>
      </c>
      <c r="H694">
        <v>0.13880717137071499</v>
      </c>
      <c r="I694">
        <v>0.31148730961316801</v>
      </c>
      <c r="J694">
        <v>0.80466812766685003</v>
      </c>
      <c r="K694">
        <v>0.13836987781183299</v>
      </c>
      <c r="L694">
        <v>3.3649593118618898E-2</v>
      </c>
      <c r="M694">
        <v>1.18886767580595E-2</v>
      </c>
      <c r="N694">
        <v>0.18390814768851099</v>
      </c>
      <c r="O694">
        <f t="shared" si="37"/>
        <v>0.42884513252281525</v>
      </c>
      <c r="P694">
        <f t="shared" si="38"/>
        <v>1.002297087898453</v>
      </c>
      <c r="Q694">
        <f t="shared" si="39"/>
        <v>0.42553301910521241</v>
      </c>
    </row>
    <row r="695" spans="2:17" x14ac:dyDescent="0.2">
      <c r="B695">
        <v>4500</v>
      </c>
      <c r="C695">
        <v>0.35422716890639699</v>
      </c>
      <c r="D695">
        <v>0.31223635886030499</v>
      </c>
      <c r="E695">
        <v>0.37579223717903698</v>
      </c>
      <c r="F695">
        <v>1.04225576494574</v>
      </c>
      <c r="G695">
        <v>0.349250388176991</v>
      </c>
      <c r="H695">
        <v>0.162801314461164</v>
      </c>
      <c r="I695">
        <v>0.310335357930973</v>
      </c>
      <c r="J695">
        <v>0.82238706056912703</v>
      </c>
      <c r="K695">
        <v>0.25373921203281602</v>
      </c>
      <c r="L695">
        <v>1.8384562624163402E-2</v>
      </c>
      <c r="M695">
        <v>6.9070796850679303E-3</v>
      </c>
      <c r="N695">
        <v>0.279030854342047</v>
      </c>
      <c r="O695">
        <f t="shared" si="37"/>
        <v>0.52823371185683232</v>
      </c>
      <c r="P695">
        <f t="shared" si="38"/>
        <v>0.90199803550346203</v>
      </c>
      <c r="Q695">
        <f t="shared" si="39"/>
        <v>0.37560580304775532</v>
      </c>
    </row>
    <row r="696" spans="2:17" x14ac:dyDescent="0.2">
      <c r="B696">
        <v>4550</v>
      </c>
      <c r="C696">
        <v>0.333366195794567</v>
      </c>
      <c r="D696">
        <v>0.27680122970200199</v>
      </c>
      <c r="E696">
        <v>0.32535664605123299</v>
      </c>
      <c r="F696">
        <v>0.93552407154780204</v>
      </c>
      <c r="G696">
        <v>0.38033903761889398</v>
      </c>
      <c r="H696">
        <v>0.16956444413365099</v>
      </c>
      <c r="I696">
        <v>0.319888656088332</v>
      </c>
      <c r="J696">
        <v>0.86979213784087706</v>
      </c>
      <c r="K696">
        <v>0.56361459920091295</v>
      </c>
      <c r="L696">
        <v>4.5490734404350398E-2</v>
      </c>
      <c r="M696">
        <v>9.8480907742722092E-3</v>
      </c>
      <c r="N696">
        <v>0.61895342437953504</v>
      </c>
      <c r="O696">
        <f t="shared" si="37"/>
        <v>0.7867359305253161</v>
      </c>
      <c r="P696">
        <f t="shared" si="38"/>
        <v>1.0072280799560465</v>
      </c>
      <c r="Q696">
        <f t="shared" si="39"/>
        <v>0.2678436563992353</v>
      </c>
    </row>
    <row r="697" spans="2:17" x14ac:dyDescent="0.2">
      <c r="B697">
        <v>4600</v>
      </c>
      <c r="C697">
        <v>0.36928227977924</v>
      </c>
      <c r="D697">
        <v>0.31043369298790102</v>
      </c>
      <c r="E697">
        <v>0.37093408246378001</v>
      </c>
      <c r="F697">
        <v>1.0506500552309199</v>
      </c>
      <c r="G697">
        <v>0.36010946121772902</v>
      </c>
      <c r="H697">
        <v>0.14550370057668</v>
      </c>
      <c r="I697">
        <v>0.318222623016233</v>
      </c>
      <c r="J697">
        <v>0.82383578481064201</v>
      </c>
      <c r="K697">
        <v>0.88713346552410499</v>
      </c>
      <c r="L697">
        <v>2.19554088858945E-3</v>
      </c>
      <c r="M697">
        <v>2.7566823412673101E-2</v>
      </c>
      <c r="N697">
        <v>0.91689582982536699</v>
      </c>
      <c r="O697">
        <f t="shared" si="37"/>
        <v>0.9575467768340965</v>
      </c>
      <c r="P697">
        <f t="shared" si="38"/>
        <v>1.0811630003311732</v>
      </c>
      <c r="Q697">
        <f t="shared" si="39"/>
        <v>0.29411914604687067</v>
      </c>
    </row>
    <row r="698" spans="2:17" x14ac:dyDescent="0.2">
      <c r="B698">
        <v>4650</v>
      </c>
      <c r="C698">
        <v>0.35967703776767801</v>
      </c>
      <c r="D698">
        <v>0.29365587774070201</v>
      </c>
      <c r="E698">
        <v>0.36779056607887101</v>
      </c>
      <c r="F698">
        <v>1.0211234815872501</v>
      </c>
      <c r="G698">
        <v>0.33470939458745003</v>
      </c>
      <c r="H698">
        <v>0.161078856139971</v>
      </c>
      <c r="I698">
        <v>0.34055425757652602</v>
      </c>
      <c r="J698">
        <v>0.83634250830394696</v>
      </c>
      <c r="K698">
        <v>0.873180965961741</v>
      </c>
      <c r="L698">
        <v>2.2431272020035899E-2</v>
      </c>
      <c r="M698">
        <v>2.0541163671610602E-2</v>
      </c>
      <c r="N698">
        <v>0.91615340165338699</v>
      </c>
      <c r="O698">
        <f t="shared" si="37"/>
        <v>0.95715902631348937</v>
      </c>
      <c r="P698">
        <f t="shared" si="38"/>
        <v>1.0260833060993821</v>
      </c>
      <c r="Q698">
        <f t="shared" si="39"/>
        <v>0.31337859821812147</v>
      </c>
    </row>
    <row r="699" spans="2:17" x14ac:dyDescent="0.2">
      <c r="B699">
        <v>4700</v>
      </c>
      <c r="C699">
        <v>0.35981690986137699</v>
      </c>
      <c r="D699">
        <v>0.27925855701215002</v>
      </c>
      <c r="E699">
        <v>0.32619875030279</v>
      </c>
      <c r="F699">
        <v>0.96527421717631701</v>
      </c>
      <c r="G699">
        <v>0.359520220589019</v>
      </c>
      <c r="H699">
        <v>0.151901042642757</v>
      </c>
      <c r="I699">
        <v>0.34718552209993198</v>
      </c>
      <c r="J699">
        <v>0.85860678533170798</v>
      </c>
      <c r="K699">
        <v>0.93174721570077801</v>
      </c>
      <c r="L699">
        <v>3.7005470385047902E-2</v>
      </c>
      <c r="M699">
        <v>5.4810892087653901E-3</v>
      </c>
      <c r="N699">
        <v>0.97423377529459199</v>
      </c>
      <c r="O699">
        <f t="shared" si="37"/>
        <v>0.98703281368685614</v>
      </c>
      <c r="P699">
        <f t="shared" si="38"/>
        <v>1.1561504705123129</v>
      </c>
      <c r="Q699">
        <f t="shared" si="39"/>
        <v>0.2526242826963836</v>
      </c>
    </row>
    <row r="700" spans="2:17" x14ac:dyDescent="0.2">
      <c r="B700">
        <v>4750</v>
      </c>
      <c r="P700">
        <f t="shared" si="38"/>
        <v>1.3038281416946136</v>
      </c>
      <c r="Q700">
        <f t="shared" si="39"/>
        <v>0.29112247027576427</v>
      </c>
    </row>
    <row r="701" spans="2:17" x14ac:dyDescent="0.2">
      <c r="B701">
        <v>4800</v>
      </c>
      <c r="P701">
        <f t="shared" si="38"/>
        <v>1.4739550481105936</v>
      </c>
      <c r="Q701">
        <f t="shared" si="39"/>
        <v>0.3689479346373078</v>
      </c>
    </row>
    <row r="702" spans="2:17" x14ac:dyDescent="0.2">
      <c r="B702">
        <v>4850</v>
      </c>
      <c r="P702">
        <f t="shared" si="38"/>
        <v>1.861796094994157</v>
      </c>
      <c r="Q702">
        <f t="shared" si="39"/>
        <v>0.50413775017426943</v>
      </c>
    </row>
    <row r="703" spans="2:17" x14ac:dyDescent="0.2">
      <c r="B703">
        <v>4900</v>
      </c>
      <c r="P703" t="e">
        <f t="shared" si="38"/>
        <v>#DIV/0!</v>
      </c>
      <c r="Q703" t="e">
        <f t="shared" si="39"/>
        <v>#DIV/0!</v>
      </c>
    </row>
    <row r="704" spans="2:17" x14ac:dyDescent="0.2">
      <c r="B704">
        <v>4950</v>
      </c>
      <c r="P704" t="e">
        <f t="shared" si="38"/>
        <v>#DIV/0!</v>
      </c>
      <c r="Q704" t="e">
        <f t="shared" si="39"/>
        <v>#DIV/0!</v>
      </c>
    </row>
    <row r="705" spans="2:17" x14ac:dyDescent="0.2">
      <c r="B705">
        <v>5000</v>
      </c>
      <c r="P705" t="e">
        <f t="shared" si="38"/>
        <v>#DIV/0!</v>
      </c>
      <c r="Q705" t="e">
        <f t="shared" si="39"/>
        <v>#DIV/0!</v>
      </c>
    </row>
    <row r="706" spans="2:17" x14ac:dyDescent="0.2">
      <c r="B706">
        <v>50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f t="shared" si="37"/>
        <v>0</v>
      </c>
      <c r="P706">
        <f t="shared" si="38"/>
        <v>0</v>
      </c>
      <c r="Q706">
        <f t="shared" si="39"/>
        <v>0</v>
      </c>
    </row>
    <row r="707" spans="2:17" x14ac:dyDescent="0.2">
      <c r="B707">
        <v>100</v>
      </c>
      <c r="C707">
        <v>3.60583656432477E-2</v>
      </c>
      <c r="D707">
        <v>4.7231260030340699E-2</v>
      </c>
      <c r="E707">
        <v>3.4020784403493702E-2</v>
      </c>
      <c r="F707">
        <v>0.117310410077082</v>
      </c>
      <c r="G707">
        <v>1.2366772994513201E-2</v>
      </c>
      <c r="H707">
        <v>1.1883339733217301E-2</v>
      </c>
      <c r="I707">
        <v>1.4733990708539001E-2</v>
      </c>
      <c r="J707">
        <v>3.8984103436269499E-2</v>
      </c>
      <c r="K707">
        <v>6.13179934101225E-3</v>
      </c>
      <c r="L707">
        <v>4.0315604607267498E-2</v>
      </c>
      <c r="M707">
        <v>6.4575861871259601E-3</v>
      </c>
      <c r="N707">
        <v>5.29049901354057E-2</v>
      </c>
      <c r="O707">
        <f t="shared" si="37"/>
        <v>0.23001084786462941</v>
      </c>
      <c r="P707">
        <f t="shared" si="38"/>
        <v>3.3496254515811674E-2</v>
      </c>
      <c r="Q707">
        <f t="shared" si="39"/>
        <v>6.8912374610352626E-3</v>
      </c>
    </row>
    <row r="708" spans="2:17" x14ac:dyDescent="0.2">
      <c r="B708">
        <v>150</v>
      </c>
      <c r="C708">
        <v>4.7976976829480697E-2</v>
      </c>
      <c r="D708">
        <v>6.7895903075451305E-2</v>
      </c>
      <c r="E708">
        <v>4.6464397184172203E-2</v>
      </c>
      <c r="F708">
        <v>0.162337277089104</v>
      </c>
      <c r="G708">
        <v>2.4745302566237502E-2</v>
      </c>
      <c r="H708">
        <v>2.6798345249038701E-2</v>
      </c>
      <c r="I708">
        <v>2.4179611249050902E-2</v>
      </c>
      <c r="J708">
        <v>7.5723259064327003E-2</v>
      </c>
      <c r="K708">
        <v>9.3137174136436393E-3</v>
      </c>
      <c r="L708">
        <v>6.4006092435579004E-2</v>
      </c>
      <c r="M708">
        <v>2.1013119102901601E-2</v>
      </c>
      <c r="N708">
        <v>9.4332928952124306E-2</v>
      </c>
      <c r="O708">
        <f t="shared" si="37"/>
        <v>0.3071366616868203</v>
      </c>
      <c r="P708">
        <f t="shared" si="38"/>
        <v>5.7048716405700806E-2</v>
      </c>
      <c r="Q708">
        <f t="shared" si="39"/>
        <v>1.3188763705912411E-2</v>
      </c>
    </row>
    <row r="709" spans="2:17" x14ac:dyDescent="0.2">
      <c r="B709">
        <v>200</v>
      </c>
      <c r="C709">
        <v>4.84858529828847E-2</v>
      </c>
      <c r="D709">
        <v>6.0102682480515097E-2</v>
      </c>
      <c r="E709">
        <v>7.0097577583707105E-2</v>
      </c>
      <c r="F709">
        <v>0.17868611304710699</v>
      </c>
      <c r="G709">
        <v>2.6214290874789499E-2</v>
      </c>
      <c r="H709">
        <v>2.8648916367403E-2</v>
      </c>
      <c r="I709">
        <v>3.4030319277751402E-2</v>
      </c>
      <c r="J709">
        <v>8.8893526519943894E-2</v>
      </c>
      <c r="K709">
        <v>1.4308597331851801E-2</v>
      </c>
      <c r="L709">
        <v>4.9991266596314896E-3</v>
      </c>
      <c r="M709">
        <v>2.0585408258783799E-2</v>
      </c>
      <c r="N709">
        <v>3.9893132250267103E-2</v>
      </c>
      <c r="O709">
        <f t="shared" si="37"/>
        <v>0.19973265193820239</v>
      </c>
      <c r="P709">
        <f t="shared" si="38"/>
        <v>3.0763429927980701E-2</v>
      </c>
      <c r="Q709">
        <f t="shared" si="39"/>
        <v>3.8641787123785201E-3</v>
      </c>
    </row>
    <row r="710" spans="2:17" x14ac:dyDescent="0.2">
      <c r="B710">
        <v>250</v>
      </c>
      <c r="C710">
        <v>0.10321606522129299</v>
      </c>
      <c r="D710">
        <v>6.2846158074372993E-2</v>
      </c>
      <c r="E710">
        <v>0.103686436330662</v>
      </c>
      <c r="F710">
        <v>0.26974865962632799</v>
      </c>
      <c r="G710">
        <v>3.6178522841331703E-2</v>
      </c>
      <c r="H710">
        <v>4.3252220543713797E-2</v>
      </c>
      <c r="I710">
        <v>3.3081971493834399E-2</v>
      </c>
      <c r="J710">
        <v>0.11251271487888</v>
      </c>
      <c r="K710">
        <v>0.10230251189240901</v>
      </c>
      <c r="L710">
        <v>2.29461096980861E-3</v>
      </c>
      <c r="M710">
        <v>1.8933862373976E-3</v>
      </c>
      <c r="N710">
        <v>0.10649050909961499</v>
      </c>
      <c r="O710">
        <f t="shared" si="37"/>
        <v>0.32632883583835337</v>
      </c>
      <c r="P710">
        <f t="shared" si="38"/>
        <v>5.365839012366893E-2</v>
      </c>
      <c r="Q710">
        <f t="shared" si="39"/>
        <v>1.6109065636747934E-2</v>
      </c>
    </row>
    <row r="711" spans="2:17" x14ac:dyDescent="0.2">
      <c r="B711">
        <v>300</v>
      </c>
      <c r="C711">
        <v>0.109206287572441</v>
      </c>
      <c r="D711">
        <v>7.9313737360240194E-2</v>
      </c>
      <c r="E711">
        <v>9.3663872458836894E-2</v>
      </c>
      <c r="F711">
        <v>0.282183897391518</v>
      </c>
      <c r="G711">
        <v>3.4870392005856898E-2</v>
      </c>
      <c r="H711">
        <v>3.8429615641853897E-2</v>
      </c>
      <c r="I711">
        <v>3.4815096532411903E-2</v>
      </c>
      <c r="J711">
        <v>0.108115104180123</v>
      </c>
      <c r="K711">
        <v>5.36087857090728E-2</v>
      </c>
      <c r="L711">
        <v>4.9157398618015699E-4</v>
      </c>
      <c r="M711">
        <v>9.0490539854172006E-3</v>
      </c>
      <c r="N711">
        <v>6.3149413680670202E-2</v>
      </c>
      <c r="O711">
        <f t="shared" ref="O711:O774" si="40">N711^0.5</f>
        <v>0.25129547087178111</v>
      </c>
      <c r="P711">
        <f t="shared" ref="P711:P774" si="41">AVERAGE(N711,N811,N911,N1011,N1111,N1211,N1311,N1411,N1511,N1611)</f>
        <v>0.10772563076034507</v>
      </c>
      <c r="Q711">
        <f t="shared" ref="Q711:Q774" si="42">STDEV(N711,N811,N911,N1011,N1111,N1211,N1311,N1411,N1511,N1611)/SQRT(10)</f>
        <v>1.3329249319941731E-2</v>
      </c>
    </row>
    <row r="712" spans="2:17" x14ac:dyDescent="0.2">
      <c r="B712">
        <v>350</v>
      </c>
      <c r="C712">
        <v>9.6483399477239301E-2</v>
      </c>
      <c r="D712">
        <v>8.1316911739712297E-2</v>
      </c>
      <c r="E712">
        <v>0.109035542332765</v>
      </c>
      <c r="F712">
        <v>0.28683585354971702</v>
      </c>
      <c r="G712">
        <v>4.7047490487106797E-2</v>
      </c>
      <c r="H712">
        <v>5.5052106098358797E-2</v>
      </c>
      <c r="I712">
        <v>4.4338056189617503E-2</v>
      </c>
      <c r="J712">
        <v>0.146437652775083</v>
      </c>
      <c r="K712">
        <v>4.2601667971453601E-2</v>
      </c>
      <c r="L712">
        <v>4.8253107974275999E-4</v>
      </c>
      <c r="M712" s="2">
        <v>2.2506824868370902E-5</v>
      </c>
      <c r="N712">
        <v>4.3106705876064799E-2</v>
      </c>
      <c r="O712">
        <f t="shared" si="40"/>
        <v>0.20762154482631323</v>
      </c>
      <c r="P712">
        <f t="shared" si="41"/>
        <v>8.3561993520560762E-2</v>
      </c>
      <c r="Q712">
        <f t="shared" si="42"/>
        <v>2.2151725327177761E-2</v>
      </c>
    </row>
    <row r="713" spans="2:17" x14ac:dyDescent="0.2">
      <c r="B713">
        <v>400</v>
      </c>
      <c r="C713">
        <v>0.12848283217220299</v>
      </c>
      <c r="D713">
        <v>7.9819602257057407E-2</v>
      </c>
      <c r="E713">
        <v>0.13514518567786199</v>
      </c>
      <c r="F713">
        <v>0.34344762010712299</v>
      </c>
      <c r="G713">
        <v>5.8342013471929403E-2</v>
      </c>
      <c r="H713">
        <v>5.1530643025725097E-2</v>
      </c>
      <c r="I713">
        <v>4.27604355660407E-2</v>
      </c>
      <c r="J713">
        <v>0.15263309206369499</v>
      </c>
      <c r="K713">
        <v>9.0488388333481006E-3</v>
      </c>
      <c r="L713">
        <v>2.0080524276357401E-2</v>
      </c>
      <c r="M713">
        <v>6.2659916322262699E-2</v>
      </c>
      <c r="N713">
        <v>9.1789279431968199E-2</v>
      </c>
      <c r="O713">
        <f t="shared" si="40"/>
        <v>0.30296745606082542</v>
      </c>
      <c r="P713">
        <f t="shared" si="41"/>
        <v>8.0806342596182537E-2</v>
      </c>
      <c r="Q713">
        <f t="shared" si="42"/>
        <v>1.7721174014319625E-2</v>
      </c>
    </row>
    <row r="714" spans="2:17" x14ac:dyDescent="0.2">
      <c r="B714">
        <v>450</v>
      </c>
      <c r="C714">
        <v>0.147422620896699</v>
      </c>
      <c r="D714">
        <v>9.1805050950839004E-2</v>
      </c>
      <c r="E714">
        <v>0.10993391284364699</v>
      </c>
      <c r="F714">
        <v>0.34916158469118502</v>
      </c>
      <c r="G714">
        <v>6.3839030827981799E-2</v>
      </c>
      <c r="H714">
        <v>5.42212662559729E-2</v>
      </c>
      <c r="I714">
        <v>3.7053502111338399E-2</v>
      </c>
      <c r="J714">
        <v>0.155113799195293</v>
      </c>
      <c r="K714">
        <v>3.9561987192048998E-3</v>
      </c>
      <c r="L714">
        <v>9.84061047810212E-3</v>
      </c>
      <c r="M714">
        <v>1.31940090985933E-2</v>
      </c>
      <c r="N714">
        <v>2.6990818295900301E-2</v>
      </c>
      <c r="O714">
        <f t="shared" si="40"/>
        <v>0.16428882584004398</v>
      </c>
      <c r="P714">
        <f t="shared" si="41"/>
        <v>6.1575492281247764E-2</v>
      </c>
      <c r="Q714">
        <f t="shared" si="42"/>
        <v>1.7134947848088201E-2</v>
      </c>
    </row>
    <row r="715" spans="2:17" x14ac:dyDescent="0.2">
      <c r="B715">
        <v>500</v>
      </c>
      <c r="C715">
        <v>0.123064675765436</v>
      </c>
      <c r="D715">
        <v>0.11993643074011399</v>
      </c>
      <c r="E715">
        <v>0.13373453729943899</v>
      </c>
      <c r="F715">
        <v>0.37673564380498897</v>
      </c>
      <c r="G715">
        <v>5.6117863428787697E-2</v>
      </c>
      <c r="H715">
        <v>5.6503178249545302E-2</v>
      </c>
      <c r="I715">
        <v>5.9153102310651198E-2</v>
      </c>
      <c r="J715">
        <v>0.171774143988984</v>
      </c>
      <c r="K715">
        <v>6.2584895892149901E-3</v>
      </c>
      <c r="L715">
        <v>1.11809702706676E-2</v>
      </c>
      <c r="M715">
        <v>8.1862915884783009E-3</v>
      </c>
      <c r="N715">
        <v>2.5625751448360899E-2</v>
      </c>
      <c r="O715">
        <f t="shared" si="40"/>
        <v>0.1600804530489619</v>
      </c>
      <c r="P715">
        <f t="shared" si="41"/>
        <v>0.10871792470417281</v>
      </c>
      <c r="Q715">
        <f t="shared" si="42"/>
        <v>3.2762588152105983E-2</v>
      </c>
    </row>
    <row r="716" spans="2:17" x14ac:dyDescent="0.2">
      <c r="B716">
        <v>550</v>
      </c>
      <c r="C716">
        <v>0.15607018945780099</v>
      </c>
      <c r="D716">
        <v>8.2994866671227602E-2</v>
      </c>
      <c r="E716">
        <v>0.134533781517334</v>
      </c>
      <c r="F716">
        <v>0.37359883764636198</v>
      </c>
      <c r="G716">
        <v>8.0771366138160702E-2</v>
      </c>
      <c r="H716">
        <v>4.3904133583397398E-2</v>
      </c>
      <c r="I716">
        <v>6.1744657909237499E-2</v>
      </c>
      <c r="J716">
        <v>0.186420157630796</v>
      </c>
      <c r="K716">
        <v>3.6194781600224997E-2</v>
      </c>
      <c r="L716">
        <v>2.9326597024007699E-4</v>
      </c>
      <c r="M716">
        <v>6.7062636209289095E-2</v>
      </c>
      <c r="N716">
        <v>0.103550683779754</v>
      </c>
      <c r="O716">
        <f t="shared" si="40"/>
        <v>0.32179292064890735</v>
      </c>
      <c r="P716">
        <f t="shared" si="41"/>
        <v>0.14145353133837502</v>
      </c>
      <c r="Q716">
        <f t="shared" si="42"/>
        <v>1.1034898819285715E-2</v>
      </c>
    </row>
    <row r="717" spans="2:17" x14ac:dyDescent="0.2">
      <c r="B717">
        <v>600</v>
      </c>
      <c r="C717">
        <v>0.172389139289638</v>
      </c>
      <c r="D717">
        <v>7.6145607035320098E-2</v>
      </c>
      <c r="E717">
        <v>0.14619789835859801</v>
      </c>
      <c r="F717">
        <v>0.39473264468355601</v>
      </c>
      <c r="G717">
        <v>8.1282510266639102E-2</v>
      </c>
      <c r="H717">
        <v>4.18521456080653E-2</v>
      </c>
      <c r="I717">
        <v>6.7714331921794393E-2</v>
      </c>
      <c r="J717">
        <v>0.190848987796499</v>
      </c>
      <c r="K717">
        <v>4.8011702116735902E-2</v>
      </c>
      <c r="L717">
        <v>1.2216890555902801E-2</v>
      </c>
      <c r="M717">
        <v>5.1050980706241103E-2</v>
      </c>
      <c r="N717">
        <v>0.11127957337888</v>
      </c>
      <c r="O717">
        <f t="shared" si="40"/>
        <v>0.33358593102659473</v>
      </c>
      <c r="P717">
        <f t="shared" si="41"/>
        <v>0.12923745379693599</v>
      </c>
      <c r="Q717">
        <f t="shared" si="42"/>
        <v>8.2539148190646748E-3</v>
      </c>
    </row>
    <row r="718" spans="2:17" x14ac:dyDescent="0.2">
      <c r="B718">
        <v>650</v>
      </c>
      <c r="C718">
        <v>0.150170945307361</v>
      </c>
      <c r="D718">
        <v>8.0661113058124095E-2</v>
      </c>
      <c r="E718">
        <v>0.131304510315773</v>
      </c>
      <c r="F718">
        <v>0.36213656868125799</v>
      </c>
      <c r="G718">
        <v>8.4587824345012705E-2</v>
      </c>
      <c r="H718">
        <v>4.0601168830239898E-2</v>
      </c>
      <c r="I718">
        <v>6.3454359926120904E-2</v>
      </c>
      <c r="J718">
        <v>0.18864335310137401</v>
      </c>
      <c r="K718">
        <v>3.5384951818361501E-2</v>
      </c>
      <c r="L718" s="2">
        <v>2.5164806871474599E-6</v>
      </c>
      <c r="M718">
        <v>7.2267229507059598E-3</v>
      </c>
      <c r="N718">
        <v>4.2614191249754602E-2</v>
      </c>
      <c r="O718">
        <f t="shared" si="40"/>
        <v>0.20643204995773937</v>
      </c>
      <c r="P718">
        <f t="shared" si="41"/>
        <v>0.14935296512972379</v>
      </c>
      <c r="Q718">
        <f t="shared" si="42"/>
        <v>5.5956088291938821E-2</v>
      </c>
    </row>
    <row r="719" spans="2:17" x14ac:dyDescent="0.2">
      <c r="B719">
        <v>700</v>
      </c>
      <c r="C719">
        <v>0.14480570040731899</v>
      </c>
      <c r="D719">
        <v>0.10765413918743599</v>
      </c>
      <c r="E719">
        <v>0.13625752825741999</v>
      </c>
      <c r="F719">
        <v>0.38871736785217498</v>
      </c>
      <c r="G719">
        <v>0.100581316103247</v>
      </c>
      <c r="H719">
        <v>6.9976804061272602E-2</v>
      </c>
      <c r="I719">
        <v>6.6207306235296207E-2</v>
      </c>
      <c r="J719">
        <v>0.23676542639981599</v>
      </c>
      <c r="K719">
        <v>1.05994282357991E-2</v>
      </c>
      <c r="L719">
        <v>1.4094677626564101E-2</v>
      </c>
      <c r="M719">
        <v>1.11838204273215E-2</v>
      </c>
      <c r="N719">
        <v>3.58779262896846E-2</v>
      </c>
      <c r="O719">
        <f t="shared" si="40"/>
        <v>0.18941469396455124</v>
      </c>
      <c r="P719">
        <f t="shared" si="41"/>
        <v>0.18520517997879385</v>
      </c>
      <c r="Q719">
        <f t="shared" si="42"/>
        <v>4.9802479846940827E-2</v>
      </c>
    </row>
    <row r="720" spans="2:17" x14ac:dyDescent="0.2">
      <c r="B720">
        <v>750</v>
      </c>
      <c r="C720">
        <v>0.18005719678752499</v>
      </c>
      <c r="D720">
        <v>8.4588993975100099E-2</v>
      </c>
      <c r="E720">
        <v>0.11182129457514201</v>
      </c>
      <c r="F720">
        <v>0.37646748533776703</v>
      </c>
      <c r="G720">
        <v>9.5391394135917004E-2</v>
      </c>
      <c r="H720">
        <v>6.6198512028841097E-2</v>
      </c>
      <c r="I720">
        <v>8.1593099526492602E-2</v>
      </c>
      <c r="J720">
        <v>0.24318300569125101</v>
      </c>
      <c r="K720">
        <v>3.4398866305550002E-3</v>
      </c>
      <c r="L720">
        <v>2.28464449679401E-2</v>
      </c>
      <c r="M720">
        <v>4.3696366897513897E-2</v>
      </c>
      <c r="N720">
        <v>6.9982698496008897E-2</v>
      </c>
      <c r="O720">
        <f t="shared" si="40"/>
        <v>0.26454243231664915</v>
      </c>
      <c r="P720">
        <f t="shared" si="41"/>
        <v>0.19184300116240441</v>
      </c>
      <c r="Q720">
        <f t="shared" si="42"/>
        <v>5.8774884522032646E-2</v>
      </c>
    </row>
    <row r="721" spans="2:17" x14ac:dyDescent="0.2">
      <c r="B721">
        <v>800</v>
      </c>
      <c r="C721">
        <v>0.201766785522217</v>
      </c>
      <c r="D721">
        <v>9.8395342767268898E-2</v>
      </c>
      <c r="E721">
        <v>0.10949842345392399</v>
      </c>
      <c r="F721">
        <v>0.40966055174340998</v>
      </c>
      <c r="G721">
        <v>9.06824431263554E-2</v>
      </c>
      <c r="H721">
        <v>7.5339279433863496E-2</v>
      </c>
      <c r="I721">
        <v>6.4286087652993498E-2</v>
      </c>
      <c r="J721">
        <v>0.23030781021321201</v>
      </c>
      <c r="K721">
        <v>4.68996357411939E-2</v>
      </c>
      <c r="L721">
        <v>1.0796536901955801E-2</v>
      </c>
      <c r="M721">
        <v>3.1686933393972001E-2</v>
      </c>
      <c r="N721">
        <v>8.9383106037121698E-2</v>
      </c>
      <c r="O721">
        <f t="shared" si="40"/>
        <v>0.2989700754877011</v>
      </c>
      <c r="P721">
        <f t="shared" si="41"/>
        <v>0.19380946036254795</v>
      </c>
      <c r="Q721">
        <f t="shared" si="42"/>
        <v>5.8317401473176357E-2</v>
      </c>
    </row>
    <row r="722" spans="2:17" x14ac:dyDescent="0.2">
      <c r="B722">
        <v>850</v>
      </c>
      <c r="C722">
        <v>0.216383360095905</v>
      </c>
      <c r="D722">
        <v>0.104338253231368</v>
      </c>
      <c r="E722">
        <v>9.6871785937812399E-2</v>
      </c>
      <c r="F722">
        <v>0.41759339926508499</v>
      </c>
      <c r="G722">
        <v>9.5638279329941706E-2</v>
      </c>
      <c r="H722">
        <v>7.9306796350287298E-2</v>
      </c>
      <c r="I722">
        <v>7.3658301554031802E-2</v>
      </c>
      <c r="J722">
        <v>0.24860337723426101</v>
      </c>
      <c r="K722">
        <v>8.65272120311073E-4</v>
      </c>
      <c r="L722">
        <v>2.6562257339521202E-2</v>
      </c>
      <c r="M722">
        <v>1.7230868478721401E-3</v>
      </c>
      <c r="N722">
        <v>2.9150616307704501E-2</v>
      </c>
      <c r="O722">
        <f t="shared" si="40"/>
        <v>0.17073551566005388</v>
      </c>
      <c r="P722">
        <f t="shared" si="41"/>
        <v>0.1756478653439015</v>
      </c>
      <c r="Q722">
        <f t="shared" si="42"/>
        <v>4.9210458753877015E-2</v>
      </c>
    </row>
    <row r="723" spans="2:17" x14ac:dyDescent="0.2">
      <c r="B723">
        <v>900</v>
      </c>
      <c r="C723">
        <v>0.18344858353018101</v>
      </c>
      <c r="D723">
        <v>0.129978123921271</v>
      </c>
      <c r="E723">
        <v>0.135692681650456</v>
      </c>
      <c r="F723">
        <v>0.44911938910190802</v>
      </c>
      <c r="G723">
        <v>0.101247926907463</v>
      </c>
      <c r="H723">
        <v>0.103141811879739</v>
      </c>
      <c r="I723">
        <v>9.1047271210966896E-2</v>
      </c>
      <c r="J723">
        <v>0.29543700999816902</v>
      </c>
      <c r="K723">
        <v>4.4490925730805E-2</v>
      </c>
      <c r="L723">
        <v>3.5068343100795603E-2</v>
      </c>
      <c r="M723">
        <v>3.56328028474635E-3</v>
      </c>
      <c r="N723">
        <v>8.3122549116346894E-2</v>
      </c>
      <c r="O723">
        <f t="shared" si="40"/>
        <v>0.28830981446414011</v>
      </c>
      <c r="P723">
        <f t="shared" si="41"/>
        <v>0.12493847195718831</v>
      </c>
      <c r="Q723">
        <f t="shared" si="42"/>
        <v>1.3237157453945497E-2</v>
      </c>
    </row>
    <row r="724" spans="2:17" x14ac:dyDescent="0.2">
      <c r="B724">
        <v>950</v>
      </c>
      <c r="C724">
        <v>0.227726459319122</v>
      </c>
      <c r="D724">
        <v>0.153992407225475</v>
      </c>
      <c r="E724">
        <v>0.13702511556722999</v>
      </c>
      <c r="F724">
        <v>0.51874398211182704</v>
      </c>
      <c r="G724">
        <v>0.108993461917736</v>
      </c>
      <c r="H724">
        <v>0.106700805356804</v>
      </c>
      <c r="I724">
        <v>0.10563226305017299</v>
      </c>
      <c r="J724">
        <v>0.32132653032471298</v>
      </c>
      <c r="K724">
        <v>5.7916069887331501E-2</v>
      </c>
      <c r="L724">
        <v>2.6136561727631201E-2</v>
      </c>
      <c r="M724">
        <v>3.1758065514219899E-3</v>
      </c>
      <c r="N724">
        <v>8.7228438166384606E-2</v>
      </c>
      <c r="O724">
        <f t="shared" si="40"/>
        <v>0.29534460917102345</v>
      </c>
      <c r="P724">
        <f t="shared" si="41"/>
        <v>0.13509360048157318</v>
      </c>
      <c r="Q724">
        <f t="shared" si="42"/>
        <v>2.7270269573024704E-2</v>
      </c>
    </row>
    <row r="725" spans="2:17" x14ac:dyDescent="0.2">
      <c r="B725">
        <v>1000</v>
      </c>
      <c r="C725">
        <v>0.15656969391401099</v>
      </c>
      <c r="D725">
        <v>0.17142435126428399</v>
      </c>
      <c r="E725">
        <v>0.12697026286294699</v>
      </c>
      <c r="F725">
        <v>0.45496430804124099</v>
      </c>
      <c r="G725">
        <v>0.119335777224893</v>
      </c>
      <c r="H725">
        <v>0.112030098599843</v>
      </c>
      <c r="I725">
        <v>0.10437399237634699</v>
      </c>
      <c r="J725">
        <v>0.33573986820108298</v>
      </c>
      <c r="K725">
        <v>5.7152082028081898E-2</v>
      </c>
      <c r="L725">
        <v>8.1166071819841392E-3</v>
      </c>
      <c r="M725">
        <v>1.2780435157736299E-2</v>
      </c>
      <c r="N725">
        <v>7.80491243678023E-2</v>
      </c>
      <c r="O725">
        <f t="shared" si="40"/>
        <v>0.27937273375868715</v>
      </c>
      <c r="P725">
        <f t="shared" si="41"/>
        <v>0.10493356533798888</v>
      </c>
      <c r="Q725">
        <f t="shared" si="42"/>
        <v>1.1602499632920621E-2</v>
      </c>
    </row>
    <row r="726" spans="2:17" x14ac:dyDescent="0.2">
      <c r="B726">
        <v>1050</v>
      </c>
      <c r="C726">
        <v>0.21792035490158301</v>
      </c>
      <c r="D726">
        <v>0.185162780459937</v>
      </c>
      <c r="E726">
        <v>0.140012454620946</v>
      </c>
      <c r="F726">
        <v>0.54309558998246499</v>
      </c>
      <c r="G726">
        <v>0.13574085747980699</v>
      </c>
      <c r="H726">
        <v>0.113299205816231</v>
      </c>
      <c r="I726">
        <v>0.12027764462807899</v>
      </c>
      <c r="J726">
        <v>0.369317707924117</v>
      </c>
      <c r="K726">
        <v>0.132590366295289</v>
      </c>
      <c r="L726">
        <v>1.4203996766986001E-2</v>
      </c>
      <c r="M726">
        <v>3.5040112153416299E-2</v>
      </c>
      <c r="N726">
        <v>0.18183447521569099</v>
      </c>
      <c r="O726">
        <f t="shared" si="40"/>
        <v>0.42642053798532148</v>
      </c>
      <c r="P726">
        <f t="shared" si="41"/>
        <v>0.23499600218076133</v>
      </c>
      <c r="Q726">
        <f t="shared" si="42"/>
        <v>2.0718132974729214E-2</v>
      </c>
    </row>
    <row r="727" spans="2:17" x14ac:dyDescent="0.2">
      <c r="B727">
        <v>1100</v>
      </c>
      <c r="C727">
        <v>0.228070510309973</v>
      </c>
      <c r="D727">
        <v>0.14407165352808601</v>
      </c>
      <c r="E727">
        <v>0.11610228055719</v>
      </c>
      <c r="F727">
        <v>0.488244444395249</v>
      </c>
      <c r="G727">
        <v>0.144874285439031</v>
      </c>
      <c r="H727">
        <v>9.7061454808835004E-2</v>
      </c>
      <c r="I727">
        <v>0.10549865493388901</v>
      </c>
      <c r="J727">
        <v>0.34743439518175501</v>
      </c>
      <c r="K727">
        <v>0.280859855927173</v>
      </c>
      <c r="L727">
        <v>1.41078157130794E-2</v>
      </c>
      <c r="M727">
        <v>0.12540510806266</v>
      </c>
      <c r="N727">
        <v>0.42037277970291298</v>
      </c>
      <c r="O727">
        <f t="shared" si="40"/>
        <v>0.64836161183625995</v>
      </c>
      <c r="P727">
        <f t="shared" si="41"/>
        <v>0.44449537496808134</v>
      </c>
      <c r="Q727">
        <f t="shared" si="42"/>
        <v>3.569562430099843E-2</v>
      </c>
    </row>
    <row r="728" spans="2:17" x14ac:dyDescent="0.2">
      <c r="B728">
        <v>1150</v>
      </c>
      <c r="C728">
        <v>0.20828603221195599</v>
      </c>
      <c r="D728">
        <v>0.13490880328898999</v>
      </c>
      <c r="E728">
        <v>0.143384210665608</v>
      </c>
      <c r="F728">
        <v>0.48657904616655401</v>
      </c>
      <c r="G728">
        <v>0.13434678449520501</v>
      </c>
      <c r="H728">
        <v>8.8142221613081995E-2</v>
      </c>
      <c r="I728">
        <v>0.11711570347323901</v>
      </c>
      <c r="J728">
        <v>0.339604709581525</v>
      </c>
      <c r="K728">
        <v>0.47289176050965898</v>
      </c>
      <c r="L728">
        <v>1.8697048474536002E-2</v>
      </c>
      <c r="M728">
        <v>8.5962403016511701E-2</v>
      </c>
      <c r="N728">
        <v>0.57755121200070703</v>
      </c>
      <c r="O728">
        <f t="shared" si="40"/>
        <v>0.75996790195422537</v>
      </c>
      <c r="P728">
        <f t="shared" si="41"/>
        <v>0.48319877521802468</v>
      </c>
      <c r="Q728">
        <f t="shared" si="42"/>
        <v>3.7744691677683892E-2</v>
      </c>
    </row>
    <row r="729" spans="2:17" x14ac:dyDescent="0.2">
      <c r="B729">
        <v>1200</v>
      </c>
      <c r="C729">
        <v>0.19505268197354</v>
      </c>
      <c r="D729">
        <v>0.130540911976507</v>
      </c>
      <c r="E729">
        <v>0.14513724374763801</v>
      </c>
      <c r="F729">
        <v>0.47073083769768498</v>
      </c>
      <c r="G729">
        <v>0.134768921925076</v>
      </c>
      <c r="H729">
        <v>8.4394438868830995E-2</v>
      </c>
      <c r="I729">
        <v>0.125173086061768</v>
      </c>
      <c r="J729">
        <v>0.34433644685567499</v>
      </c>
      <c r="K729">
        <v>0.415949568966681</v>
      </c>
      <c r="L729">
        <v>4.6505676415455603E-2</v>
      </c>
      <c r="M729">
        <v>3.5371232155497999E-2</v>
      </c>
      <c r="N729">
        <v>0.49782647753763498</v>
      </c>
      <c r="O729">
        <f t="shared" si="40"/>
        <v>0.70556819481722322</v>
      </c>
      <c r="P729">
        <f t="shared" si="41"/>
        <v>0.34759128277297596</v>
      </c>
      <c r="Q729">
        <f t="shared" si="42"/>
        <v>4.1206890715540428E-2</v>
      </c>
    </row>
    <row r="730" spans="2:17" x14ac:dyDescent="0.2">
      <c r="B730">
        <v>1250</v>
      </c>
      <c r="C730">
        <v>0.198770491453963</v>
      </c>
      <c r="D730">
        <v>0.12545366089134399</v>
      </c>
      <c r="E730">
        <v>0.15469480070939001</v>
      </c>
      <c r="F730">
        <v>0.478918953054698</v>
      </c>
      <c r="G730">
        <v>0.116902008249281</v>
      </c>
      <c r="H730">
        <v>6.4104150249410602E-2</v>
      </c>
      <c r="I730">
        <v>0.13189148639827999</v>
      </c>
      <c r="J730">
        <v>0.31289764489697203</v>
      </c>
      <c r="K730">
        <v>0.58926903715942103</v>
      </c>
      <c r="L730">
        <v>9.6191539740593995E-2</v>
      </c>
      <c r="M730">
        <v>4.8196220856637903E-3</v>
      </c>
      <c r="N730">
        <v>0.69028019898567905</v>
      </c>
      <c r="O730">
        <f t="shared" si="40"/>
        <v>0.83083102914231544</v>
      </c>
      <c r="P730">
        <f t="shared" si="41"/>
        <v>0.39816763862954135</v>
      </c>
      <c r="Q730">
        <f t="shared" si="42"/>
        <v>8.026071545470842E-2</v>
      </c>
    </row>
    <row r="731" spans="2:17" x14ac:dyDescent="0.2">
      <c r="B731">
        <v>1300</v>
      </c>
      <c r="C731">
        <v>0.21236542653110399</v>
      </c>
      <c r="D731">
        <v>9.4493715691249994E-2</v>
      </c>
      <c r="E731">
        <v>0.16320933929415199</v>
      </c>
      <c r="F731">
        <v>0.47006848151650599</v>
      </c>
      <c r="G731">
        <v>0.13070428938056899</v>
      </c>
      <c r="H731">
        <v>6.4214163288636494E-2</v>
      </c>
      <c r="I731">
        <v>0.114524973449977</v>
      </c>
      <c r="J731">
        <v>0.30944342611918302</v>
      </c>
      <c r="K731">
        <v>0.62247563118056104</v>
      </c>
      <c r="L731">
        <v>7.5976491831827794E-2</v>
      </c>
      <c r="M731">
        <v>1.19682388726266E-2</v>
      </c>
      <c r="N731">
        <v>0.71042036188501501</v>
      </c>
      <c r="O731">
        <f t="shared" si="40"/>
        <v>0.84286437929539704</v>
      </c>
      <c r="P731">
        <f t="shared" si="41"/>
        <v>0.35460692384350861</v>
      </c>
      <c r="Q731">
        <f t="shared" si="42"/>
        <v>9.9425711481325688E-2</v>
      </c>
    </row>
    <row r="732" spans="2:17" x14ac:dyDescent="0.2">
      <c r="B732">
        <v>1350</v>
      </c>
      <c r="C732">
        <v>0.21188263643915201</v>
      </c>
      <c r="D732">
        <v>0.11894131928294301</v>
      </c>
      <c r="E732">
        <v>0.16526553905465499</v>
      </c>
      <c r="F732">
        <v>0.49608949477675002</v>
      </c>
      <c r="G732">
        <v>0.118994719694144</v>
      </c>
      <c r="H732">
        <v>6.792126331718E-2</v>
      </c>
      <c r="I732">
        <v>0.116475031926199</v>
      </c>
      <c r="J732">
        <v>0.30339101493752402</v>
      </c>
      <c r="K732">
        <v>0.61263942822248696</v>
      </c>
      <c r="L732">
        <v>9.0251930872909406E-2</v>
      </c>
      <c r="M732">
        <v>1.3134539343479501E-2</v>
      </c>
      <c r="N732">
        <v>0.71602589843887599</v>
      </c>
      <c r="O732">
        <f t="shared" si="40"/>
        <v>0.84618313528389111</v>
      </c>
      <c r="P732">
        <f t="shared" si="41"/>
        <v>0.36999273250019599</v>
      </c>
      <c r="Q732">
        <f t="shared" si="42"/>
        <v>9.5055260693524588E-2</v>
      </c>
    </row>
    <row r="733" spans="2:17" x14ac:dyDescent="0.2">
      <c r="B733">
        <v>1400</v>
      </c>
      <c r="C733">
        <v>0.20632249645721701</v>
      </c>
      <c r="D733">
        <v>9.2154053763592994E-2</v>
      </c>
      <c r="E733">
        <v>0.15646681526633599</v>
      </c>
      <c r="F733">
        <v>0.45494336548714598</v>
      </c>
      <c r="G733">
        <v>0.13381659803750301</v>
      </c>
      <c r="H733">
        <v>5.1836535590343701E-2</v>
      </c>
      <c r="I733">
        <v>0.110657924794695</v>
      </c>
      <c r="J733">
        <v>0.29631105842254202</v>
      </c>
      <c r="K733">
        <v>0.65967281211881201</v>
      </c>
      <c r="L733">
        <v>0.117072043532613</v>
      </c>
      <c r="M733">
        <v>8.8104825749898696E-3</v>
      </c>
      <c r="N733">
        <v>0.78555533822641499</v>
      </c>
      <c r="O733">
        <f t="shared" si="40"/>
        <v>0.88631559741799359</v>
      </c>
      <c r="P733">
        <f t="shared" si="41"/>
        <v>0.37687362684724862</v>
      </c>
      <c r="Q733">
        <f t="shared" si="42"/>
        <v>0.11353507420035698</v>
      </c>
    </row>
    <row r="734" spans="2:17" x14ac:dyDescent="0.2">
      <c r="B734">
        <v>1450</v>
      </c>
      <c r="C734">
        <v>0.235901364439772</v>
      </c>
      <c r="D734">
        <v>0.115419949230206</v>
      </c>
      <c r="E734">
        <v>0.172377017789345</v>
      </c>
      <c r="F734">
        <v>0.52369833145932199</v>
      </c>
      <c r="G734">
        <v>0.13991238978893999</v>
      </c>
      <c r="H734">
        <v>6.1732704371569698E-2</v>
      </c>
      <c r="I734">
        <v>0.106373433102011</v>
      </c>
      <c r="J734">
        <v>0.30801852726251999</v>
      </c>
      <c r="K734">
        <v>0.55265713468630195</v>
      </c>
      <c r="L734">
        <v>0.13884535759976699</v>
      </c>
      <c r="M734">
        <v>2.3299389716018699E-2</v>
      </c>
      <c r="N734">
        <v>0.71480188200208705</v>
      </c>
      <c r="O734">
        <f t="shared" si="40"/>
        <v>0.8454595685200369</v>
      </c>
      <c r="P734">
        <f t="shared" si="41"/>
        <v>0.36529029008442393</v>
      </c>
      <c r="Q734">
        <f t="shared" si="42"/>
        <v>0.10244128975085727</v>
      </c>
    </row>
    <row r="735" spans="2:17" x14ac:dyDescent="0.2">
      <c r="B735">
        <v>1500</v>
      </c>
      <c r="C735">
        <v>0.238792122162129</v>
      </c>
      <c r="D735">
        <v>0.13223301148739</v>
      </c>
      <c r="E735">
        <v>0.199159710527718</v>
      </c>
      <c r="F735">
        <v>0.57018484417723703</v>
      </c>
      <c r="G735">
        <v>0.13680676381974799</v>
      </c>
      <c r="H735">
        <v>7.3041867350197395E-2</v>
      </c>
      <c r="I735">
        <v>0.14203569300482699</v>
      </c>
      <c r="J735">
        <v>0.351884324174772</v>
      </c>
      <c r="K735">
        <v>1.09388398975242</v>
      </c>
      <c r="L735">
        <v>0.19127125571046499</v>
      </c>
      <c r="M735">
        <v>7.9979085974291805E-3</v>
      </c>
      <c r="N735">
        <v>1.2931531540603201</v>
      </c>
      <c r="O735">
        <f t="shared" si="40"/>
        <v>1.137168920635945</v>
      </c>
      <c r="P735">
        <f t="shared" si="41"/>
        <v>0.57744487828019853</v>
      </c>
      <c r="Q735">
        <f t="shared" si="42"/>
        <v>0.20470327782398731</v>
      </c>
    </row>
    <row r="736" spans="2:17" x14ac:dyDescent="0.2">
      <c r="B736">
        <v>1550</v>
      </c>
      <c r="C736">
        <v>0.26974435932301699</v>
      </c>
      <c r="D736">
        <v>0.11918975555599499</v>
      </c>
      <c r="E736">
        <v>0.22511126606937901</v>
      </c>
      <c r="F736">
        <v>0.61404538094839101</v>
      </c>
      <c r="G736">
        <v>0.142466058827146</v>
      </c>
      <c r="H736">
        <v>8.6003254974109405E-2</v>
      </c>
      <c r="I736">
        <v>0.169427285052552</v>
      </c>
      <c r="J736">
        <v>0.39789659885380801</v>
      </c>
      <c r="K736">
        <v>0.98305053738037096</v>
      </c>
      <c r="L736">
        <v>0.45784244916931299</v>
      </c>
      <c r="M736">
        <v>1.71356786843536E-2</v>
      </c>
      <c r="N736">
        <v>1.45802866523404</v>
      </c>
      <c r="O736">
        <f t="shared" si="40"/>
        <v>1.2074885776826378</v>
      </c>
      <c r="P736">
        <f t="shared" si="41"/>
        <v>0.63783247366433227</v>
      </c>
      <c r="Q736">
        <f t="shared" si="42"/>
        <v>0.23208384040040311</v>
      </c>
    </row>
    <row r="737" spans="2:17" x14ac:dyDescent="0.2">
      <c r="B737">
        <v>1600</v>
      </c>
      <c r="C737">
        <v>0.28027433736427598</v>
      </c>
      <c r="D737">
        <v>0.14165813375967401</v>
      </c>
      <c r="E737">
        <v>0.20997667147565199</v>
      </c>
      <c r="F737">
        <v>0.63190914259960196</v>
      </c>
      <c r="G737">
        <v>0.163905236022233</v>
      </c>
      <c r="H737">
        <v>7.9634475728308798E-2</v>
      </c>
      <c r="I737">
        <v>0.187479606029824</v>
      </c>
      <c r="J737">
        <v>0.43101931778036601</v>
      </c>
      <c r="K737">
        <v>0.90848729487594804</v>
      </c>
      <c r="L737">
        <v>0.45992014897363898</v>
      </c>
      <c r="M737">
        <v>2.28354626395662E-3</v>
      </c>
      <c r="N737">
        <v>1.37069099011354</v>
      </c>
      <c r="O737">
        <f t="shared" si="40"/>
        <v>1.170765130209104</v>
      </c>
      <c r="P737">
        <f t="shared" si="41"/>
        <v>0.63303963308702971</v>
      </c>
      <c r="Q737">
        <f t="shared" si="42"/>
        <v>0.20201660222202589</v>
      </c>
    </row>
    <row r="738" spans="2:17" x14ac:dyDescent="0.2">
      <c r="B738">
        <v>1650</v>
      </c>
      <c r="C738">
        <v>0.32357777435363999</v>
      </c>
      <c r="D738">
        <v>0.13529797641911001</v>
      </c>
      <c r="E738">
        <v>0.216170334823726</v>
      </c>
      <c r="F738">
        <v>0.67504608559647705</v>
      </c>
      <c r="G738">
        <v>0.19267959174632601</v>
      </c>
      <c r="H738">
        <v>0.100134285179762</v>
      </c>
      <c r="I738">
        <v>0.197101678919266</v>
      </c>
      <c r="J738">
        <v>0.48991555584535401</v>
      </c>
      <c r="K738">
        <v>0.91499988160616896</v>
      </c>
      <c r="L738">
        <v>0.47181788506848399</v>
      </c>
      <c r="M738">
        <v>5.7875661943907503E-2</v>
      </c>
      <c r="N738">
        <v>1.44469342861856</v>
      </c>
      <c r="O738">
        <f t="shared" si="40"/>
        <v>1.2019540043689525</v>
      </c>
      <c r="P738">
        <f t="shared" si="41"/>
        <v>0.62446840573917306</v>
      </c>
      <c r="Q738">
        <f t="shared" si="42"/>
        <v>0.22479091082314609</v>
      </c>
    </row>
    <row r="739" spans="2:17" x14ac:dyDescent="0.2">
      <c r="B739">
        <v>1700</v>
      </c>
      <c r="C739">
        <v>0.26674255905630201</v>
      </c>
      <c r="D739">
        <v>0.137696680040444</v>
      </c>
      <c r="E739">
        <v>0.21257667596545601</v>
      </c>
      <c r="F739">
        <v>0.61701591506220199</v>
      </c>
      <c r="G739">
        <v>0.18272359096069499</v>
      </c>
      <c r="H739">
        <v>8.2131329063306793E-2</v>
      </c>
      <c r="I739">
        <v>0.169215802600891</v>
      </c>
      <c r="J739">
        <v>0.43407072262489299</v>
      </c>
      <c r="K739">
        <v>1.1517874346592401</v>
      </c>
      <c r="L739">
        <v>0.333595713428462</v>
      </c>
      <c r="M739">
        <v>3.3890002194410802E-2</v>
      </c>
      <c r="N739">
        <v>1.51927315028212</v>
      </c>
      <c r="O739">
        <f t="shared" si="40"/>
        <v>1.2325879888600733</v>
      </c>
      <c r="P739">
        <f t="shared" si="41"/>
        <v>0.63787260010379665</v>
      </c>
      <c r="Q739">
        <f t="shared" si="42"/>
        <v>0.24152830329598179</v>
      </c>
    </row>
    <row r="740" spans="2:17" x14ac:dyDescent="0.2">
      <c r="B740">
        <v>1750</v>
      </c>
      <c r="C740">
        <v>0.26741709030494298</v>
      </c>
      <c r="D740">
        <v>0.13589346181235701</v>
      </c>
      <c r="E740">
        <v>0.23759417399956001</v>
      </c>
      <c r="F740">
        <v>0.64090472611686</v>
      </c>
      <c r="G740">
        <v>0.1694246709618</v>
      </c>
      <c r="H740">
        <v>6.7722538063628199E-2</v>
      </c>
      <c r="I740">
        <v>0.153712250447262</v>
      </c>
      <c r="J740">
        <v>0.39085945947269002</v>
      </c>
      <c r="K740">
        <v>1.2961740131022099</v>
      </c>
      <c r="L740">
        <v>0.42810445554336102</v>
      </c>
      <c r="M740">
        <v>5.1469267314504302E-3</v>
      </c>
      <c r="N740">
        <v>1.72942539537702</v>
      </c>
      <c r="O740">
        <f t="shared" si="40"/>
        <v>1.3150761937534341</v>
      </c>
      <c r="P740">
        <f t="shared" si="41"/>
        <v>0.71769640837577009</v>
      </c>
      <c r="Q740">
        <f t="shared" si="42"/>
        <v>0.27891630704314985</v>
      </c>
    </row>
    <row r="741" spans="2:17" x14ac:dyDescent="0.2">
      <c r="B741">
        <v>1800</v>
      </c>
      <c r="C741">
        <v>0.28788823804036401</v>
      </c>
      <c r="D741">
        <v>0.14654857224714801</v>
      </c>
      <c r="E741">
        <v>0.21299609895028501</v>
      </c>
      <c r="F741">
        <v>0.64743290923779795</v>
      </c>
      <c r="G741">
        <v>0.170020943584727</v>
      </c>
      <c r="H741">
        <v>6.30568243218768E-2</v>
      </c>
      <c r="I741">
        <v>0.144110377316713</v>
      </c>
      <c r="J741">
        <v>0.37718814522331701</v>
      </c>
      <c r="K741">
        <v>1.5059762843361699</v>
      </c>
      <c r="L741">
        <v>0.449426036051638</v>
      </c>
      <c r="M741">
        <v>2.4777499838581798E-3</v>
      </c>
      <c r="N741">
        <v>1.9578800703716699</v>
      </c>
      <c r="O741">
        <f t="shared" si="40"/>
        <v>1.3992426774407898</v>
      </c>
      <c r="P741">
        <f t="shared" si="41"/>
        <v>0.92014667993865384</v>
      </c>
      <c r="Q741">
        <f t="shared" si="42"/>
        <v>0.28649360816368941</v>
      </c>
    </row>
    <row r="742" spans="2:17" x14ac:dyDescent="0.2">
      <c r="B742">
        <v>1850</v>
      </c>
      <c r="C742">
        <v>0.32682484756490798</v>
      </c>
      <c r="D742">
        <v>0.14303669689213699</v>
      </c>
      <c r="E742">
        <v>0.24222451506321499</v>
      </c>
      <c r="F742">
        <v>0.71208605952026005</v>
      </c>
      <c r="G742">
        <v>0.17918407193278099</v>
      </c>
      <c r="H742">
        <v>7.4526647709417707E-2</v>
      </c>
      <c r="I742">
        <v>0.15777348460879401</v>
      </c>
      <c r="J742">
        <v>0.41148420425099203</v>
      </c>
      <c r="K742">
        <v>1.4680509476242301</v>
      </c>
      <c r="L742">
        <v>0.20698714179972</v>
      </c>
      <c r="M742">
        <v>7.0664491379560804E-3</v>
      </c>
      <c r="N742">
        <v>1.68210453856191</v>
      </c>
      <c r="O742">
        <f t="shared" si="40"/>
        <v>1.2969597289669059</v>
      </c>
      <c r="P742">
        <f t="shared" si="41"/>
        <v>0.83050379515404193</v>
      </c>
      <c r="Q742">
        <f t="shared" si="42"/>
        <v>0.23490112085732706</v>
      </c>
    </row>
    <row r="743" spans="2:17" x14ac:dyDescent="0.2">
      <c r="B743">
        <v>1900</v>
      </c>
      <c r="C743">
        <v>0.33961044312743699</v>
      </c>
      <c r="D743">
        <v>0.17861182384310101</v>
      </c>
      <c r="E743">
        <v>0.25021393138029602</v>
      </c>
      <c r="F743">
        <v>0.76843619835083399</v>
      </c>
      <c r="G743">
        <v>0.177962443820639</v>
      </c>
      <c r="H743">
        <v>8.3468818064534503E-2</v>
      </c>
      <c r="I743">
        <v>0.187074582410236</v>
      </c>
      <c r="J743">
        <v>0.44850584429540902</v>
      </c>
      <c r="K743">
        <v>1.44455753666146</v>
      </c>
      <c r="L743">
        <v>0.29606789735308198</v>
      </c>
      <c r="M743">
        <v>1.28133533433209E-3</v>
      </c>
      <c r="N743">
        <v>1.7419067693488699</v>
      </c>
      <c r="O743">
        <f t="shared" si="40"/>
        <v>1.3198131569843021</v>
      </c>
      <c r="P743">
        <f t="shared" si="41"/>
        <v>0.92580442784113803</v>
      </c>
      <c r="Q743">
        <f t="shared" si="42"/>
        <v>0.22972743735619</v>
      </c>
    </row>
    <row r="744" spans="2:17" x14ac:dyDescent="0.2">
      <c r="B744">
        <v>1950</v>
      </c>
      <c r="C744">
        <v>0.32040111264114401</v>
      </c>
      <c r="D744">
        <v>0.17840047363610001</v>
      </c>
      <c r="E744">
        <v>0.27803917088955898</v>
      </c>
      <c r="F744">
        <v>0.77684075716680201</v>
      </c>
      <c r="G744">
        <v>0.18230380911368699</v>
      </c>
      <c r="H744">
        <v>7.8677162508786605E-2</v>
      </c>
      <c r="I744">
        <v>0.17887186928242299</v>
      </c>
      <c r="J744">
        <v>0.43985284090489701</v>
      </c>
      <c r="K744">
        <v>1.7587685346497399</v>
      </c>
      <c r="L744">
        <v>0.106788758513682</v>
      </c>
      <c r="M744">
        <v>7.0357450458444096E-4</v>
      </c>
      <c r="N744">
        <v>1.8662608676680099</v>
      </c>
      <c r="O744">
        <f t="shared" si="40"/>
        <v>1.3661115868288396</v>
      </c>
      <c r="P744">
        <f t="shared" si="41"/>
        <v>1.0229136599080249</v>
      </c>
      <c r="Q744">
        <f t="shared" si="42"/>
        <v>0.2339656818253717</v>
      </c>
    </row>
    <row r="745" spans="2:17" x14ac:dyDescent="0.2">
      <c r="B745">
        <v>2000</v>
      </c>
      <c r="C745">
        <v>0.30620568244024998</v>
      </c>
      <c r="D745">
        <v>0.19319920435808999</v>
      </c>
      <c r="E745">
        <v>0.29229398828754399</v>
      </c>
      <c r="F745">
        <v>0.79169887508588399</v>
      </c>
      <c r="G745">
        <v>0.19821798405257501</v>
      </c>
      <c r="H745">
        <v>9.4867763933917396E-2</v>
      </c>
      <c r="I745">
        <v>0.19326990543445599</v>
      </c>
      <c r="J745">
        <v>0.486355653420949</v>
      </c>
      <c r="K745">
        <v>1.9602650403834001</v>
      </c>
      <c r="L745">
        <v>0.113078016713726</v>
      </c>
      <c r="M745" s="2">
        <v>2.7706337248666099E-5</v>
      </c>
      <c r="N745">
        <v>2.0733707634343701</v>
      </c>
      <c r="O745">
        <f t="shared" si="40"/>
        <v>1.4399204017703098</v>
      </c>
      <c r="P745">
        <f t="shared" si="41"/>
        <v>1.1195246007629442</v>
      </c>
      <c r="Q745">
        <f t="shared" si="42"/>
        <v>0.27342833468625788</v>
      </c>
    </row>
    <row r="746" spans="2:17" x14ac:dyDescent="0.2">
      <c r="B746">
        <v>2050</v>
      </c>
      <c r="C746">
        <v>0.39682244658937699</v>
      </c>
      <c r="D746">
        <v>0.21417666029049601</v>
      </c>
      <c r="E746">
        <v>0.25277316921710502</v>
      </c>
      <c r="F746">
        <v>0.86377227609697704</v>
      </c>
      <c r="G746">
        <v>0.24541884792029001</v>
      </c>
      <c r="H746">
        <v>0.109277828852542</v>
      </c>
      <c r="I746">
        <v>0.17266077163013999</v>
      </c>
      <c r="J746">
        <v>0.52735744840297305</v>
      </c>
      <c r="K746">
        <v>1.19318338143211</v>
      </c>
      <c r="L746">
        <v>5.1599891949961299E-2</v>
      </c>
      <c r="M746">
        <v>1.8211058219085E-3</v>
      </c>
      <c r="N746">
        <v>1.24660437920398</v>
      </c>
      <c r="O746">
        <f t="shared" si="40"/>
        <v>1.1165143882655431</v>
      </c>
      <c r="P746">
        <f t="shared" si="41"/>
        <v>0.77066466784967436</v>
      </c>
      <c r="Q746">
        <f t="shared" si="42"/>
        <v>0.15451202360182598</v>
      </c>
    </row>
    <row r="747" spans="2:17" x14ac:dyDescent="0.2">
      <c r="B747">
        <v>2100</v>
      </c>
      <c r="C747">
        <v>0.37457577506525003</v>
      </c>
      <c r="D747">
        <v>0.29069091205386499</v>
      </c>
      <c r="E747">
        <v>0.27184773851826399</v>
      </c>
      <c r="F747">
        <v>0.93711442563737801</v>
      </c>
      <c r="G747">
        <v>0.24246727254190401</v>
      </c>
      <c r="H747">
        <v>0.13434212100869</v>
      </c>
      <c r="I747">
        <v>0.177916133826725</v>
      </c>
      <c r="J747">
        <v>0.55472552737731995</v>
      </c>
      <c r="K747">
        <v>1.2133560665381899</v>
      </c>
      <c r="L747">
        <v>0.17041009533139001</v>
      </c>
      <c r="M747">
        <v>3.9501904788525099E-3</v>
      </c>
      <c r="N747">
        <v>1.3877163523484299</v>
      </c>
      <c r="O747">
        <f t="shared" si="40"/>
        <v>1.178013731816582</v>
      </c>
      <c r="P747">
        <f t="shared" si="41"/>
        <v>0.81748336202555361</v>
      </c>
      <c r="Q747">
        <f t="shared" si="42"/>
        <v>0.17391895140277247</v>
      </c>
    </row>
    <row r="748" spans="2:17" x14ac:dyDescent="0.2">
      <c r="B748">
        <v>2150</v>
      </c>
      <c r="C748">
        <v>0.367248447547185</v>
      </c>
      <c r="D748">
        <v>0.270662443171238</v>
      </c>
      <c r="E748">
        <v>0.26662716372745299</v>
      </c>
      <c r="F748">
        <v>0.90453805444587598</v>
      </c>
      <c r="G748">
        <v>0.236136352932485</v>
      </c>
      <c r="H748">
        <v>0.12918715957999</v>
      </c>
      <c r="I748">
        <v>0.170334413828331</v>
      </c>
      <c r="J748">
        <v>0.535657926340806</v>
      </c>
      <c r="K748">
        <v>1.7191553447472201</v>
      </c>
      <c r="L748">
        <v>0.14092342511676401</v>
      </c>
      <c r="M748">
        <v>4.9494632474968298E-3</v>
      </c>
      <c r="N748">
        <v>1.86502823311148</v>
      </c>
      <c r="O748">
        <f t="shared" si="40"/>
        <v>1.3656603652121855</v>
      </c>
      <c r="P748">
        <f t="shared" si="41"/>
        <v>1.0237239822157667</v>
      </c>
      <c r="Q748">
        <f t="shared" si="42"/>
        <v>0.23892403428075107</v>
      </c>
    </row>
    <row r="749" spans="2:17" x14ac:dyDescent="0.2">
      <c r="B749">
        <v>2200</v>
      </c>
      <c r="C749">
        <v>0.41813817996347802</v>
      </c>
      <c r="D749">
        <v>0.23757567020108</v>
      </c>
      <c r="E749">
        <v>0.32906187608741999</v>
      </c>
      <c r="F749">
        <v>0.98477572625197896</v>
      </c>
      <c r="G749">
        <v>0.25839446390856002</v>
      </c>
      <c r="H749">
        <v>0.10655410532641001</v>
      </c>
      <c r="I749">
        <v>0.21415622010878499</v>
      </c>
      <c r="J749">
        <v>0.57910478934375498</v>
      </c>
      <c r="K749">
        <v>1.5173709755660001</v>
      </c>
      <c r="L749">
        <v>5.7533735753714399E-2</v>
      </c>
      <c r="M749">
        <v>8.5405748986036208E-3</v>
      </c>
      <c r="N749">
        <v>1.5834452862183199</v>
      </c>
      <c r="O749">
        <f t="shared" si="40"/>
        <v>1.2583502239910478</v>
      </c>
      <c r="P749">
        <f t="shared" si="41"/>
        <v>0.90634203821654502</v>
      </c>
      <c r="Q749">
        <f t="shared" si="42"/>
        <v>0.18686552268052897</v>
      </c>
    </row>
    <row r="750" spans="2:17" x14ac:dyDescent="0.2">
      <c r="B750">
        <v>2250</v>
      </c>
      <c r="C750">
        <v>0.43905501083192899</v>
      </c>
      <c r="D750">
        <v>0.26421022460037302</v>
      </c>
      <c r="E750">
        <v>0.402193411283925</v>
      </c>
      <c r="F750">
        <v>1.10545864671623</v>
      </c>
      <c r="G750">
        <v>0.26847678703622102</v>
      </c>
      <c r="H750">
        <v>0.113307851071566</v>
      </c>
      <c r="I750">
        <v>0.25013049991809899</v>
      </c>
      <c r="J750">
        <v>0.63191513802588595</v>
      </c>
      <c r="K750">
        <v>1.46657286342269</v>
      </c>
      <c r="L750">
        <v>5.3734542143725E-2</v>
      </c>
      <c r="M750">
        <v>1.9007089001964899E-3</v>
      </c>
      <c r="N750">
        <v>1.52220811446661</v>
      </c>
      <c r="O750">
        <f t="shared" si="40"/>
        <v>1.2337779842688918</v>
      </c>
      <c r="P750">
        <f t="shared" si="41"/>
        <v>0.98374910039238461</v>
      </c>
      <c r="Q750">
        <f t="shared" si="42"/>
        <v>0.14913748355239501</v>
      </c>
    </row>
    <row r="751" spans="2:17" x14ac:dyDescent="0.2">
      <c r="B751">
        <v>2300</v>
      </c>
      <c r="C751">
        <v>0.422071397099128</v>
      </c>
      <c r="D751">
        <v>0.292474932462783</v>
      </c>
      <c r="E751">
        <v>0.34697511819235199</v>
      </c>
      <c r="F751">
        <v>1.0615214477542601</v>
      </c>
      <c r="G751">
        <v>0.265957909222586</v>
      </c>
      <c r="H751">
        <v>0.10990010180488501</v>
      </c>
      <c r="I751">
        <v>0.24117454811884301</v>
      </c>
      <c r="J751">
        <v>0.61703255914631305</v>
      </c>
      <c r="K751">
        <v>1.51581674534028</v>
      </c>
      <c r="L751">
        <v>0.29156306205943699</v>
      </c>
      <c r="M751">
        <v>1.0957665977233001E-3</v>
      </c>
      <c r="N751">
        <v>1.8084755739974401</v>
      </c>
      <c r="O751">
        <f t="shared" si="40"/>
        <v>1.3447957369048431</v>
      </c>
      <c r="P751">
        <f t="shared" si="41"/>
        <v>1.3948542326252689</v>
      </c>
      <c r="Q751">
        <f t="shared" si="42"/>
        <v>0.15366778102063033</v>
      </c>
    </row>
    <row r="752" spans="2:17" x14ac:dyDescent="0.2">
      <c r="B752">
        <v>2350</v>
      </c>
      <c r="C752">
        <v>0.45588913636520301</v>
      </c>
      <c r="D752">
        <v>0.26541812578670299</v>
      </c>
      <c r="E752">
        <v>0.38847213937412201</v>
      </c>
      <c r="F752">
        <v>1.1097794015260301</v>
      </c>
      <c r="G752">
        <v>0.28448995172319502</v>
      </c>
      <c r="H752">
        <v>9.9879562557498205E-2</v>
      </c>
      <c r="I752">
        <v>0.222561131073225</v>
      </c>
      <c r="J752">
        <v>0.60693064535391905</v>
      </c>
      <c r="K752">
        <v>1.45042254365027</v>
      </c>
      <c r="L752">
        <v>0.25270198682433498</v>
      </c>
      <c r="M752" s="2">
        <v>5.1242349248045701E-5</v>
      </c>
      <c r="N752">
        <v>1.7031757728238499</v>
      </c>
      <c r="O752">
        <f t="shared" si="40"/>
        <v>1.305057766086946</v>
      </c>
      <c r="P752">
        <f t="shared" si="41"/>
        <v>1.1522376876104432</v>
      </c>
      <c r="Q752">
        <f t="shared" si="42"/>
        <v>0.20285597102343461</v>
      </c>
    </row>
    <row r="753" spans="2:17" x14ac:dyDescent="0.2">
      <c r="B753">
        <v>2400</v>
      </c>
      <c r="C753">
        <v>0.45718486391247298</v>
      </c>
      <c r="D753">
        <v>0.27083332336556198</v>
      </c>
      <c r="E753">
        <v>0.410805536634266</v>
      </c>
      <c r="F753">
        <v>1.1388237239123</v>
      </c>
      <c r="G753">
        <v>0.28839414177748202</v>
      </c>
      <c r="H753">
        <v>0.109772044401861</v>
      </c>
      <c r="I753">
        <v>0.237466016574189</v>
      </c>
      <c r="J753">
        <v>0.63563220275353305</v>
      </c>
      <c r="K753">
        <v>1.46042355926407</v>
      </c>
      <c r="L753">
        <v>0.117174411411643</v>
      </c>
      <c r="M753">
        <v>1.6815677371660499E-2</v>
      </c>
      <c r="N753">
        <v>1.5944136480473801</v>
      </c>
      <c r="O753">
        <f t="shared" si="40"/>
        <v>1.2627009337318873</v>
      </c>
      <c r="P753">
        <f t="shared" si="41"/>
        <v>1.0733592745736498</v>
      </c>
      <c r="Q753">
        <f t="shared" si="42"/>
        <v>0.20245060119395308</v>
      </c>
    </row>
    <row r="754" spans="2:17" x14ac:dyDescent="0.2">
      <c r="B754">
        <v>2450</v>
      </c>
      <c r="C754">
        <v>0.42679635577064001</v>
      </c>
      <c r="D754">
        <v>0.27971992971617898</v>
      </c>
      <c r="E754">
        <v>0.40394467096970599</v>
      </c>
      <c r="F754">
        <v>1.11046095645652</v>
      </c>
      <c r="G754">
        <v>0.26308330598048502</v>
      </c>
      <c r="H754">
        <v>0.12684448394086001</v>
      </c>
      <c r="I754">
        <v>0.25863980379218199</v>
      </c>
      <c r="J754">
        <v>0.64856759371352701</v>
      </c>
      <c r="K754">
        <v>1.2385498655123901</v>
      </c>
      <c r="L754">
        <v>8.3466518007113202E-2</v>
      </c>
      <c r="M754">
        <v>1.10383116653266E-2</v>
      </c>
      <c r="N754">
        <v>1.3330546951848301</v>
      </c>
      <c r="O754">
        <f t="shared" si="40"/>
        <v>1.1545798782175403</v>
      </c>
      <c r="P754">
        <f t="shared" si="41"/>
        <v>0.86129922393217673</v>
      </c>
      <c r="Q754">
        <f t="shared" si="42"/>
        <v>0.15906288650231012</v>
      </c>
    </row>
    <row r="755" spans="2:17" x14ac:dyDescent="0.2">
      <c r="B755">
        <v>2500</v>
      </c>
      <c r="C755">
        <v>0.46607180837706302</v>
      </c>
      <c r="D755">
        <v>0.28796985237974398</v>
      </c>
      <c r="E755">
        <v>0.42097061721219198</v>
      </c>
      <c r="F755">
        <v>1.175012277969</v>
      </c>
      <c r="G755">
        <v>0.30904939945642701</v>
      </c>
      <c r="H755">
        <v>0.14056270507945801</v>
      </c>
      <c r="I755">
        <v>0.246998264515399</v>
      </c>
      <c r="J755">
        <v>0.69661036905128404</v>
      </c>
      <c r="K755">
        <v>1.1817035459071099</v>
      </c>
      <c r="L755">
        <v>0.18005980373802999</v>
      </c>
      <c r="M755">
        <v>2.9209998725557702E-2</v>
      </c>
      <c r="N755">
        <v>1.3909733483706901</v>
      </c>
      <c r="O755">
        <f t="shared" si="40"/>
        <v>1.1793953316724168</v>
      </c>
      <c r="P755">
        <f t="shared" si="41"/>
        <v>1.1317574300570232</v>
      </c>
      <c r="Q755">
        <f t="shared" si="42"/>
        <v>0.14818961229000804</v>
      </c>
    </row>
    <row r="756" spans="2:17" x14ac:dyDescent="0.2">
      <c r="B756">
        <v>2550</v>
      </c>
      <c r="C756">
        <v>0.46291023553228799</v>
      </c>
      <c r="D756">
        <v>0.32410412699600399</v>
      </c>
      <c r="E756">
        <v>0.42919299335133498</v>
      </c>
      <c r="F756">
        <v>1.21620735587963</v>
      </c>
      <c r="G756">
        <v>0.32645409681056697</v>
      </c>
      <c r="H756">
        <v>0.16670945120668401</v>
      </c>
      <c r="I756">
        <v>0.26204487611569799</v>
      </c>
      <c r="J756">
        <v>0.75520842413294897</v>
      </c>
      <c r="K756">
        <v>1.16719851962185</v>
      </c>
      <c r="L756">
        <v>0.12297589918051099</v>
      </c>
      <c r="M756">
        <v>2.69768708728391E-2</v>
      </c>
      <c r="N756">
        <v>1.3171512896752</v>
      </c>
      <c r="O756">
        <f t="shared" si="40"/>
        <v>1.1476721176691538</v>
      </c>
      <c r="P756">
        <f t="shared" si="41"/>
        <v>1.3316471586765166</v>
      </c>
      <c r="Q756">
        <f t="shared" si="42"/>
        <v>0.11583981253147294</v>
      </c>
    </row>
    <row r="757" spans="2:17" x14ac:dyDescent="0.2">
      <c r="B757">
        <v>2600</v>
      </c>
      <c r="C757">
        <v>0.42859717834178501</v>
      </c>
      <c r="D757">
        <v>0.31179572064743899</v>
      </c>
      <c r="E757">
        <v>0.40428982906820798</v>
      </c>
      <c r="F757">
        <v>1.1446827280574301</v>
      </c>
      <c r="G757">
        <v>0.28329310717616402</v>
      </c>
      <c r="H757">
        <v>0.17117572021925001</v>
      </c>
      <c r="I757">
        <v>0.25227175852232198</v>
      </c>
      <c r="J757">
        <v>0.70674058591773603</v>
      </c>
      <c r="K757">
        <v>1.32807764173909</v>
      </c>
      <c r="L757">
        <v>6.3603651154931204E-2</v>
      </c>
      <c r="M757" s="2">
        <v>1.7511941738413399E-5</v>
      </c>
      <c r="N757">
        <v>1.3916988048357599</v>
      </c>
      <c r="O757">
        <f t="shared" si="40"/>
        <v>1.1797028459895145</v>
      </c>
      <c r="P757">
        <f t="shared" si="41"/>
        <v>1.6206952212656169</v>
      </c>
      <c r="Q757">
        <f t="shared" si="42"/>
        <v>0.11715384039067873</v>
      </c>
    </row>
    <row r="758" spans="2:17" x14ac:dyDescent="0.2">
      <c r="B758">
        <v>2650</v>
      </c>
      <c r="C758">
        <v>0.45373884708466999</v>
      </c>
      <c r="D758">
        <v>0.29879638524846902</v>
      </c>
      <c r="E758">
        <v>0.40298302085802501</v>
      </c>
      <c r="F758">
        <v>1.1555182531911601</v>
      </c>
      <c r="G758">
        <v>0.29307218969391802</v>
      </c>
      <c r="H758">
        <v>0.165209085545762</v>
      </c>
      <c r="I758">
        <v>0.23370522083134601</v>
      </c>
      <c r="J758">
        <v>0.69198649607102702</v>
      </c>
      <c r="K758">
        <v>0.86248798104511404</v>
      </c>
      <c r="L758">
        <v>2.5979627582026699E-2</v>
      </c>
      <c r="M758">
        <v>5.3010920708687704E-3</v>
      </c>
      <c r="N758">
        <v>0.89376870069800896</v>
      </c>
      <c r="O758">
        <f t="shared" si="40"/>
        <v>0.94539341054293846</v>
      </c>
      <c r="P758">
        <f t="shared" si="41"/>
        <v>1.7009456544837895</v>
      </c>
      <c r="Q758">
        <f t="shared" si="42"/>
        <v>0.2522345714175665</v>
      </c>
    </row>
    <row r="759" spans="2:17" x14ac:dyDescent="0.2">
      <c r="B759">
        <v>2700</v>
      </c>
      <c r="C759">
        <v>0.41876546540638099</v>
      </c>
      <c r="D759">
        <v>0.26832079065943998</v>
      </c>
      <c r="E759">
        <v>0.38888972789008902</v>
      </c>
      <c r="F759">
        <v>1.07597598395591</v>
      </c>
      <c r="G759">
        <v>0.28273604993381402</v>
      </c>
      <c r="H759">
        <v>0.15562020688401401</v>
      </c>
      <c r="I759">
        <v>0.22682069728168699</v>
      </c>
      <c r="J759">
        <v>0.66517695409951405</v>
      </c>
      <c r="K759">
        <v>1.0283207452522301</v>
      </c>
      <c r="L759" s="2">
        <v>1.5249939720912401E-5</v>
      </c>
      <c r="M759">
        <v>1.5872701874348201E-2</v>
      </c>
      <c r="N759">
        <v>1.0442086970663</v>
      </c>
      <c r="O759">
        <f t="shared" si="40"/>
        <v>1.0218653027998847</v>
      </c>
      <c r="P759">
        <f t="shared" si="41"/>
        <v>1.8214355558224034</v>
      </c>
      <c r="Q759">
        <f t="shared" si="42"/>
        <v>0.27896443828399642</v>
      </c>
    </row>
    <row r="760" spans="2:17" x14ac:dyDescent="0.2">
      <c r="B760">
        <v>2750</v>
      </c>
      <c r="C760">
        <v>0.39284054406271801</v>
      </c>
      <c r="D760">
        <v>0.328063152796293</v>
      </c>
      <c r="E760">
        <v>0.39227782923136401</v>
      </c>
      <c r="F760">
        <v>1.1131815260903799</v>
      </c>
      <c r="G760">
        <v>0.27765177477589398</v>
      </c>
      <c r="H760">
        <v>0.15056231733054701</v>
      </c>
      <c r="I760">
        <v>0.28911932494192499</v>
      </c>
      <c r="J760">
        <v>0.71733341704836495</v>
      </c>
      <c r="K760">
        <v>1.0256245194256499</v>
      </c>
      <c r="L760">
        <v>2.01082462278084E-3</v>
      </c>
      <c r="M760" s="2">
        <v>2.5254584919616599E-6</v>
      </c>
      <c r="N760">
        <v>1.0276378695069299</v>
      </c>
      <c r="O760">
        <f t="shared" si="40"/>
        <v>1.0137247503671447</v>
      </c>
      <c r="P760">
        <f t="shared" si="41"/>
        <v>1.5204003983013166</v>
      </c>
      <c r="Q760">
        <f t="shared" si="42"/>
        <v>0.1903467552812392</v>
      </c>
    </row>
    <row r="761" spans="2:17" x14ac:dyDescent="0.2">
      <c r="B761">
        <v>2800</v>
      </c>
      <c r="C761">
        <v>0.425157443950823</v>
      </c>
      <c r="D761">
        <v>0.29240683741262202</v>
      </c>
      <c r="E761">
        <v>0.40255013989093502</v>
      </c>
      <c r="F761">
        <v>1.1201144212543801</v>
      </c>
      <c r="G761">
        <v>0.27130671936669598</v>
      </c>
      <c r="H761">
        <v>0.135022655849275</v>
      </c>
      <c r="I761">
        <v>0.28773047868734603</v>
      </c>
      <c r="J761">
        <v>0.69405985390331604</v>
      </c>
      <c r="K761">
        <v>1.24473499089174</v>
      </c>
      <c r="L761">
        <v>2.2415979156073899E-3</v>
      </c>
      <c r="M761">
        <v>1.2265854704540301E-2</v>
      </c>
      <c r="N761">
        <v>1.2592424435118901</v>
      </c>
      <c r="O761">
        <f t="shared" si="40"/>
        <v>1.1221597228166273</v>
      </c>
      <c r="P761">
        <f t="shared" si="41"/>
        <v>1.4971499076977166</v>
      </c>
      <c r="Q761">
        <f t="shared" si="42"/>
        <v>0.10064011148918507</v>
      </c>
    </row>
    <row r="762" spans="2:17" x14ac:dyDescent="0.2">
      <c r="B762">
        <v>2850</v>
      </c>
      <c r="C762">
        <v>0.42372388751248802</v>
      </c>
      <c r="D762">
        <v>0.29637586740849697</v>
      </c>
      <c r="E762">
        <v>0.37093598368577002</v>
      </c>
      <c r="F762">
        <v>1.09103573860675</v>
      </c>
      <c r="G762">
        <v>0.27146422476528997</v>
      </c>
      <c r="H762">
        <v>0.144345940485582</v>
      </c>
      <c r="I762">
        <v>0.24179813322866101</v>
      </c>
      <c r="J762">
        <v>0.65760829847953295</v>
      </c>
      <c r="K762">
        <v>1.13496626360335</v>
      </c>
      <c r="L762">
        <v>5.3462561136587204E-4</v>
      </c>
      <c r="M762" s="2">
        <v>3.8901240773472299E-5</v>
      </c>
      <c r="N762">
        <v>1.13553979045549</v>
      </c>
      <c r="O762">
        <f t="shared" si="40"/>
        <v>1.0656170937327769</v>
      </c>
      <c r="P762">
        <f t="shared" si="41"/>
        <v>1.5436333131115865</v>
      </c>
      <c r="Q762">
        <f t="shared" si="42"/>
        <v>0.1231708063377973</v>
      </c>
    </row>
    <row r="763" spans="2:17" x14ac:dyDescent="0.2">
      <c r="B763">
        <v>2900</v>
      </c>
      <c r="C763">
        <v>0.42006422039221403</v>
      </c>
      <c r="D763">
        <v>0.29452554175710399</v>
      </c>
      <c r="E763">
        <v>0.38754403817435401</v>
      </c>
      <c r="F763">
        <v>1.10213380032367</v>
      </c>
      <c r="G763">
        <v>0.25936050905858699</v>
      </c>
      <c r="H763">
        <v>0.15358001869468299</v>
      </c>
      <c r="I763">
        <v>0.21813911160878</v>
      </c>
      <c r="J763">
        <v>0.63107963936205103</v>
      </c>
      <c r="K763">
        <v>1.1132929155621101</v>
      </c>
      <c r="L763">
        <v>1.19214781270641E-2</v>
      </c>
      <c r="M763">
        <v>2.67428050546909E-3</v>
      </c>
      <c r="N763">
        <v>1.1278886741946399</v>
      </c>
      <c r="O763">
        <f t="shared" si="40"/>
        <v>1.0620210328400468</v>
      </c>
      <c r="P763">
        <f t="shared" si="41"/>
        <v>1.6083555014357733</v>
      </c>
      <c r="Q763">
        <f t="shared" si="42"/>
        <v>0.13411428290454513</v>
      </c>
    </row>
    <row r="764" spans="2:17" x14ac:dyDescent="0.2">
      <c r="B764">
        <v>2950</v>
      </c>
      <c r="C764">
        <v>0.38438794499157902</v>
      </c>
      <c r="D764">
        <v>0.33445029683126798</v>
      </c>
      <c r="E764">
        <v>0.35920453799214402</v>
      </c>
      <c r="F764">
        <v>1.0780427798149901</v>
      </c>
      <c r="G764">
        <v>0.22896878797398099</v>
      </c>
      <c r="H764">
        <v>0.18342326681981599</v>
      </c>
      <c r="I764">
        <v>0.21587112130587699</v>
      </c>
      <c r="J764">
        <v>0.62826317609967397</v>
      </c>
      <c r="K764">
        <v>1.0095360728156</v>
      </c>
      <c r="L764">
        <v>6.6744434057703597E-2</v>
      </c>
      <c r="M764">
        <v>2.45322747497657E-4</v>
      </c>
      <c r="N764">
        <v>1.0765258296208</v>
      </c>
      <c r="O764">
        <f t="shared" si="40"/>
        <v>1.0375576271324884</v>
      </c>
      <c r="P764">
        <f t="shared" si="41"/>
        <v>1.6367215471461265</v>
      </c>
      <c r="Q764">
        <f t="shared" si="42"/>
        <v>0.17815417252983695</v>
      </c>
    </row>
    <row r="765" spans="2:17" x14ac:dyDescent="0.2">
      <c r="B765">
        <v>3000</v>
      </c>
      <c r="C765">
        <v>0.36026118464304702</v>
      </c>
      <c r="D765">
        <v>0.315420368126135</v>
      </c>
      <c r="E765">
        <v>0.39203282198871298</v>
      </c>
      <c r="F765">
        <v>1.0677143747579001</v>
      </c>
      <c r="G765">
        <v>0.24293247990492001</v>
      </c>
      <c r="H765">
        <v>0.18887426747092301</v>
      </c>
      <c r="I765">
        <v>0.21512600712368701</v>
      </c>
      <c r="J765">
        <v>0.64693275449952903</v>
      </c>
      <c r="K765">
        <v>1.4889271674831099</v>
      </c>
      <c r="L765">
        <v>0.223589485243123</v>
      </c>
      <c r="M765" s="2">
        <v>8.3361021544255905E-6</v>
      </c>
      <c r="N765">
        <v>1.71252498882839</v>
      </c>
      <c r="O765">
        <f t="shared" si="40"/>
        <v>1.3086347805359562</v>
      </c>
      <c r="P765">
        <f t="shared" si="41"/>
        <v>1.8964031360492968</v>
      </c>
      <c r="Q765">
        <f t="shared" si="42"/>
        <v>0.1344713087451728</v>
      </c>
    </row>
    <row r="766" spans="2:17" x14ac:dyDescent="0.2">
      <c r="B766">
        <v>3050</v>
      </c>
      <c r="C766">
        <v>0.35231893977711998</v>
      </c>
      <c r="D766">
        <v>0.36193194307352999</v>
      </c>
      <c r="E766">
        <v>0.36765513876848199</v>
      </c>
      <c r="F766">
        <v>1.0819060216191301</v>
      </c>
      <c r="G766">
        <v>0.226893539370775</v>
      </c>
      <c r="H766">
        <v>0.20009975586196399</v>
      </c>
      <c r="I766">
        <v>0.211533839804527</v>
      </c>
      <c r="J766">
        <v>0.63852713503726499</v>
      </c>
      <c r="K766">
        <v>1.4368304148662501</v>
      </c>
      <c r="L766">
        <v>0.224504288741907</v>
      </c>
      <c r="M766">
        <v>1.91128264804975E-3</v>
      </c>
      <c r="N766">
        <v>1.6632459862561999</v>
      </c>
      <c r="O766">
        <f t="shared" si="40"/>
        <v>1.2896689444412468</v>
      </c>
      <c r="P766">
        <f t="shared" si="41"/>
        <v>1.7891594536209767</v>
      </c>
      <c r="Q766">
        <f t="shared" si="42"/>
        <v>0.20817273170209644</v>
      </c>
    </row>
    <row r="767" spans="2:17" x14ac:dyDescent="0.2">
      <c r="B767">
        <v>3100</v>
      </c>
      <c r="C767">
        <v>0.34085150474332998</v>
      </c>
      <c r="D767">
        <v>0.35361225173828797</v>
      </c>
      <c r="E767">
        <v>0.32359792551119798</v>
      </c>
      <c r="F767">
        <v>1.0180616819928201</v>
      </c>
      <c r="G767">
        <v>0.20971989068393099</v>
      </c>
      <c r="H767">
        <v>0.16169517185119001</v>
      </c>
      <c r="I767">
        <v>0.20891679003465599</v>
      </c>
      <c r="J767">
        <v>0.58033185256977704</v>
      </c>
      <c r="K767">
        <v>1.04139906452774</v>
      </c>
      <c r="L767">
        <v>0.22971875486828999</v>
      </c>
      <c r="M767">
        <v>2.0070643272124399E-2</v>
      </c>
      <c r="N767">
        <v>1.29118846266816</v>
      </c>
      <c r="O767">
        <f t="shared" si="40"/>
        <v>1.1363047402295565</v>
      </c>
      <c r="P767">
        <f t="shared" si="41"/>
        <v>1.5680770381903766</v>
      </c>
      <c r="Q767">
        <f t="shared" si="42"/>
        <v>0.21654135415522088</v>
      </c>
    </row>
    <row r="768" spans="2:17" x14ac:dyDescent="0.2">
      <c r="B768">
        <v>3150</v>
      </c>
      <c r="C768">
        <v>0.31483898321322201</v>
      </c>
      <c r="D768">
        <v>0.32627503615789599</v>
      </c>
      <c r="E768">
        <v>0.30470797146968998</v>
      </c>
      <c r="F768">
        <v>0.94582199084080798</v>
      </c>
      <c r="G768">
        <v>0.196771412489922</v>
      </c>
      <c r="H768">
        <v>0.181441953274457</v>
      </c>
      <c r="I768">
        <v>0.19059436538136401</v>
      </c>
      <c r="J768">
        <v>0.56880773114574301</v>
      </c>
      <c r="K768">
        <v>0.99930454815537995</v>
      </c>
      <c r="L768">
        <v>0.15273951314711401</v>
      </c>
      <c r="M768">
        <v>0.105106507612862</v>
      </c>
      <c r="N768">
        <v>1.2571505689153599</v>
      </c>
      <c r="O768">
        <f t="shared" si="40"/>
        <v>1.1212272601552997</v>
      </c>
      <c r="P768">
        <f t="shared" si="41"/>
        <v>1.5559771818988199</v>
      </c>
      <c r="Q768">
        <f t="shared" si="42"/>
        <v>0.11144520041003696</v>
      </c>
    </row>
    <row r="769" spans="2:17" x14ac:dyDescent="0.2">
      <c r="B769">
        <v>3200</v>
      </c>
      <c r="C769">
        <v>0.30135119226545198</v>
      </c>
      <c r="D769">
        <v>0.27943381848482401</v>
      </c>
      <c r="E769">
        <v>0.30775730632709197</v>
      </c>
      <c r="F769">
        <v>0.88854231707736797</v>
      </c>
      <c r="G769">
        <v>0.17499529820536</v>
      </c>
      <c r="H769">
        <v>0.172893521268877</v>
      </c>
      <c r="I769">
        <v>0.16903087044236001</v>
      </c>
      <c r="J769">
        <v>0.51691968991659698</v>
      </c>
      <c r="K769">
        <v>1.1833102198529499</v>
      </c>
      <c r="L769">
        <v>5.5946377547822702E-2</v>
      </c>
      <c r="M769">
        <v>4.96100472352341E-2</v>
      </c>
      <c r="N769">
        <v>1.288866644636</v>
      </c>
      <c r="O769">
        <f t="shared" si="40"/>
        <v>1.1352826276465258</v>
      </c>
      <c r="P769">
        <f t="shared" si="41"/>
        <v>1.4216566191107833</v>
      </c>
      <c r="Q769">
        <f t="shared" si="42"/>
        <v>4.7619460622411645E-2</v>
      </c>
    </row>
    <row r="770" spans="2:17" x14ac:dyDescent="0.2">
      <c r="B770">
        <v>3250</v>
      </c>
      <c r="C770">
        <v>0.33203830624465702</v>
      </c>
      <c r="D770">
        <v>0.36279480262428998</v>
      </c>
      <c r="E770">
        <v>0.33370372572948198</v>
      </c>
      <c r="F770">
        <v>1.02853683459843</v>
      </c>
      <c r="G770">
        <v>0.20053634636332701</v>
      </c>
      <c r="H770">
        <v>0.17389215631548499</v>
      </c>
      <c r="I770">
        <v>0.181251935835614</v>
      </c>
      <c r="J770">
        <v>0.55568043851442495</v>
      </c>
      <c r="K770">
        <v>1.5679157591561901</v>
      </c>
      <c r="L770">
        <v>0.124057482667911</v>
      </c>
      <c r="M770">
        <v>3.5436592779718598E-2</v>
      </c>
      <c r="N770">
        <v>1.72740983460382</v>
      </c>
      <c r="O770">
        <f t="shared" si="40"/>
        <v>1.314309641828675</v>
      </c>
      <c r="P770">
        <f t="shared" si="41"/>
        <v>1.5119088695372565</v>
      </c>
      <c r="Q770">
        <f t="shared" si="42"/>
        <v>6.4895009975969364E-2</v>
      </c>
    </row>
    <row r="771" spans="2:17" x14ac:dyDescent="0.2">
      <c r="B771">
        <v>3300</v>
      </c>
      <c r="C771">
        <v>0.358449440151625</v>
      </c>
      <c r="D771">
        <v>0.38521809356180098</v>
      </c>
      <c r="E771">
        <v>0.31935042624328402</v>
      </c>
      <c r="F771">
        <v>1.06301795995671</v>
      </c>
      <c r="G771">
        <v>0.23265233682115699</v>
      </c>
      <c r="H771">
        <v>0.18409881145580501</v>
      </c>
      <c r="I771">
        <v>0.19180803297017801</v>
      </c>
      <c r="J771">
        <v>0.60855918124713904</v>
      </c>
      <c r="K771">
        <v>1.61331056896619</v>
      </c>
      <c r="L771">
        <v>8.1358404087643499E-2</v>
      </c>
      <c r="M771">
        <v>5.0727627479196603E-2</v>
      </c>
      <c r="N771">
        <v>1.7453966005330299</v>
      </c>
      <c r="O771">
        <f t="shared" si="40"/>
        <v>1.3211345883493588</v>
      </c>
      <c r="P771">
        <f t="shared" si="41"/>
        <v>1.6051917906362734</v>
      </c>
      <c r="Q771">
        <f t="shared" si="42"/>
        <v>9.1094589230227507E-2</v>
      </c>
    </row>
    <row r="772" spans="2:17" x14ac:dyDescent="0.2">
      <c r="B772">
        <v>3350</v>
      </c>
      <c r="C772">
        <v>0.34673982956814398</v>
      </c>
      <c r="D772">
        <v>0.31202829521119202</v>
      </c>
      <c r="E772">
        <v>0.34712416410459401</v>
      </c>
      <c r="F772">
        <v>1.0058922888839299</v>
      </c>
      <c r="G772">
        <v>0.21550544158927301</v>
      </c>
      <c r="H772">
        <v>0.169624592443857</v>
      </c>
      <c r="I772">
        <v>0.18301882791144</v>
      </c>
      <c r="J772">
        <v>0.56814886194457004</v>
      </c>
      <c r="K772">
        <v>1.38516488812367</v>
      </c>
      <c r="L772">
        <v>8.2956585017502402E-2</v>
      </c>
      <c r="M772">
        <v>7.3474089988704496E-3</v>
      </c>
      <c r="N772">
        <v>1.4754688821400499</v>
      </c>
      <c r="O772">
        <f t="shared" si="40"/>
        <v>1.2146888005328977</v>
      </c>
      <c r="P772">
        <f t="shared" si="41"/>
        <v>1.7301035782145366</v>
      </c>
      <c r="Q772">
        <f t="shared" si="42"/>
        <v>0.16605666699697783</v>
      </c>
    </row>
    <row r="773" spans="2:17" x14ac:dyDescent="0.2">
      <c r="B773">
        <v>3400</v>
      </c>
      <c r="C773">
        <v>0.33725711490611199</v>
      </c>
      <c r="D773">
        <v>0.34181309860738801</v>
      </c>
      <c r="E773">
        <v>0.37637813665485498</v>
      </c>
      <c r="F773">
        <v>1.05544835016836</v>
      </c>
      <c r="G773">
        <v>0.24226203906480401</v>
      </c>
      <c r="H773">
        <v>0.16675347546336999</v>
      </c>
      <c r="I773">
        <v>0.19949938133186401</v>
      </c>
      <c r="J773">
        <v>0.60851489586003704</v>
      </c>
      <c r="K773">
        <v>1.47302467600924</v>
      </c>
      <c r="L773">
        <v>7.5759123191193697E-2</v>
      </c>
      <c r="M773">
        <v>1.10181422987277E-2</v>
      </c>
      <c r="N773">
        <v>1.55980194149916</v>
      </c>
      <c r="O773">
        <f t="shared" si="40"/>
        <v>1.2489203103077313</v>
      </c>
      <c r="P773">
        <f t="shared" si="41"/>
        <v>1.6698393999782768</v>
      </c>
      <c r="Q773">
        <f t="shared" si="42"/>
        <v>0.18263225382742654</v>
      </c>
    </row>
    <row r="774" spans="2:17" x14ac:dyDescent="0.2">
      <c r="B774">
        <v>3450</v>
      </c>
      <c r="C774">
        <v>0.38055575132240299</v>
      </c>
      <c r="D774">
        <v>0.34534166851288101</v>
      </c>
      <c r="E774">
        <v>0.35516693427678703</v>
      </c>
      <c r="F774">
        <v>1.0810643541120699</v>
      </c>
      <c r="G774">
        <v>0.24883245187693001</v>
      </c>
      <c r="H774">
        <v>0.164300788283746</v>
      </c>
      <c r="I774">
        <v>0.20376614410816299</v>
      </c>
      <c r="J774">
        <v>0.61689938426883895</v>
      </c>
      <c r="K774">
        <v>1.49288049314299</v>
      </c>
      <c r="L774">
        <v>3.2221319943762601E-2</v>
      </c>
      <c r="M774">
        <v>6.77974127448295E-3</v>
      </c>
      <c r="N774">
        <v>1.5318815543612301</v>
      </c>
      <c r="O774">
        <f t="shared" si="40"/>
        <v>1.2376920272673773</v>
      </c>
      <c r="P774">
        <f t="shared" si="41"/>
        <v>1.5642007181620532</v>
      </c>
      <c r="Q774">
        <f t="shared" si="42"/>
        <v>0.18346305398857868</v>
      </c>
    </row>
    <row r="775" spans="2:17" x14ac:dyDescent="0.2">
      <c r="B775">
        <v>3500</v>
      </c>
      <c r="C775">
        <v>0.39818902149483798</v>
      </c>
      <c r="D775">
        <v>0.36658809371697898</v>
      </c>
      <c r="E775">
        <v>0.330773378459846</v>
      </c>
      <c r="F775">
        <v>1.09555049367166</v>
      </c>
      <c r="G775">
        <v>0.29107291346934</v>
      </c>
      <c r="H775">
        <v>0.16808003487871501</v>
      </c>
      <c r="I775">
        <v>0.20396065517544501</v>
      </c>
      <c r="J775">
        <v>0.66311360352350002</v>
      </c>
      <c r="K775">
        <v>1.0647001618854599</v>
      </c>
      <c r="L775">
        <v>3.1991095001271397E-2</v>
      </c>
      <c r="M775">
        <v>2.09556693759844E-3</v>
      </c>
      <c r="N775">
        <v>1.0987868238243299</v>
      </c>
      <c r="O775">
        <f t="shared" ref="O775:O838" si="43">N775^0.5</f>
        <v>1.0482303295670898</v>
      </c>
      <c r="P775">
        <f t="shared" ref="P775:P838" si="44">AVERAGE(N775,N875,N975,N1075,N1175,N1275,N1375,N1475,N1575,N1675)</f>
        <v>1.2566422769912602</v>
      </c>
      <c r="Q775">
        <f t="shared" ref="Q775:Q838" si="45">STDEV(N775,N875,N975,N1075,N1175,N1275,N1375,N1475,N1575,N1675)/SQRT(10)</f>
        <v>0.18375506524896085</v>
      </c>
    </row>
    <row r="776" spans="2:17" x14ac:dyDescent="0.2">
      <c r="B776">
        <v>3550</v>
      </c>
      <c r="C776">
        <v>0.36828292625041997</v>
      </c>
      <c r="D776">
        <v>0.36991384311812597</v>
      </c>
      <c r="E776">
        <v>0.34431100403192</v>
      </c>
      <c r="F776">
        <v>1.08250777340047</v>
      </c>
      <c r="G776">
        <v>0.31401148322724898</v>
      </c>
      <c r="H776">
        <v>0.18133852868175199</v>
      </c>
      <c r="I776">
        <v>0.209590876846803</v>
      </c>
      <c r="J776">
        <v>0.70494088875580496</v>
      </c>
      <c r="K776">
        <v>1.0078657056781299</v>
      </c>
      <c r="L776">
        <v>7.3591927770113696E-4</v>
      </c>
      <c r="M776" s="2">
        <v>5.8937451689832098E-5</v>
      </c>
      <c r="N776">
        <v>1.00866056240752</v>
      </c>
      <c r="O776">
        <f t="shared" si="43"/>
        <v>1.0043209459169513</v>
      </c>
      <c r="P776">
        <f t="shared" si="44"/>
        <v>1.3041129612106932</v>
      </c>
      <c r="Q776">
        <f t="shared" si="45"/>
        <v>0.11912060961566795</v>
      </c>
    </row>
    <row r="777" spans="2:17" x14ac:dyDescent="0.2">
      <c r="B777">
        <v>3600</v>
      </c>
      <c r="C777">
        <v>0.38726778145975699</v>
      </c>
      <c r="D777">
        <v>0.368897508173681</v>
      </c>
      <c r="E777">
        <v>0.36244502867902201</v>
      </c>
      <c r="F777">
        <v>1.1186103183124601</v>
      </c>
      <c r="G777">
        <v>0.35488474210827398</v>
      </c>
      <c r="H777">
        <v>0.18907468497143901</v>
      </c>
      <c r="I777">
        <v>0.20621795913584201</v>
      </c>
      <c r="J777">
        <v>0.75017738621555397</v>
      </c>
      <c r="K777">
        <v>0.89472694923648499</v>
      </c>
      <c r="L777">
        <v>1.4187583398354599E-3</v>
      </c>
      <c r="M777">
        <v>1.4734073528929199E-3</v>
      </c>
      <c r="N777">
        <v>0.89761911492921398</v>
      </c>
      <c r="O777">
        <f t="shared" si="43"/>
        <v>0.94742763044425404</v>
      </c>
      <c r="P777">
        <f t="shared" si="44"/>
        <v>1.3259634047349047</v>
      </c>
      <c r="Q777">
        <f t="shared" si="45"/>
        <v>0.12546539186732469</v>
      </c>
    </row>
    <row r="778" spans="2:17" x14ac:dyDescent="0.2">
      <c r="B778">
        <v>3650</v>
      </c>
      <c r="C778">
        <v>0.42542306006820202</v>
      </c>
      <c r="D778">
        <v>0.43709210021638301</v>
      </c>
      <c r="E778">
        <v>0.39508519270738801</v>
      </c>
      <c r="F778">
        <v>1.2576003529919699</v>
      </c>
      <c r="G778">
        <v>0.35944242366774798</v>
      </c>
      <c r="H778">
        <v>0.25356955871447701</v>
      </c>
      <c r="I778">
        <v>0.205604983455422</v>
      </c>
      <c r="J778">
        <v>0.81861696583764698</v>
      </c>
      <c r="K778">
        <v>0.83684805160483899</v>
      </c>
      <c r="L778">
        <v>2.1439970874129102E-3</v>
      </c>
      <c r="M778">
        <v>3.13940087746888E-2</v>
      </c>
      <c r="N778">
        <v>0.87038605746694098</v>
      </c>
      <c r="O778">
        <f t="shared" si="43"/>
        <v>0.93294483088065872</v>
      </c>
      <c r="P778">
        <f t="shared" si="44"/>
        <v>1.2972950119599835</v>
      </c>
      <c r="Q778">
        <f t="shared" si="45"/>
        <v>0.16392443810708618</v>
      </c>
    </row>
    <row r="779" spans="2:17" x14ac:dyDescent="0.2">
      <c r="B779">
        <v>3700</v>
      </c>
      <c r="C779">
        <v>0.42138523458939298</v>
      </c>
      <c r="D779">
        <v>0.46480814903644202</v>
      </c>
      <c r="E779">
        <v>0.367271752708906</v>
      </c>
      <c r="F779">
        <v>1.25346513633474</v>
      </c>
      <c r="G779">
        <v>0.36848750122088603</v>
      </c>
      <c r="H779">
        <v>0.23737997893704399</v>
      </c>
      <c r="I779">
        <v>0.19368724987654801</v>
      </c>
      <c r="J779">
        <v>0.79955473003447797</v>
      </c>
      <c r="K779">
        <v>0.76560195197346004</v>
      </c>
      <c r="L779">
        <v>1.8185891472208399E-3</v>
      </c>
      <c r="M779">
        <v>4.6364092240726497E-2</v>
      </c>
      <c r="N779">
        <v>0.81378463336140705</v>
      </c>
      <c r="O779">
        <f t="shared" si="43"/>
        <v>0.90210012380079352</v>
      </c>
      <c r="P779">
        <f t="shared" si="44"/>
        <v>1.2784293253220858</v>
      </c>
      <c r="Q779">
        <f t="shared" si="45"/>
        <v>0.15099047064165919</v>
      </c>
    </row>
    <row r="780" spans="2:17" x14ac:dyDescent="0.2">
      <c r="B780">
        <v>3750</v>
      </c>
      <c r="C780">
        <v>0.38113504938223602</v>
      </c>
      <c r="D780">
        <v>0.49308274764288101</v>
      </c>
      <c r="E780">
        <v>0.35894925934398297</v>
      </c>
      <c r="F780">
        <v>1.2331670563691</v>
      </c>
      <c r="G780">
        <v>0.370059884249618</v>
      </c>
      <c r="H780">
        <v>0.242380980717742</v>
      </c>
      <c r="I780">
        <v>0.18793145075897</v>
      </c>
      <c r="J780">
        <v>0.80037231572633005</v>
      </c>
      <c r="K780">
        <v>0.88390332417098305</v>
      </c>
      <c r="L780">
        <v>2.6512394176060501E-2</v>
      </c>
      <c r="M780">
        <v>5.0881801987729602E-3</v>
      </c>
      <c r="N780">
        <v>0.91550389854581604</v>
      </c>
      <c r="O780">
        <f t="shared" si="43"/>
        <v>0.95681967922164735</v>
      </c>
      <c r="P780">
        <f t="shared" si="44"/>
        <v>1.319739778743932</v>
      </c>
      <c r="Q780">
        <f t="shared" si="45"/>
        <v>0.14572814123598146</v>
      </c>
    </row>
    <row r="781" spans="2:17" x14ac:dyDescent="0.2">
      <c r="B781">
        <v>3800</v>
      </c>
      <c r="C781">
        <v>0.456438127337019</v>
      </c>
      <c r="D781">
        <v>0.47231847871430899</v>
      </c>
      <c r="E781">
        <v>0.38793345349869501</v>
      </c>
      <c r="F781">
        <v>1.3166900595500199</v>
      </c>
      <c r="G781">
        <v>0.39804744924699997</v>
      </c>
      <c r="H781">
        <v>0.23085888877855201</v>
      </c>
      <c r="I781">
        <v>0.19064351623345499</v>
      </c>
      <c r="J781">
        <v>0.81954985425900695</v>
      </c>
      <c r="K781">
        <v>0.79263858765953299</v>
      </c>
      <c r="L781">
        <v>2.54304425375599E-2</v>
      </c>
      <c r="M781">
        <v>4.5929687522089401E-4</v>
      </c>
      <c r="N781">
        <v>0.81852832707231404</v>
      </c>
      <c r="O781">
        <f t="shared" si="43"/>
        <v>0.90472555345381622</v>
      </c>
      <c r="P781">
        <f t="shared" si="44"/>
        <v>1.3838411181269246</v>
      </c>
      <c r="Q781">
        <f t="shared" si="45"/>
        <v>0.22635767539875029</v>
      </c>
    </row>
    <row r="782" spans="2:17" x14ac:dyDescent="0.2">
      <c r="B782">
        <v>3850</v>
      </c>
      <c r="C782">
        <v>0.44214133393083699</v>
      </c>
      <c r="D782">
        <v>0.43400799243878602</v>
      </c>
      <c r="E782">
        <v>0.45071497985713599</v>
      </c>
      <c r="F782">
        <v>1.32686430622676</v>
      </c>
      <c r="G782">
        <v>0.39058556792800297</v>
      </c>
      <c r="H782">
        <v>0.22000899566054199</v>
      </c>
      <c r="I782">
        <v>0.20934929650418199</v>
      </c>
      <c r="J782">
        <v>0.81994386009272802</v>
      </c>
      <c r="K782">
        <v>0.62100342796903396</v>
      </c>
      <c r="L782">
        <v>5.1273265791435499E-2</v>
      </c>
      <c r="M782">
        <v>4.1617727934030397E-3</v>
      </c>
      <c r="N782">
        <v>0.67643846655387296</v>
      </c>
      <c r="O782">
        <f t="shared" si="43"/>
        <v>0.82245879322545579</v>
      </c>
      <c r="P782">
        <f t="shared" si="44"/>
        <v>1.5089790532568677</v>
      </c>
      <c r="Q782">
        <f t="shared" si="45"/>
        <v>0.24762327706589068</v>
      </c>
    </row>
    <row r="783" spans="2:17" x14ac:dyDescent="0.2">
      <c r="B783">
        <v>3900</v>
      </c>
      <c r="C783">
        <v>0.44612248863619203</v>
      </c>
      <c r="D783">
        <v>0.43349679936690899</v>
      </c>
      <c r="E783">
        <v>0.41483106780908902</v>
      </c>
      <c r="F783">
        <v>1.29445035581219</v>
      </c>
      <c r="G783">
        <v>0.38784055020283797</v>
      </c>
      <c r="H783">
        <v>0.21013996669204699</v>
      </c>
      <c r="I783">
        <v>0.20839875008903899</v>
      </c>
      <c r="J783">
        <v>0.80637926698392404</v>
      </c>
      <c r="K783">
        <v>0.51935446127561502</v>
      </c>
      <c r="L783">
        <v>5.1864865445009102E-3</v>
      </c>
      <c r="M783">
        <v>1.8775116528959301E-2</v>
      </c>
      <c r="N783">
        <v>0.54331606434907598</v>
      </c>
      <c r="O783">
        <f t="shared" si="43"/>
        <v>0.73709976553318479</v>
      </c>
      <c r="P783">
        <f t="shared" si="44"/>
        <v>1.513696480928872</v>
      </c>
      <c r="Q783">
        <f t="shared" si="45"/>
        <v>0.33670470743327124</v>
      </c>
    </row>
    <row r="784" spans="2:17" x14ac:dyDescent="0.2">
      <c r="B784">
        <v>3950</v>
      </c>
      <c r="C784">
        <v>0.47673491317323402</v>
      </c>
      <c r="D784">
        <v>0.44475627804921197</v>
      </c>
      <c r="E784">
        <v>0.40996215180936102</v>
      </c>
      <c r="F784">
        <v>1.3314533430318101</v>
      </c>
      <c r="G784">
        <v>0.42760665909963402</v>
      </c>
      <c r="H784">
        <v>0.21455687257298001</v>
      </c>
      <c r="I784">
        <v>0.191136891459948</v>
      </c>
      <c r="J784">
        <v>0.83330042313256203</v>
      </c>
      <c r="K784">
        <v>0.46027032077089097</v>
      </c>
      <c r="L784">
        <v>6.9679170910425003E-4</v>
      </c>
      <c r="M784">
        <v>2.0521019012332601E-3</v>
      </c>
      <c r="N784">
        <v>0.46301921438122801</v>
      </c>
      <c r="O784">
        <f t="shared" si="43"/>
        <v>0.68045515236584697</v>
      </c>
      <c r="P784">
        <f t="shared" si="44"/>
        <v>1.5242399797418527</v>
      </c>
      <c r="Q784">
        <f t="shared" si="45"/>
        <v>0.36434054007223865</v>
      </c>
    </row>
    <row r="785" spans="2:17" x14ac:dyDescent="0.2">
      <c r="B785">
        <v>4000</v>
      </c>
      <c r="C785">
        <v>0.462528681380666</v>
      </c>
      <c r="D785">
        <v>0.45493866995674398</v>
      </c>
      <c r="E785">
        <v>0.36993676233692202</v>
      </c>
      <c r="F785">
        <v>1.2874041136743299</v>
      </c>
      <c r="G785">
        <v>0.43555708871919202</v>
      </c>
      <c r="H785">
        <v>0.205441091684234</v>
      </c>
      <c r="I785">
        <v>0.17746953761089701</v>
      </c>
      <c r="J785">
        <v>0.81846771801432305</v>
      </c>
      <c r="K785">
        <v>0.41612548282509099</v>
      </c>
      <c r="L785">
        <v>8.9299564932587297E-2</v>
      </c>
      <c r="M785">
        <v>0.10664861992204901</v>
      </c>
      <c r="N785">
        <v>0.61207366767972704</v>
      </c>
      <c r="O785">
        <f t="shared" si="43"/>
        <v>0.78235137098347762</v>
      </c>
      <c r="P785">
        <f t="shared" si="44"/>
        <v>1.2636990423308381</v>
      </c>
      <c r="Q785">
        <f t="shared" si="45"/>
        <v>0.27932409156123689</v>
      </c>
    </row>
    <row r="786" spans="2:17" x14ac:dyDescent="0.2">
      <c r="B786">
        <v>4050</v>
      </c>
      <c r="C786">
        <v>0.45012753643333198</v>
      </c>
      <c r="D786">
        <v>0.471321265854933</v>
      </c>
      <c r="E786">
        <v>0.37737382294244498</v>
      </c>
      <c r="F786">
        <v>1.29882262523071</v>
      </c>
      <c r="G786">
        <v>0.41882446228342302</v>
      </c>
      <c r="H786">
        <v>0.216538924882301</v>
      </c>
      <c r="I786">
        <v>0.186997639748786</v>
      </c>
      <c r="J786">
        <v>0.82236102691450996</v>
      </c>
      <c r="K786">
        <v>0.33024534611495598</v>
      </c>
      <c r="L786">
        <v>0.196179536376344</v>
      </c>
      <c r="M786">
        <v>0.18441077653483501</v>
      </c>
      <c r="N786">
        <v>0.71083565902613499</v>
      </c>
      <c r="O786">
        <f t="shared" si="43"/>
        <v>0.84311070389726106</v>
      </c>
      <c r="P786">
        <f t="shared" si="44"/>
        <v>1.4524427053354316</v>
      </c>
      <c r="Q786">
        <f t="shared" si="45"/>
        <v>0.32836787452346677</v>
      </c>
    </row>
    <row r="787" spans="2:17" x14ac:dyDescent="0.2">
      <c r="B787">
        <v>4100</v>
      </c>
      <c r="C787">
        <v>0.48726684110423502</v>
      </c>
      <c r="D787">
        <v>0.45766457189118198</v>
      </c>
      <c r="E787">
        <v>0.43538685545768602</v>
      </c>
      <c r="F787">
        <v>1.3803182684530999</v>
      </c>
      <c r="G787">
        <v>0.421854276378761</v>
      </c>
      <c r="H787">
        <v>0.222787020785912</v>
      </c>
      <c r="I787">
        <v>0.19052489377121901</v>
      </c>
      <c r="J787">
        <v>0.83516619093589195</v>
      </c>
      <c r="K787">
        <v>0.34773132501225101</v>
      </c>
      <c r="L787">
        <v>0.10186946254932699</v>
      </c>
      <c r="M787">
        <v>0.17264441180604201</v>
      </c>
      <c r="N787">
        <v>0.62224519936762002</v>
      </c>
      <c r="O787">
        <f t="shared" si="43"/>
        <v>0.78882520203630668</v>
      </c>
      <c r="P787">
        <f t="shared" si="44"/>
        <v>1.5425917173203476</v>
      </c>
      <c r="Q787">
        <f t="shared" si="45"/>
        <v>0.43003984140827262</v>
      </c>
    </row>
    <row r="788" spans="2:17" x14ac:dyDescent="0.2">
      <c r="B788">
        <v>4150</v>
      </c>
      <c r="C788">
        <v>0.50397011626246302</v>
      </c>
      <c r="D788">
        <v>0.46449499615513301</v>
      </c>
      <c r="E788">
        <v>0.472739874089116</v>
      </c>
      <c r="F788">
        <v>1.44120498650671</v>
      </c>
      <c r="G788">
        <v>0.39680589243967201</v>
      </c>
      <c r="H788">
        <v>0.22092468939495899</v>
      </c>
      <c r="I788">
        <v>0.23708031501496299</v>
      </c>
      <c r="J788">
        <v>0.85481089684959399</v>
      </c>
      <c r="K788">
        <v>0.32411287120031201</v>
      </c>
      <c r="L788">
        <v>0.116917641104598</v>
      </c>
      <c r="M788">
        <v>0.17512588509045399</v>
      </c>
      <c r="N788">
        <v>0.61615639739536399</v>
      </c>
      <c r="O788">
        <f t="shared" si="43"/>
        <v>0.78495630285727624</v>
      </c>
      <c r="P788">
        <f t="shared" si="44"/>
        <v>1.8416400903671413</v>
      </c>
      <c r="Q788">
        <f t="shared" si="45"/>
        <v>0.55123213236418811</v>
      </c>
    </row>
    <row r="789" spans="2:17" x14ac:dyDescent="0.2">
      <c r="B789">
        <v>4200</v>
      </c>
      <c r="C789">
        <v>0.54310954222894803</v>
      </c>
      <c r="D789">
        <v>0.450471118098418</v>
      </c>
      <c r="E789">
        <v>0.46799036993902099</v>
      </c>
      <c r="F789">
        <v>1.46157103026639</v>
      </c>
      <c r="G789">
        <v>0.45241747326040899</v>
      </c>
      <c r="H789">
        <v>0.23922882272967899</v>
      </c>
      <c r="I789">
        <v>0.21552437207161099</v>
      </c>
      <c r="J789">
        <v>0.90717066806169899</v>
      </c>
      <c r="K789">
        <v>0.31312130343125799</v>
      </c>
      <c r="L789">
        <v>0.18250378857969299</v>
      </c>
      <c r="M789">
        <v>0.20222101378875099</v>
      </c>
      <c r="N789">
        <v>0.69784610579970197</v>
      </c>
      <c r="O789">
        <f t="shared" si="43"/>
        <v>0.835371836848539</v>
      </c>
      <c r="P789">
        <f t="shared" si="44"/>
        <v>1.6399846388485286</v>
      </c>
      <c r="Q789">
        <f t="shared" si="45"/>
        <v>0.47905435009715858</v>
      </c>
    </row>
    <row r="790" spans="2:17" x14ac:dyDescent="0.2">
      <c r="B790">
        <v>4250</v>
      </c>
      <c r="C790">
        <v>0.52559530538774701</v>
      </c>
      <c r="D790">
        <v>0.43919150246579403</v>
      </c>
      <c r="E790">
        <v>0.44631840074280899</v>
      </c>
      <c r="F790">
        <v>1.41110520859635</v>
      </c>
      <c r="G790">
        <v>0.432804470035697</v>
      </c>
      <c r="H790">
        <v>0.24630175991050501</v>
      </c>
      <c r="I790">
        <v>0.20169970510562399</v>
      </c>
      <c r="J790">
        <v>0.88080593505182603</v>
      </c>
      <c r="K790">
        <v>0.30050569382136599</v>
      </c>
      <c r="L790">
        <v>0.118014388816456</v>
      </c>
      <c r="M790">
        <v>0.33368738135899301</v>
      </c>
      <c r="N790">
        <v>0.75220746399681404</v>
      </c>
      <c r="O790">
        <f t="shared" si="43"/>
        <v>0.86729894730526114</v>
      </c>
      <c r="P790">
        <f t="shared" si="44"/>
        <v>1.6942308530793302</v>
      </c>
      <c r="Q790">
        <f t="shared" si="45"/>
        <v>0.47711690116081723</v>
      </c>
    </row>
    <row r="791" spans="2:17" x14ac:dyDescent="0.2">
      <c r="B791">
        <v>4300</v>
      </c>
      <c r="C791">
        <v>0.56350113358848197</v>
      </c>
      <c r="D791">
        <v>0.45258301488421598</v>
      </c>
      <c r="E791">
        <v>0.42339551618048799</v>
      </c>
      <c r="F791">
        <v>1.43947966465319</v>
      </c>
      <c r="G791">
        <v>0.47846898477773803</v>
      </c>
      <c r="H791">
        <v>0.25003535984046099</v>
      </c>
      <c r="I791">
        <v>0.18334479670899601</v>
      </c>
      <c r="J791">
        <v>0.91184914132719497</v>
      </c>
      <c r="K791">
        <v>0.34167863580105201</v>
      </c>
      <c r="L791">
        <v>0.12564537383916799</v>
      </c>
      <c r="M791">
        <v>0.22298884204958999</v>
      </c>
      <c r="N791">
        <v>0.69031285168981005</v>
      </c>
      <c r="O791">
        <f t="shared" si="43"/>
        <v>0.83085067953863412</v>
      </c>
      <c r="P791">
        <f t="shared" si="44"/>
        <v>1.7386567546499043</v>
      </c>
      <c r="Q791">
        <f t="shared" si="45"/>
        <v>0.57962440530392556</v>
      </c>
    </row>
    <row r="792" spans="2:17" x14ac:dyDescent="0.2">
      <c r="B792">
        <v>4350</v>
      </c>
      <c r="C792">
        <v>0.53410868719982996</v>
      </c>
      <c r="D792">
        <v>0.470225573164054</v>
      </c>
      <c r="E792">
        <v>0.431670584827966</v>
      </c>
      <c r="F792">
        <v>1.4360048451918499</v>
      </c>
      <c r="G792">
        <v>0.46270882712010403</v>
      </c>
      <c r="H792">
        <v>0.241826273446133</v>
      </c>
      <c r="I792">
        <v>0.17565678752171701</v>
      </c>
      <c r="J792">
        <v>0.88019188808795401</v>
      </c>
      <c r="K792">
        <v>0.24214245099274501</v>
      </c>
      <c r="L792">
        <v>9.1642929747581106E-2</v>
      </c>
      <c r="M792">
        <v>0.20889742096911601</v>
      </c>
      <c r="N792">
        <v>0.54268280170944205</v>
      </c>
      <c r="O792">
        <f t="shared" si="43"/>
        <v>0.73667007656714412</v>
      </c>
      <c r="P792">
        <f t="shared" si="44"/>
        <v>1.5015508902543597</v>
      </c>
      <c r="Q792">
        <f t="shared" si="45"/>
        <v>0.46760417734002252</v>
      </c>
    </row>
    <row r="793" spans="2:17" x14ac:dyDescent="0.2">
      <c r="B793">
        <v>4400</v>
      </c>
      <c r="C793">
        <v>0.53180717615348805</v>
      </c>
      <c r="D793">
        <v>0.430678615840833</v>
      </c>
      <c r="E793">
        <v>0.41840388074949703</v>
      </c>
      <c r="F793">
        <v>1.38088967274382</v>
      </c>
      <c r="G793">
        <v>0.424740754899462</v>
      </c>
      <c r="H793">
        <v>0.25793316986933501</v>
      </c>
      <c r="I793">
        <v>0.19277622703023101</v>
      </c>
      <c r="J793">
        <v>0.87545015179902896</v>
      </c>
      <c r="K793">
        <v>0.151419489410033</v>
      </c>
      <c r="L793">
        <v>0.193293906709333</v>
      </c>
      <c r="M793">
        <v>7.1129518901326405E-2</v>
      </c>
      <c r="N793">
        <v>0.41584291502069198</v>
      </c>
      <c r="O793">
        <f t="shared" si="43"/>
        <v>0.6448588334051818</v>
      </c>
      <c r="P793">
        <f t="shared" si="44"/>
        <v>1.3637944309022469</v>
      </c>
      <c r="Q793">
        <f t="shared" si="45"/>
        <v>0.51269966863283611</v>
      </c>
    </row>
    <row r="794" spans="2:17" x14ac:dyDescent="0.2">
      <c r="B794">
        <v>4450</v>
      </c>
      <c r="C794">
        <v>0.55225340530124201</v>
      </c>
      <c r="D794">
        <v>0.474244926817662</v>
      </c>
      <c r="E794">
        <v>0.47055093217785698</v>
      </c>
      <c r="F794">
        <v>1.4970492642967601</v>
      </c>
      <c r="G794">
        <v>0.44238476709678298</v>
      </c>
      <c r="H794">
        <v>0.25745403055354399</v>
      </c>
      <c r="I794">
        <v>0.20460164235508799</v>
      </c>
      <c r="J794">
        <v>0.90444044000541501</v>
      </c>
      <c r="K794">
        <v>7.79034153876067E-2</v>
      </c>
      <c r="L794">
        <v>0.26638050149100401</v>
      </c>
      <c r="M794">
        <v>1.7461311198975898E-2</v>
      </c>
      <c r="N794">
        <v>0.36174522807758702</v>
      </c>
      <c r="O794">
        <f t="shared" si="43"/>
        <v>0.6014525983629857</v>
      </c>
      <c r="P794">
        <f t="shared" si="44"/>
        <v>1.275093401301767</v>
      </c>
      <c r="Q794">
        <f t="shared" si="45"/>
        <v>0.47641035710753821</v>
      </c>
    </row>
    <row r="795" spans="2:17" x14ac:dyDescent="0.2">
      <c r="B795">
        <v>4500</v>
      </c>
      <c r="C795">
        <v>0.61018544970919197</v>
      </c>
      <c r="D795">
        <v>0.43355835851080698</v>
      </c>
      <c r="E795">
        <v>0.47465472972211897</v>
      </c>
      <c r="F795">
        <v>1.5183985379421201</v>
      </c>
      <c r="G795">
        <v>0.47938685128370301</v>
      </c>
      <c r="H795">
        <v>0.23868998198521699</v>
      </c>
      <c r="I795">
        <v>0.23388506131409201</v>
      </c>
      <c r="J795">
        <v>0.95196189458301295</v>
      </c>
      <c r="K795">
        <v>3.06318956681218E-2</v>
      </c>
      <c r="L795">
        <v>0.30824408314513901</v>
      </c>
      <c r="M795">
        <v>7.5312181439878196E-4</v>
      </c>
      <c r="N795">
        <v>0.339629100627659</v>
      </c>
      <c r="O795">
        <f t="shared" si="43"/>
        <v>0.58277705911236677</v>
      </c>
      <c r="P795">
        <f t="shared" si="44"/>
        <v>1.1096537625572671</v>
      </c>
      <c r="Q795">
        <f t="shared" si="45"/>
        <v>0.43098380287172861</v>
      </c>
    </row>
    <row r="796" spans="2:17" x14ac:dyDescent="0.2">
      <c r="B796">
        <v>4550</v>
      </c>
      <c r="C796">
        <v>0.62094186648180705</v>
      </c>
      <c r="D796">
        <v>0.46858324599475698</v>
      </c>
      <c r="E796">
        <v>0.44728219701887301</v>
      </c>
      <c r="F796">
        <v>1.53680730949544</v>
      </c>
      <c r="G796">
        <v>0.50990019283541499</v>
      </c>
      <c r="H796">
        <v>0.24734972191844101</v>
      </c>
      <c r="I796">
        <v>0.21671658944859001</v>
      </c>
      <c r="J796">
        <v>0.97396650420244602</v>
      </c>
      <c r="K796">
        <v>7.3859327293150506E-2</v>
      </c>
      <c r="L796">
        <v>0.58341322785945204</v>
      </c>
      <c r="M796">
        <v>1.0225157325030401E-2</v>
      </c>
      <c r="N796">
        <v>0.66749771247763301</v>
      </c>
      <c r="O796">
        <f t="shared" si="43"/>
        <v>0.81700533197625647</v>
      </c>
      <c r="P796">
        <f t="shared" si="44"/>
        <v>1.1366529651482167</v>
      </c>
      <c r="Q796">
        <f t="shared" si="45"/>
        <v>0.31234573130709437</v>
      </c>
    </row>
    <row r="797" spans="2:17" x14ac:dyDescent="0.2">
      <c r="B797">
        <v>4600</v>
      </c>
      <c r="C797">
        <v>0.63303424849252699</v>
      </c>
      <c r="D797">
        <v>0.46837390550844299</v>
      </c>
      <c r="E797">
        <v>0.45797632131627097</v>
      </c>
      <c r="F797">
        <v>1.5593844753172399</v>
      </c>
      <c r="G797">
        <v>0.54178005484108005</v>
      </c>
      <c r="H797">
        <v>0.25437013321775398</v>
      </c>
      <c r="I797">
        <v>0.22939905378734601</v>
      </c>
      <c r="J797">
        <v>1.02554924184618</v>
      </c>
      <c r="K797">
        <v>7.3206602442993804E-2</v>
      </c>
      <c r="L797">
        <v>0.595486239568913</v>
      </c>
      <c r="M797">
        <v>5.4969244651957997E-3</v>
      </c>
      <c r="N797">
        <v>0.67418976647710205</v>
      </c>
      <c r="O797">
        <f t="shared" si="43"/>
        <v>0.82109059577923682</v>
      </c>
      <c r="P797">
        <f t="shared" si="44"/>
        <v>1.1359187238331085</v>
      </c>
      <c r="Q797">
        <f t="shared" si="45"/>
        <v>0.35771524227138879</v>
      </c>
    </row>
    <row r="798" spans="2:17" x14ac:dyDescent="0.2">
      <c r="B798">
        <v>4650</v>
      </c>
      <c r="C798">
        <v>0.62726282066588301</v>
      </c>
      <c r="D798">
        <v>0.43587092517455001</v>
      </c>
      <c r="E798">
        <v>0.52207589140253197</v>
      </c>
      <c r="F798">
        <v>1.58520963724296</v>
      </c>
      <c r="G798">
        <v>0.52568789428054796</v>
      </c>
      <c r="H798">
        <v>0.292261644918548</v>
      </c>
      <c r="I798">
        <v>0.22885598362642801</v>
      </c>
      <c r="J798">
        <v>1.04680552282552</v>
      </c>
      <c r="K798">
        <v>2.9321013330928399E-2</v>
      </c>
      <c r="L798">
        <v>0.44858098854623901</v>
      </c>
      <c r="M798">
        <v>1.83684659045137E-4</v>
      </c>
      <c r="N798">
        <v>0.47808568653621197</v>
      </c>
      <c r="O798">
        <f t="shared" si="43"/>
        <v>0.69143740608692261</v>
      </c>
      <c r="P798">
        <f t="shared" si="44"/>
        <v>1.0627266075813804</v>
      </c>
      <c r="Q798">
        <f t="shared" si="45"/>
        <v>0.38275786054061883</v>
      </c>
    </row>
    <row r="799" spans="2:17" x14ac:dyDescent="0.2">
      <c r="B799">
        <v>4700</v>
      </c>
      <c r="C799">
        <v>0.58644117660474504</v>
      </c>
      <c r="D799">
        <v>0.48678976766538301</v>
      </c>
      <c r="E799">
        <v>0.52496356529058097</v>
      </c>
      <c r="F799">
        <v>1.59819450956071</v>
      </c>
      <c r="G799">
        <v>0.48474544112502499</v>
      </c>
      <c r="H799">
        <v>0.29788142892986202</v>
      </c>
      <c r="I799">
        <v>0.25410897209060701</v>
      </c>
      <c r="J799">
        <v>1.03673584214549</v>
      </c>
      <c r="K799">
        <v>4.7966655552635698E-2</v>
      </c>
      <c r="L799">
        <v>0.88937311369197602</v>
      </c>
      <c r="M799">
        <v>8.4775498204816401E-3</v>
      </c>
      <c r="N799">
        <v>0.94581731906509303</v>
      </c>
      <c r="O799">
        <f t="shared" si="43"/>
        <v>0.972531397470073</v>
      </c>
      <c r="P799">
        <f t="shared" si="44"/>
        <v>1.2167893689182196</v>
      </c>
      <c r="Q799">
        <f t="shared" si="45"/>
        <v>0.30581415387758704</v>
      </c>
    </row>
    <row r="800" spans="2:17" x14ac:dyDescent="0.2">
      <c r="B800">
        <v>4750</v>
      </c>
      <c r="C800">
        <v>0.65445170742034697</v>
      </c>
      <c r="D800">
        <v>0.44942865330625698</v>
      </c>
      <c r="E800">
        <v>0.54815329966688697</v>
      </c>
      <c r="F800">
        <v>1.65203366039349</v>
      </c>
      <c r="G800">
        <v>0.49046167007586999</v>
      </c>
      <c r="H800">
        <v>0.29796603664377802</v>
      </c>
      <c r="I800">
        <v>0.27409051394117401</v>
      </c>
      <c r="J800">
        <v>1.0625182206608199</v>
      </c>
      <c r="K800">
        <v>4.3363606397674902E-4</v>
      </c>
      <c r="L800">
        <v>1.08562572950194</v>
      </c>
      <c r="M800">
        <v>7.8865233681902E-2</v>
      </c>
      <c r="N800">
        <v>1.1649245992478201</v>
      </c>
      <c r="O800">
        <f t="shared" si="43"/>
        <v>1.0793167279570071</v>
      </c>
      <c r="P800">
        <f t="shared" si="44"/>
        <v>1.3038281416946136</v>
      </c>
      <c r="Q800">
        <f t="shared" si="45"/>
        <v>0.29112247027576427</v>
      </c>
    </row>
    <row r="801" spans="2:17" x14ac:dyDescent="0.2">
      <c r="B801">
        <v>4800</v>
      </c>
      <c r="C801">
        <v>0.62269620654819902</v>
      </c>
      <c r="D801">
        <v>0.49488048910987897</v>
      </c>
      <c r="E801">
        <v>0.49133826597908398</v>
      </c>
      <c r="F801">
        <v>1.6089149616371601</v>
      </c>
      <c r="G801">
        <v>0.52647169614248002</v>
      </c>
      <c r="H801">
        <v>0.328147618785182</v>
      </c>
      <c r="I801">
        <v>0.24312815477107499</v>
      </c>
      <c r="J801">
        <v>1.0977474696987399</v>
      </c>
      <c r="K801">
        <v>7.3573805982464404E-3</v>
      </c>
      <c r="L801">
        <v>0.872284903276488</v>
      </c>
      <c r="M801">
        <v>4.6486290274402799E-2</v>
      </c>
      <c r="N801">
        <v>0.92612857414913696</v>
      </c>
      <c r="O801">
        <f t="shared" si="43"/>
        <v>0.96235574199416352</v>
      </c>
      <c r="P801">
        <f t="shared" si="44"/>
        <v>1.4739550481105936</v>
      </c>
      <c r="Q801">
        <f t="shared" si="45"/>
        <v>0.3689479346373078</v>
      </c>
    </row>
    <row r="802" spans="2:17" x14ac:dyDescent="0.2">
      <c r="B802">
        <v>4850</v>
      </c>
      <c r="P802">
        <f t="shared" si="44"/>
        <v>1.861796094994157</v>
      </c>
      <c r="Q802">
        <f t="shared" si="45"/>
        <v>0.50413775017426943</v>
      </c>
    </row>
    <row r="803" spans="2:17" x14ac:dyDescent="0.2">
      <c r="B803">
        <v>4900</v>
      </c>
      <c r="P803" t="e">
        <f t="shared" si="44"/>
        <v>#DIV/0!</v>
      </c>
      <c r="Q803" t="e">
        <f t="shared" si="45"/>
        <v>#DIV/0!</v>
      </c>
    </row>
    <row r="804" spans="2:17" x14ac:dyDescent="0.2">
      <c r="B804">
        <v>4950</v>
      </c>
      <c r="P804" t="e">
        <f t="shared" si="44"/>
        <v>#DIV/0!</v>
      </c>
      <c r="Q804" t="e">
        <f t="shared" si="45"/>
        <v>#DIV/0!</v>
      </c>
    </row>
    <row r="805" spans="2:17" x14ac:dyDescent="0.2">
      <c r="B805">
        <v>5000</v>
      </c>
      <c r="P805" t="e">
        <f t="shared" si="44"/>
        <v>#DIV/0!</v>
      </c>
      <c r="Q805" t="e">
        <f t="shared" si="45"/>
        <v>#DIV/0!</v>
      </c>
    </row>
    <row r="806" spans="2:17" x14ac:dyDescent="0.2">
      <c r="B806">
        <v>50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f t="shared" si="43"/>
        <v>0</v>
      </c>
      <c r="P806">
        <f t="shared" si="44"/>
        <v>0</v>
      </c>
      <c r="Q806">
        <f t="shared" si="45"/>
        <v>0</v>
      </c>
    </row>
    <row r="807" spans="2:17" x14ac:dyDescent="0.2">
      <c r="B807">
        <v>100</v>
      </c>
      <c r="C807">
        <v>4.5815658459568802E-2</v>
      </c>
      <c r="D807">
        <v>3.9565112943546997E-2</v>
      </c>
      <c r="E807">
        <v>2.9731817086923299E-2</v>
      </c>
      <c r="F807">
        <v>0.115112588490039</v>
      </c>
      <c r="G807">
        <v>1.3938585905795201E-2</v>
      </c>
      <c r="H807">
        <v>1.2367615090585799E-2</v>
      </c>
      <c r="I807">
        <v>6.9204096648065299E-3</v>
      </c>
      <c r="J807">
        <v>3.3226610661187601E-2</v>
      </c>
      <c r="K807">
        <v>2.3438980599470001E-3</v>
      </c>
      <c r="L807">
        <v>1.5889950398636399E-3</v>
      </c>
      <c r="M807">
        <v>5.9893406300014799E-3</v>
      </c>
      <c r="N807">
        <v>9.9222337298121195E-3</v>
      </c>
      <c r="O807">
        <f t="shared" si="43"/>
        <v>9.9610409746231435E-2</v>
      </c>
      <c r="P807">
        <f t="shared" si="44"/>
        <v>2.3791886706014662E-2</v>
      </c>
      <c r="Q807">
        <f t="shared" si="45"/>
        <v>6.2026973758242286E-3</v>
      </c>
    </row>
    <row r="808" spans="2:17" x14ac:dyDescent="0.2">
      <c r="B808">
        <v>150</v>
      </c>
      <c r="C808">
        <v>6.3539570726195205E-2</v>
      </c>
      <c r="D808">
        <v>3.5598337783414299E-2</v>
      </c>
      <c r="E808">
        <v>4.9341865843368901E-2</v>
      </c>
      <c r="F808">
        <v>0.14847977435297799</v>
      </c>
      <c r="G808">
        <v>3.6896156000473003E-2</v>
      </c>
      <c r="H808">
        <v>1.94102900752047E-2</v>
      </c>
      <c r="I808">
        <v>1.57007108600557E-2</v>
      </c>
      <c r="J808">
        <v>7.2007156935733396E-2</v>
      </c>
      <c r="K808">
        <v>6.1919417493681902E-3</v>
      </c>
      <c r="L808">
        <v>5.2522415956915902E-3</v>
      </c>
      <c r="M808">
        <v>5.6450069467033504E-4</v>
      </c>
      <c r="N808">
        <v>1.20086840397301E-2</v>
      </c>
      <c r="O808">
        <f t="shared" si="43"/>
        <v>0.10958414136968041</v>
      </c>
      <c r="P808">
        <f t="shared" si="44"/>
        <v>3.8406610132489048E-2</v>
      </c>
      <c r="Q808">
        <f t="shared" si="45"/>
        <v>1.1805511441684886E-2</v>
      </c>
    </row>
    <row r="809" spans="2:17" x14ac:dyDescent="0.2">
      <c r="B809">
        <v>200</v>
      </c>
      <c r="C809">
        <v>7.4108422169725796E-2</v>
      </c>
      <c r="D809">
        <v>5.6007583825912199E-2</v>
      </c>
      <c r="E809">
        <v>3.8241784040509201E-2</v>
      </c>
      <c r="F809">
        <v>0.16835779003614701</v>
      </c>
      <c r="G809">
        <v>5.0208887311011002E-2</v>
      </c>
      <c r="H809">
        <v>3.7133798141969002E-2</v>
      </c>
      <c r="I809">
        <v>1.7598281826122698E-2</v>
      </c>
      <c r="J809">
        <v>0.104940967279103</v>
      </c>
      <c r="K809">
        <v>6.8173499667062301E-3</v>
      </c>
      <c r="L809">
        <v>3.1231882839757299E-4</v>
      </c>
      <c r="M809">
        <v>9.7519806040814398E-3</v>
      </c>
      <c r="N809">
        <v>1.6881649399185201E-2</v>
      </c>
      <c r="O809">
        <f t="shared" si="43"/>
        <v>0.12992940159634847</v>
      </c>
      <c r="P809">
        <f t="shared" si="44"/>
        <v>2.6198578766837503E-2</v>
      </c>
      <c r="Q809">
        <f t="shared" si="45"/>
        <v>4.1666574815269327E-3</v>
      </c>
    </row>
    <row r="810" spans="2:17" x14ac:dyDescent="0.2">
      <c r="B810">
        <v>250</v>
      </c>
      <c r="C810">
        <v>8.0727784012718504E-2</v>
      </c>
      <c r="D810">
        <v>7.6321922425179906E-2</v>
      </c>
      <c r="E810">
        <v>4.9204996038616E-2</v>
      </c>
      <c r="F810">
        <v>0.20625470247651401</v>
      </c>
      <c r="G810">
        <v>4.3694819896570897E-2</v>
      </c>
      <c r="H810">
        <v>5.22885181227754E-2</v>
      </c>
      <c r="I810">
        <v>2.1647867174088099E-2</v>
      </c>
      <c r="J810">
        <v>0.11763120519343399</v>
      </c>
      <c r="K810">
        <v>3.2965757248421801E-3</v>
      </c>
      <c r="L810">
        <v>1.30930767070883E-2</v>
      </c>
      <c r="M810">
        <v>3.3249002908371302E-2</v>
      </c>
      <c r="N810">
        <v>4.9638655340301797E-2</v>
      </c>
      <c r="O810">
        <f t="shared" si="43"/>
        <v>0.22279734141210436</v>
      </c>
      <c r="P810">
        <f t="shared" si="44"/>
        <v>2.7242330635695897E-2</v>
      </c>
      <c r="Q810">
        <f t="shared" si="45"/>
        <v>1.0015940897131339E-2</v>
      </c>
    </row>
    <row r="811" spans="2:17" x14ac:dyDescent="0.2">
      <c r="B811">
        <v>300</v>
      </c>
      <c r="C811">
        <v>7.7120243675269207E-2</v>
      </c>
      <c r="D811">
        <v>8.4136288328768197E-2</v>
      </c>
      <c r="E811">
        <v>4.8261813690206497E-2</v>
      </c>
      <c r="F811">
        <v>0.20951834569424399</v>
      </c>
      <c r="G811">
        <v>5.1273860315001203E-2</v>
      </c>
      <c r="H811">
        <v>5.1273550027739798E-2</v>
      </c>
      <c r="I811">
        <v>2.5028282163808199E-2</v>
      </c>
      <c r="J811">
        <v>0.12757569250654899</v>
      </c>
      <c r="K811">
        <v>4.5595410300724596E-3</v>
      </c>
      <c r="L811">
        <v>0.119146897337776</v>
      </c>
      <c r="M811">
        <v>2.3230939060140399E-2</v>
      </c>
      <c r="N811">
        <v>0.14693737742798901</v>
      </c>
      <c r="O811">
        <f t="shared" si="43"/>
        <v>0.38332411537495137</v>
      </c>
      <c r="P811">
        <f t="shared" si="44"/>
        <v>0.13001373930018251</v>
      </c>
      <c r="Q811">
        <f t="shared" si="45"/>
        <v>7.5684810560765186E-3</v>
      </c>
    </row>
    <row r="812" spans="2:17" x14ac:dyDescent="0.2">
      <c r="B812">
        <v>350</v>
      </c>
      <c r="C812">
        <v>7.8307179299904897E-2</v>
      </c>
      <c r="D812">
        <v>7.8631613819835397E-2</v>
      </c>
      <c r="E812">
        <v>5.6464352519186398E-2</v>
      </c>
      <c r="F812">
        <v>0.21340314563892701</v>
      </c>
      <c r="G812">
        <v>5.2290788530920701E-2</v>
      </c>
      <c r="H812">
        <v>5.2895993324544803E-2</v>
      </c>
      <c r="I812">
        <v>3.2970792817582299E-2</v>
      </c>
      <c r="J812">
        <v>0.13815757467304801</v>
      </c>
      <c r="K812">
        <v>2.9694152512826699E-2</v>
      </c>
      <c r="L812">
        <v>0.125453369801137</v>
      </c>
      <c r="M812">
        <v>9.3011343574503896E-3</v>
      </c>
      <c r="N812">
        <v>0.16444865667141401</v>
      </c>
      <c r="O812">
        <f t="shared" si="43"/>
        <v>0.40552269563048382</v>
      </c>
      <c r="P812">
        <f t="shared" si="44"/>
        <v>0.10378963734280876</v>
      </c>
      <c r="Q812">
        <f t="shared" si="45"/>
        <v>2.7127538133446993E-2</v>
      </c>
    </row>
    <row r="813" spans="2:17" x14ac:dyDescent="0.2">
      <c r="B813">
        <v>400</v>
      </c>
      <c r="C813">
        <v>8.2981605911101597E-2</v>
      </c>
      <c r="D813">
        <v>5.7597378503832397E-2</v>
      </c>
      <c r="E813">
        <v>8.4915225657186497E-2</v>
      </c>
      <c r="F813">
        <v>0.22549421007212</v>
      </c>
      <c r="G813">
        <v>5.4241003836357299E-2</v>
      </c>
      <c r="H813">
        <v>5.4299855619346797E-2</v>
      </c>
      <c r="I813">
        <v>4.6353409535972799E-2</v>
      </c>
      <c r="J813">
        <v>0.15489426899167699</v>
      </c>
      <c r="K813">
        <v>2.0635629521414001E-2</v>
      </c>
      <c r="L813">
        <v>7.9971261601398794E-2</v>
      </c>
      <c r="M813">
        <v>2.99341671378828E-2</v>
      </c>
      <c r="N813">
        <v>0.13054105826069601</v>
      </c>
      <c r="O813">
        <f t="shared" si="43"/>
        <v>0.36130466127728827</v>
      </c>
      <c r="P813">
        <f t="shared" si="44"/>
        <v>7.5314874178289706E-2</v>
      </c>
      <c r="Q813">
        <f t="shared" si="45"/>
        <v>2.4697900349235462E-2</v>
      </c>
    </row>
    <row r="814" spans="2:17" x14ac:dyDescent="0.2">
      <c r="B814">
        <v>450</v>
      </c>
      <c r="C814">
        <v>9.8268848017116495E-2</v>
      </c>
      <c r="D814">
        <v>6.5705025987558896E-2</v>
      </c>
      <c r="E814">
        <v>8.7664079138720499E-2</v>
      </c>
      <c r="F814">
        <v>0.25163795314339599</v>
      </c>
      <c r="G814">
        <v>6.6681568113941006E-2</v>
      </c>
      <c r="H814">
        <v>5.8509278614321598E-2</v>
      </c>
      <c r="I814">
        <v>5.7247812785775301E-2</v>
      </c>
      <c r="J814">
        <v>0.18243865951403801</v>
      </c>
      <c r="K814">
        <v>3.7788413067540798E-3</v>
      </c>
      <c r="L814">
        <v>4.5076015276450998E-2</v>
      </c>
      <c r="M814">
        <v>7.5168145390667698E-2</v>
      </c>
      <c r="N814">
        <v>0.124023001973873</v>
      </c>
      <c r="O814">
        <f t="shared" si="43"/>
        <v>0.35216899632686721</v>
      </c>
      <c r="P814">
        <f t="shared" si="44"/>
        <v>7.8867829273921497E-2</v>
      </c>
      <c r="Q814">
        <f t="shared" si="45"/>
        <v>2.0194007138566856E-2</v>
      </c>
    </row>
    <row r="815" spans="2:17" x14ac:dyDescent="0.2">
      <c r="B815">
        <v>500</v>
      </c>
      <c r="C815">
        <v>0.118099030218678</v>
      </c>
      <c r="D815">
        <v>5.38546585483815E-2</v>
      </c>
      <c r="E815">
        <v>0.117826041516248</v>
      </c>
      <c r="F815">
        <v>0.289779730283307</v>
      </c>
      <c r="G815">
        <v>7.12544557974088E-2</v>
      </c>
      <c r="H815">
        <v>6.2251435470472197E-2</v>
      </c>
      <c r="I815">
        <v>5.0890471925770703E-2</v>
      </c>
      <c r="J815">
        <v>0.18439636319365199</v>
      </c>
      <c r="K815">
        <v>9.6110178306684606E-3</v>
      </c>
      <c r="L815">
        <v>0.11804294483219201</v>
      </c>
      <c r="M815">
        <v>9.7146213595814504E-2</v>
      </c>
      <c r="N815">
        <v>0.22480017625867499</v>
      </c>
      <c r="O815">
        <f t="shared" si="43"/>
        <v>0.47413096952073802</v>
      </c>
      <c r="P815">
        <f t="shared" si="44"/>
        <v>0.15026401133207878</v>
      </c>
      <c r="Q815">
        <f t="shared" si="45"/>
        <v>3.3333586311600952E-2</v>
      </c>
    </row>
    <row r="816" spans="2:17" x14ac:dyDescent="0.2">
      <c r="B816">
        <v>550</v>
      </c>
      <c r="C816">
        <v>0.11224874819165601</v>
      </c>
      <c r="D816">
        <v>6.58303612674703E-2</v>
      </c>
      <c r="E816">
        <v>8.9173939650212003E-2</v>
      </c>
      <c r="F816">
        <v>0.267253049109338</v>
      </c>
      <c r="G816">
        <v>8.0006685943804598E-2</v>
      </c>
      <c r="H816">
        <v>6.6685155922802705E-2</v>
      </c>
      <c r="I816">
        <v>6.1009991221865401E-2</v>
      </c>
      <c r="J816">
        <v>0.20770183308847301</v>
      </c>
      <c r="K816">
        <v>5.4175604042200403E-3</v>
      </c>
      <c r="L816">
        <v>7.3223993283339298E-2</v>
      </c>
      <c r="M816">
        <v>6.9921926448955604E-2</v>
      </c>
      <c r="N816">
        <v>0.14856348013651499</v>
      </c>
      <c r="O816">
        <f t="shared" si="43"/>
        <v>0.38543933392495761</v>
      </c>
      <c r="P816">
        <f t="shared" si="44"/>
        <v>0.16040495511768549</v>
      </c>
      <c r="Q816">
        <f t="shared" si="45"/>
        <v>5.2956686023520596E-3</v>
      </c>
    </row>
    <row r="817" spans="2:17" x14ac:dyDescent="0.2">
      <c r="B817">
        <v>600</v>
      </c>
      <c r="C817">
        <v>9.0913933486817006E-2</v>
      </c>
      <c r="D817">
        <v>9.8038756329076895E-2</v>
      </c>
      <c r="E817">
        <v>0.120799856129779</v>
      </c>
      <c r="F817">
        <v>0.30975254594567297</v>
      </c>
      <c r="G817">
        <v>9.2504399390589104E-2</v>
      </c>
      <c r="H817">
        <v>7.1956738229187606E-2</v>
      </c>
      <c r="I817">
        <v>7.4741851755299599E-2</v>
      </c>
      <c r="J817">
        <v>0.239202989375076</v>
      </c>
      <c r="K817">
        <v>7.0587668683098096E-3</v>
      </c>
      <c r="L817">
        <v>0.10231812627284199</v>
      </c>
      <c r="M817">
        <v>4.9801537897788302E-2</v>
      </c>
      <c r="N817">
        <v>0.15917843103894</v>
      </c>
      <c r="O817">
        <f t="shared" si="43"/>
        <v>0.39897171709150009</v>
      </c>
      <c r="P817">
        <f t="shared" si="44"/>
        <v>0.138216394005964</v>
      </c>
      <c r="Q817">
        <f t="shared" si="45"/>
        <v>9.3745079505204547E-3</v>
      </c>
    </row>
    <row r="818" spans="2:17" x14ac:dyDescent="0.2">
      <c r="B818">
        <v>650</v>
      </c>
      <c r="C818">
        <v>0.1125962716914</v>
      </c>
      <c r="D818">
        <v>9.4070985829031006E-2</v>
      </c>
      <c r="E818">
        <v>0.11855289392809</v>
      </c>
      <c r="F818">
        <v>0.32522015144852001</v>
      </c>
      <c r="G818">
        <v>0.101458920657722</v>
      </c>
      <c r="H818">
        <v>8.7029867532600294E-2</v>
      </c>
      <c r="I818">
        <v>7.9262396880293698E-2</v>
      </c>
      <c r="J818">
        <v>0.26775118507061602</v>
      </c>
      <c r="K818">
        <v>6.9795440886187103E-3</v>
      </c>
      <c r="L818">
        <v>0.25035656945118501</v>
      </c>
      <c r="M818">
        <v>9.6270179962726396E-2</v>
      </c>
      <c r="N818">
        <v>0.35360629350252998</v>
      </c>
      <c r="O818">
        <f t="shared" si="43"/>
        <v>0.59464804170410746</v>
      </c>
      <c r="P818">
        <f t="shared" si="44"/>
        <v>0.2027223520697084</v>
      </c>
      <c r="Q818">
        <f t="shared" si="45"/>
        <v>6.7477349951377205E-2</v>
      </c>
    </row>
    <row r="819" spans="2:17" x14ac:dyDescent="0.2">
      <c r="B819">
        <v>700</v>
      </c>
      <c r="C819">
        <v>0.150387089028442</v>
      </c>
      <c r="D819">
        <v>0.12550252062970599</v>
      </c>
      <c r="E819">
        <v>0.13287620621041901</v>
      </c>
      <c r="F819">
        <v>0.40876581586856697</v>
      </c>
      <c r="G819">
        <v>0.11335702012276699</v>
      </c>
      <c r="H819">
        <v>0.104110708004889</v>
      </c>
      <c r="I819">
        <v>8.5831710127188099E-2</v>
      </c>
      <c r="J819">
        <v>0.30329943825484401</v>
      </c>
      <c r="K819">
        <v>7.4714812629668503E-2</v>
      </c>
      <c r="L819">
        <v>0.163812614867415</v>
      </c>
      <c r="M819">
        <v>0.111224072144743</v>
      </c>
      <c r="N819">
        <v>0.349751499641826</v>
      </c>
      <c r="O819">
        <f t="shared" si="43"/>
        <v>0.59139791988290424</v>
      </c>
      <c r="P819">
        <f t="shared" si="44"/>
        <v>0.25986880682334851</v>
      </c>
      <c r="Q819">
        <f t="shared" si="45"/>
        <v>4.019676222856957E-2</v>
      </c>
    </row>
    <row r="820" spans="2:17" x14ac:dyDescent="0.2">
      <c r="B820">
        <v>750</v>
      </c>
      <c r="C820">
        <v>0.13212093371339301</v>
      </c>
      <c r="D820">
        <v>0.12938421842390099</v>
      </c>
      <c r="E820">
        <v>0.109155565805404</v>
      </c>
      <c r="F820">
        <v>0.370660717942698</v>
      </c>
      <c r="G820">
        <v>0.13080668014225999</v>
      </c>
      <c r="H820">
        <v>9.9246712111675697E-2</v>
      </c>
      <c r="I820">
        <v>7.0491000920850297E-2</v>
      </c>
      <c r="J820">
        <v>0.30054439317478598</v>
      </c>
      <c r="K820">
        <v>0.18555118558756301</v>
      </c>
      <c r="L820">
        <v>0.16161479088925099</v>
      </c>
      <c r="M820">
        <v>5.8602014105972197E-2</v>
      </c>
      <c r="N820">
        <v>0.40576799058278601</v>
      </c>
      <c r="O820">
        <f t="shared" si="43"/>
        <v>0.6369992076783032</v>
      </c>
      <c r="P820">
        <f t="shared" si="44"/>
        <v>0.25277315249560217</v>
      </c>
      <c r="Q820">
        <f t="shared" si="45"/>
        <v>6.8421371633903383E-2</v>
      </c>
    </row>
    <row r="821" spans="2:17" x14ac:dyDescent="0.2">
      <c r="B821">
        <v>800</v>
      </c>
      <c r="C821">
        <v>0.15603325756362399</v>
      </c>
      <c r="D821">
        <v>0.12580928155874599</v>
      </c>
      <c r="E821">
        <v>0.12358417297426399</v>
      </c>
      <c r="F821">
        <v>0.405426712096634</v>
      </c>
      <c r="G821">
        <v>0.13465178438491901</v>
      </c>
      <c r="H821">
        <v>8.9265385224602201E-2</v>
      </c>
      <c r="I821">
        <v>7.6648145155146896E-2</v>
      </c>
      <c r="J821">
        <v>0.30056531476466802</v>
      </c>
      <c r="K821">
        <v>0.14082099056098701</v>
      </c>
      <c r="L821">
        <v>0.21590062049500899</v>
      </c>
      <c r="M821">
        <v>5.0019866489846999E-2</v>
      </c>
      <c r="N821">
        <v>0.406741477545844</v>
      </c>
      <c r="O821">
        <f t="shared" si="43"/>
        <v>0.63776286936905002</v>
      </c>
      <c r="P821">
        <f t="shared" si="44"/>
        <v>0.24602263752526105</v>
      </c>
      <c r="Q821">
        <f t="shared" si="45"/>
        <v>7.1875650310187444E-2</v>
      </c>
    </row>
    <row r="822" spans="2:17" x14ac:dyDescent="0.2">
      <c r="B822">
        <v>850</v>
      </c>
      <c r="C822">
        <v>0.19887967336543899</v>
      </c>
      <c r="D822">
        <v>0.14338353515489</v>
      </c>
      <c r="E822">
        <v>0.13011069982448201</v>
      </c>
      <c r="F822">
        <v>0.47237390834481202</v>
      </c>
      <c r="G822">
        <v>0.14400348342434799</v>
      </c>
      <c r="H822">
        <v>9.0311984971320702E-2</v>
      </c>
      <c r="I822">
        <v>6.9002179583655399E-2</v>
      </c>
      <c r="J822">
        <v>0.30331764797932398</v>
      </c>
      <c r="K822">
        <v>8.9255131188072698E-2</v>
      </c>
      <c r="L822">
        <v>0.135180681336977</v>
      </c>
      <c r="M822">
        <v>0.114575101966363</v>
      </c>
      <c r="N822">
        <v>0.33901091449141302</v>
      </c>
      <c r="O822">
        <f t="shared" si="43"/>
        <v>0.58224643793793451</v>
      </c>
      <c r="P822">
        <f t="shared" si="44"/>
        <v>0.24889648986200003</v>
      </c>
      <c r="Q822">
        <f t="shared" si="45"/>
        <v>4.0300395844929719E-2</v>
      </c>
    </row>
    <row r="823" spans="2:17" x14ac:dyDescent="0.2">
      <c r="B823">
        <v>900</v>
      </c>
      <c r="C823">
        <v>0.144653894700942</v>
      </c>
      <c r="D823">
        <v>0.116700179752827</v>
      </c>
      <c r="E823">
        <v>0.121539160365449</v>
      </c>
      <c r="F823">
        <v>0.382893234819218</v>
      </c>
      <c r="G823">
        <v>0.15218513389712601</v>
      </c>
      <c r="H823">
        <v>8.9019372319830106E-2</v>
      </c>
      <c r="I823">
        <v>7.0783482247605597E-2</v>
      </c>
      <c r="J823">
        <v>0.31198798846456199</v>
      </c>
      <c r="K823">
        <v>5.1962737253092701E-2</v>
      </c>
      <c r="L823">
        <v>9.0959970215425803E-2</v>
      </c>
      <c r="M823">
        <v>2.39188401581732E-2</v>
      </c>
      <c r="N823">
        <v>0.16684154762669201</v>
      </c>
      <c r="O823">
        <f t="shared" si="43"/>
        <v>0.40846241886701401</v>
      </c>
      <c r="P823">
        <f t="shared" si="44"/>
        <v>0.145846433377609</v>
      </c>
      <c r="Q823">
        <f t="shared" si="45"/>
        <v>9.3893005312648391E-3</v>
      </c>
    </row>
    <row r="824" spans="2:17" x14ac:dyDescent="0.2">
      <c r="B824">
        <v>950</v>
      </c>
      <c r="C824">
        <v>0.163839096379465</v>
      </c>
      <c r="D824">
        <v>0.135510634322943</v>
      </c>
      <c r="E824">
        <v>0.124409691680781</v>
      </c>
      <c r="F824">
        <v>0.42375942238318898</v>
      </c>
      <c r="G824">
        <v>0.14182933096328601</v>
      </c>
      <c r="H824">
        <v>8.7347783090940503E-2</v>
      </c>
      <c r="I824">
        <v>7.1129582719295495E-2</v>
      </c>
      <c r="J824">
        <v>0.30030669677352201</v>
      </c>
      <c r="K824">
        <v>2.69791927095171E-2</v>
      </c>
      <c r="L824">
        <v>0.16644709656481299</v>
      </c>
      <c r="M824">
        <v>4.1219801801836001E-2</v>
      </c>
      <c r="N824">
        <v>0.23464609107616599</v>
      </c>
      <c r="O824">
        <f t="shared" si="43"/>
        <v>0.48440281902169602</v>
      </c>
      <c r="P824">
        <f t="shared" si="44"/>
        <v>0.15902618163916743</v>
      </c>
      <c r="Q824">
        <f t="shared" si="45"/>
        <v>3.3818251590701336E-2</v>
      </c>
    </row>
    <row r="825" spans="2:17" x14ac:dyDescent="0.2">
      <c r="B825">
        <v>1000</v>
      </c>
      <c r="C825">
        <v>0.143597615429783</v>
      </c>
      <c r="D825">
        <v>0.13699833299175099</v>
      </c>
      <c r="E825">
        <v>0.13281295347625399</v>
      </c>
      <c r="F825">
        <v>0.41340890189778901</v>
      </c>
      <c r="G825">
        <v>0.121105321377875</v>
      </c>
      <c r="H825">
        <v>9.6877212198646506E-2</v>
      </c>
      <c r="I825">
        <v>9.1407438660842805E-2</v>
      </c>
      <c r="J825">
        <v>0.30938997223736397</v>
      </c>
      <c r="K825">
        <v>5.7605912215706297E-4</v>
      </c>
      <c r="L825">
        <v>6.8856415597573301E-2</v>
      </c>
      <c r="M825">
        <v>2.0586652227354899E-2</v>
      </c>
      <c r="N825">
        <v>9.0019126947085304E-2</v>
      </c>
      <c r="O825">
        <f t="shared" si="43"/>
        <v>0.30003187655161795</v>
      </c>
      <c r="P825">
        <f t="shared" si="44"/>
        <v>0.11837578582308216</v>
      </c>
      <c r="Q825">
        <f t="shared" si="45"/>
        <v>1.2681483372300356E-2</v>
      </c>
    </row>
    <row r="826" spans="2:17" x14ac:dyDescent="0.2">
      <c r="B826">
        <v>1050</v>
      </c>
      <c r="C826">
        <v>0.16101357950417999</v>
      </c>
      <c r="D826">
        <v>0.16629695992047699</v>
      </c>
      <c r="E826">
        <v>0.12550749946848</v>
      </c>
      <c r="F826">
        <v>0.45281803889313699</v>
      </c>
      <c r="G826">
        <v>0.13874975846760801</v>
      </c>
      <c r="H826">
        <v>0.116688989598148</v>
      </c>
      <c r="I826">
        <v>8.07916671052549E-2</v>
      </c>
      <c r="J826">
        <v>0.33623041517101099</v>
      </c>
      <c r="K826">
        <v>8.8034320739920596E-2</v>
      </c>
      <c r="L826">
        <v>0.11800228107270801</v>
      </c>
      <c r="M826">
        <v>8.9268677041585108E-3</v>
      </c>
      <c r="N826">
        <v>0.21496346951678699</v>
      </c>
      <c r="O826">
        <f t="shared" si="43"/>
        <v>0.46364153126827085</v>
      </c>
      <c r="P826">
        <f t="shared" si="44"/>
        <v>0.26157676566329652</v>
      </c>
      <c r="Q826">
        <f t="shared" si="45"/>
        <v>2.0846099767784853E-2</v>
      </c>
    </row>
    <row r="827" spans="2:17" x14ac:dyDescent="0.2">
      <c r="B827">
        <v>1100</v>
      </c>
      <c r="C827">
        <v>0.115911850450256</v>
      </c>
      <c r="D827">
        <v>0.16165525236835099</v>
      </c>
      <c r="E827">
        <v>0.128721317099038</v>
      </c>
      <c r="F827">
        <v>0.40628841991764503</v>
      </c>
      <c r="G827">
        <v>0.14105449441462201</v>
      </c>
      <c r="H827">
        <v>0.13189772868265601</v>
      </c>
      <c r="I827">
        <v>6.8327639063868406E-2</v>
      </c>
      <c r="J827">
        <v>0.34127986216114597</v>
      </c>
      <c r="K827">
        <v>0.26721931161941198</v>
      </c>
      <c r="L827">
        <v>6.5539542104819798E-2</v>
      </c>
      <c r="M827">
        <v>1.2868331179812001E-2</v>
      </c>
      <c r="N827">
        <v>0.34562718490404398</v>
      </c>
      <c r="O827">
        <f t="shared" si="43"/>
        <v>0.58790065904372313</v>
      </c>
      <c r="P827">
        <f t="shared" si="44"/>
        <v>0.45655667260066551</v>
      </c>
      <c r="Q827">
        <f t="shared" si="45"/>
        <v>4.9609175039774425E-2</v>
      </c>
    </row>
    <row r="828" spans="2:17" x14ac:dyDescent="0.2">
      <c r="B828">
        <v>1150</v>
      </c>
      <c r="C828">
        <v>0.150682584488251</v>
      </c>
      <c r="D828">
        <v>0.16402315820740301</v>
      </c>
      <c r="E828">
        <v>0.16047353093245301</v>
      </c>
      <c r="F828">
        <v>0.47517927362810702</v>
      </c>
      <c r="G828">
        <v>0.15207585678788599</v>
      </c>
      <c r="H828">
        <v>0.124519651032571</v>
      </c>
      <c r="I828">
        <v>8.08216613067895E-2</v>
      </c>
      <c r="J828">
        <v>0.35741716912724703</v>
      </c>
      <c r="K828">
        <v>0.27954279187666697</v>
      </c>
      <c r="L828">
        <v>3.54385797225273E-2</v>
      </c>
      <c r="M828">
        <v>3.4036410914169903E-2</v>
      </c>
      <c r="N828">
        <v>0.34901778251336402</v>
      </c>
      <c r="O828">
        <f t="shared" si="43"/>
        <v>0.59077726980086498</v>
      </c>
      <c r="P828">
        <f t="shared" si="44"/>
        <v>0.43602255682668351</v>
      </c>
      <c r="Q828">
        <f t="shared" si="45"/>
        <v>3.8909717946321927E-2</v>
      </c>
    </row>
    <row r="829" spans="2:17" x14ac:dyDescent="0.2">
      <c r="B829">
        <v>1200</v>
      </c>
      <c r="C829">
        <v>0.18570241913629601</v>
      </c>
      <c r="D829">
        <v>0.13519459617375901</v>
      </c>
      <c r="E829">
        <v>0.21209011136386599</v>
      </c>
      <c r="F829">
        <v>0.53298712667392101</v>
      </c>
      <c r="G829">
        <v>0.164527008272915</v>
      </c>
      <c r="H829">
        <v>0.10845658515322699</v>
      </c>
      <c r="I829">
        <v>9.6745177048744399E-2</v>
      </c>
      <c r="J829">
        <v>0.369728770474887</v>
      </c>
      <c r="K829">
        <v>0.17125182571928099</v>
      </c>
      <c r="L829">
        <v>2.9047838726994499E-2</v>
      </c>
      <c r="M829">
        <v>6.4954733241029503E-2</v>
      </c>
      <c r="N829">
        <v>0.26525439768730502</v>
      </c>
      <c r="O829">
        <f t="shared" si="43"/>
        <v>0.51502854065314185</v>
      </c>
      <c r="P829">
        <f t="shared" si="44"/>
        <v>0.27247368539064654</v>
      </c>
      <c r="Q829">
        <f t="shared" si="45"/>
        <v>3.2285636107599802E-3</v>
      </c>
    </row>
    <row r="830" spans="2:17" x14ac:dyDescent="0.2">
      <c r="B830">
        <v>1250</v>
      </c>
      <c r="C830">
        <v>0.16000916132565299</v>
      </c>
      <c r="D830">
        <v>0.13180892040196901</v>
      </c>
      <c r="E830">
        <v>0.166605967102465</v>
      </c>
      <c r="F830">
        <v>0.45842404883008703</v>
      </c>
      <c r="G830">
        <v>0.172090349331219</v>
      </c>
      <c r="H830">
        <v>0.10749704911447699</v>
      </c>
      <c r="I830">
        <v>9.6710757760704896E-2</v>
      </c>
      <c r="J830">
        <v>0.376298156206401</v>
      </c>
      <c r="K830">
        <v>0.18417248788431601</v>
      </c>
      <c r="L830">
        <v>1.01232914545733E-3</v>
      </c>
      <c r="M830">
        <v>4.6420115242253E-2</v>
      </c>
      <c r="N830">
        <v>0.231604932272027</v>
      </c>
      <c r="O830">
        <f t="shared" si="43"/>
        <v>0.48125350104911135</v>
      </c>
      <c r="P830">
        <f t="shared" si="44"/>
        <v>0.25211135845147248</v>
      </c>
      <c r="Q830">
        <f t="shared" si="45"/>
        <v>9.170752582564291E-3</v>
      </c>
    </row>
    <row r="831" spans="2:17" x14ac:dyDescent="0.2">
      <c r="B831">
        <v>1300</v>
      </c>
      <c r="C831">
        <v>0.147576233228429</v>
      </c>
      <c r="D831">
        <v>0.12035713467483</v>
      </c>
      <c r="E831">
        <v>0.16878924751055299</v>
      </c>
      <c r="F831">
        <v>0.43672261541381202</v>
      </c>
      <c r="G831">
        <v>0.156258000148708</v>
      </c>
      <c r="H831">
        <v>8.9302504260327098E-2</v>
      </c>
      <c r="I831">
        <v>0.101340082359551</v>
      </c>
      <c r="J831">
        <v>0.34690058676858598</v>
      </c>
      <c r="K831">
        <v>0.104145143890505</v>
      </c>
      <c r="L831">
        <v>5.5641768512329102E-3</v>
      </c>
      <c r="M831">
        <v>4.5223398568202096E-3</v>
      </c>
      <c r="N831">
        <v>0.11423166059855799</v>
      </c>
      <c r="O831">
        <f t="shared" si="43"/>
        <v>0.33798174595465652</v>
      </c>
      <c r="P831">
        <f t="shared" si="44"/>
        <v>0.1767002048227555</v>
      </c>
      <c r="Q831">
        <f t="shared" si="45"/>
        <v>2.7936782268151474E-2</v>
      </c>
    </row>
    <row r="832" spans="2:17" x14ac:dyDescent="0.2">
      <c r="B832">
        <v>1350</v>
      </c>
      <c r="C832">
        <v>0.160464905963355</v>
      </c>
      <c r="D832">
        <v>0.11565650855146301</v>
      </c>
      <c r="E832">
        <v>0.18182306725803099</v>
      </c>
      <c r="F832">
        <v>0.45794448177284902</v>
      </c>
      <c r="G832">
        <v>0.15079835721943699</v>
      </c>
      <c r="H832">
        <v>8.7219642921374393E-2</v>
      </c>
      <c r="I832">
        <v>0.10077371350126001</v>
      </c>
      <c r="J832">
        <v>0.338791713642072</v>
      </c>
      <c r="K832">
        <v>0.108948221980309</v>
      </c>
      <c r="L832">
        <v>6.1905101912459397E-2</v>
      </c>
      <c r="M832">
        <v>2.6534432861891402E-3</v>
      </c>
      <c r="N832">
        <v>0.17350676717895699</v>
      </c>
      <c r="O832">
        <f t="shared" si="43"/>
        <v>0.41654143512855596</v>
      </c>
      <c r="P832">
        <f t="shared" si="44"/>
        <v>0.19697614953085602</v>
      </c>
      <c r="Q832">
        <f t="shared" si="45"/>
        <v>1.0495826865756E-2</v>
      </c>
    </row>
    <row r="833" spans="2:17" x14ac:dyDescent="0.2">
      <c r="B833">
        <v>1400</v>
      </c>
      <c r="C833">
        <v>0.22318555426506401</v>
      </c>
      <c r="D833">
        <v>0.15568234374905801</v>
      </c>
      <c r="E833">
        <v>0.22877457291979</v>
      </c>
      <c r="F833">
        <v>0.60764247093391199</v>
      </c>
      <c r="G833">
        <v>0.160337488915995</v>
      </c>
      <c r="H833">
        <v>8.4142405526184197E-2</v>
      </c>
      <c r="I833">
        <v>9.4429565704040402E-2</v>
      </c>
      <c r="J833">
        <v>0.33890946014621998</v>
      </c>
      <c r="K833">
        <v>2.3816284787617801E-2</v>
      </c>
      <c r="L833">
        <v>4.7720533150665601E-2</v>
      </c>
      <c r="M833">
        <v>4.06919332459795E-2</v>
      </c>
      <c r="N833">
        <v>0.112228751184263</v>
      </c>
      <c r="O833">
        <f t="shared" si="43"/>
        <v>0.33500559873569724</v>
      </c>
      <c r="P833">
        <f t="shared" si="44"/>
        <v>0.17253277115766549</v>
      </c>
      <c r="Q833">
        <f t="shared" si="45"/>
        <v>2.6968777595406626E-2</v>
      </c>
    </row>
    <row r="834" spans="2:17" x14ac:dyDescent="0.2">
      <c r="B834">
        <v>1450</v>
      </c>
      <c r="C834">
        <v>0.21347102533516801</v>
      </c>
      <c r="D834">
        <v>0.15866502656079501</v>
      </c>
      <c r="E834">
        <v>0.22418470856507899</v>
      </c>
      <c r="F834">
        <v>0.59632076046104299</v>
      </c>
      <c r="G834">
        <v>0.177851037869661</v>
      </c>
      <c r="H834">
        <v>8.0646716844710198E-2</v>
      </c>
      <c r="I834">
        <v>9.6520822087619904E-2</v>
      </c>
      <c r="J834">
        <v>0.355018576801991</v>
      </c>
      <c r="K834">
        <v>3.8853031864403399E-2</v>
      </c>
      <c r="L834">
        <v>2.6240785500038E-2</v>
      </c>
      <c r="M834">
        <v>1.0013583777845199E-2</v>
      </c>
      <c r="N834">
        <v>7.5107401142286603E-2</v>
      </c>
      <c r="O834">
        <f t="shared" si="43"/>
        <v>0.27405729536410195</v>
      </c>
      <c r="P834">
        <f t="shared" si="44"/>
        <v>0.19053449412559229</v>
      </c>
      <c r="Q834">
        <f t="shared" si="45"/>
        <v>5.1620565271172113E-2</v>
      </c>
    </row>
    <row r="835" spans="2:17" x14ac:dyDescent="0.2">
      <c r="B835">
        <v>1500</v>
      </c>
      <c r="C835">
        <v>0.14177120235601801</v>
      </c>
      <c r="D835">
        <v>0.125931154779645</v>
      </c>
      <c r="E835">
        <v>0.202255501157768</v>
      </c>
      <c r="F835">
        <v>0.46995785829343101</v>
      </c>
      <c r="G835">
        <v>0.15525551599812801</v>
      </c>
      <c r="H835">
        <v>8.2219581643749096E-2</v>
      </c>
      <c r="I835">
        <v>9.8199464505958997E-2</v>
      </c>
      <c r="J835">
        <v>0.33567456214783598</v>
      </c>
      <c r="K835">
        <v>2.44833235026106E-2</v>
      </c>
      <c r="L835">
        <v>1.29042582232679E-3</v>
      </c>
      <c r="M835">
        <v>7.12053286706132E-3</v>
      </c>
      <c r="N835">
        <v>3.2894282191998699E-2</v>
      </c>
      <c r="O835">
        <f t="shared" si="43"/>
        <v>0.18136780913932521</v>
      </c>
      <c r="P835">
        <f t="shared" si="44"/>
        <v>0.21959074039013785</v>
      </c>
      <c r="Q835">
        <f t="shared" si="45"/>
        <v>8.3493194337897411E-2</v>
      </c>
    </row>
    <row r="836" spans="2:17" x14ac:dyDescent="0.2">
      <c r="B836">
        <v>1550</v>
      </c>
      <c r="C836">
        <v>0.17570216004300299</v>
      </c>
      <c r="D836">
        <v>0.12917960213574101</v>
      </c>
      <c r="E836">
        <v>0.24719106652450501</v>
      </c>
      <c r="F836">
        <v>0.55207282870324903</v>
      </c>
      <c r="G836">
        <v>0.15008212785448899</v>
      </c>
      <c r="H836">
        <v>8.9000930763609001E-2</v>
      </c>
      <c r="I836">
        <v>8.7144932832003294E-2</v>
      </c>
      <c r="J836">
        <v>0.32622799145010101</v>
      </c>
      <c r="K836">
        <v>1.7384138295849502E-2</v>
      </c>
      <c r="L836">
        <v>3.5641804198055299E-3</v>
      </c>
      <c r="M836">
        <v>2.2157390612840701E-2</v>
      </c>
      <c r="N836">
        <v>4.3105709328495799E-2</v>
      </c>
      <c r="O836">
        <f t="shared" si="43"/>
        <v>0.20761914489876843</v>
      </c>
      <c r="P836">
        <f t="shared" si="44"/>
        <v>0.22773437787947839</v>
      </c>
      <c r="Q836">
        <f t="shared" si="45"/>
        <v>8.2568450695054932E-2</v>
      </c>
    </row>
    <row r="837" spans="2:17" x14ac:dyDescent="0.2">
      <c r="B837">
        <v>1600</v>
      </c>
      <c r="C837">
        <v>0.180507951334372</v>
      </c>
      <c r="D837">
        <v>0.13019294149562299</v>
      </c>
      <c r="E837">
        <v>0.23203928628811099</v>
      </c>
      <c r="F837">
        <v>0.54274017911810601</v>
      </c>
      <c r="G837">
        <v>0.14002358216986399</v>
      </c>
      <c r="H837">
        <v>7.8273021514337696E-2</v>
      </c>
      <c r="I837">
        <v>9.1524394487515703E-2</v>
      </c>
      <c r="J837">
        <v>0.30982099817171799</v>
      </c>
      <c r="K837">
        <v>1.9418987796898001E-2</v>
      </c>
      <c r="L837">
        <v>1.0246667185340799E-2</v>
      </c>
      <c r="M837">
        <v>0.231396737909906</v>
      </c>
      <c r="N837">
        <v>0.261062392892145</v>
      </c>
      <c r="O837">
        <f t="shared" si="43"/>
        <v>0.5109426512752141</v>
      </c>
      <c r="P837">
        <f t="shared" si="44"/>
        <v>0.2642139545737745</v>
      </c>
      <c r="Q837">
        <f t="shared" si="45"/>
        <v>1.4094212310814223E-3</v>
      </c>
    </row>
    <row r="838" spans="2:17" x14ac:dyDescent="0.2">
      <c r="B838">
        <v>1650</v>
      </c>
      <c r="C838">
        <v>0.14857608349814799</v>
      </c>
      <c r="D838">
        <v>0.11815077729604601</v>
      </c>
      <c r="E838">
        <v>0.19092319854859099</v>
      </c>
      <c r="F838">
        <v>0.45765005934278502</v>
      </c>
      <c r="G838">
        <v>9.6342134739852106E-2</v>
      </c>
      <c r="H838">
        <v>9.80740960469422E-2</v>
      </c>
      <c r="I838">
        <v>0.10657090635281399</v>
      </c>
      <c r="J838">
        <v>0.30098713713960801</v>
      </c>
      <c r="K838">
        <v>7.1176778516666497E-2</v>
      </c>
      <c r="L838">
        <v>2.2080021485530199E-3</v>
      </c>
      <c r="M838">
        <v>0.113902316673957</v>
      </c>
      <c r="N838">
        <v>0.18728709733917601</v>
      </c>
      <c r="O838">
        <f t="shared" si="43"/>
        <v>0.43276679324917711</v>
      </c>
      <c r="P838">
        <f t="shared" si="44"/>
        <v>0.21435589429947949</v>
      </c>
      <c r="Q838">
        <f t="shared" si="45"/>
        <v>1.2105534014475705E-2</v>
      </c>
    </row>
    <row r="839" spans="2:17" x14ac:dyDescent="0.2">
      <c r="B839">
        <v>1700</v>
      </c>
      <c r="C839">
        <v>0.139111774810285</v>
      </c>
      <c r="D839">
        <v>0.13680958406385199</v>
      </c>
      <c r="E839">
        <v>0.20796816567423199</v>
      </c>
      <c r="F839">
        <v>0.48388952454836898</v>
      </c>
      <c r="G839">
        <v>9.5100880161591905E-2</v>
      </c>
      <c r="H839">
        <v>0.10129493988325999</v>
      </c>
      <c r="I839">
        <v>0.114066881754241</v>
      </c>
      <c r="J839">
        <v>0.31046270179909202</v>
      </c>
      <c r="K839">
        <v>0.10727262195671999</v>
      </c>
      <c r="L839" s="2">
        <v>2.6609244074209999E-5</v>
      </c>
      <c r="M839">
        <v>6.3245748107416094E-2</v>
      </c>
      <c r="N839">
        <v>0.17054497930821</v>
      </c>
      <c r="O839">
        <f t="shared" ref="O839:O902" si="46">N839^0.5</f>
        <v>0.41297091823542492</v>
      </c>
      <c r="P839">
        <f t="shared" ref="P839:P902" si="47">AVERAGE(N839,N939,N1039,N1139,N1239,N1339,N1439,N1539,N1639,N1739)</f>
        <v>0.197172325014635</v>
      </c>
      <c r="Q839">
        <f t="shared" ref="Q839:Q902" si="48">STDEV(N839,N939,N1039,N1139,N1239,N1339,N1439,N1539,N1639,N1739)/SQRT(10)</f>
        <v>1.1908111011990661E-2</v>
      </c>
    </row>
    <row r="840" spans="2:17" x14ac:dyDescent="0.2">
      <c r="B840">
        <v>1750</v>
      </c>
      <c r="C840">
        <v>0.16642400604448801</v>
      </c>
      <c r="D840">
        <v>0.15054238991987001</v>
      </c>
      <c r="E840">
        <v>0.21447482612393001</v>
      </c>
      <c r="F840">
        <v>0.53144122208828803</v>
      </c>
      <c r="G840">
        <v>9.6195954444123405E-2</v>
      </c>
      <c r="H840">
        <v>0.127832408008378</v>
      </c>
      <c r="I840">
        <v>9.2004468830239397E-2</v>
      </c>
      <c r="J840">
        <v>0.31603283128274101</v>
      </c>
      <c r="K840">
        <v>8.2983676121536495E-2</v>
      </c>
      <c r="L840">
        <v>3.7902376564671901E-2</v>
      </c>
      <c r="M840">
        <v>0.19217039474876199</v>
      </c>
      <c r="N840">
        <v>0.31305644743497002</v>
      </c>
      <c r="O840">
        <f t="shared" si="46"/>
        <v>0.55951447473230753</v>
      </c>
      <c r="P840">
        <f t="shared" si="47"/>
        <v>0.21183191487514502</v>
      </c>
      <c r="Q840">
        <f t="shared" si="48"/>
        <v>4.5268987158881904E-2</v>
      </c>
    </row>
    <row r="841" spans="2:17" x14ac:dyDescent="0.2">
      <c r="B841">
        <v>1800</v>
      </c>
      <c r="C841">
        <v>0.136564875602387</v>
      </c>
      <c r="D841">
        <v>0.18618806956974199</v>
      </c>
      <c r="E841">
        <v>0.22590834084099601</v>
      </c>
      <c r="F841">
        <v>0.54866128601312503</v>
      </c>
      <c r="G841">
        <v>9.3540157389846196E-2</v>
      </c>
      <c r="H841">
        <v>0.129017915078251</v>
      </c>
      <c r="I841">
        <v>0.106022191636022</v>
      </c>
      <c r="J841">
        <v>0.328580264104119</v>
      </c>
      <c r="K841">
        <v>0.14673421611299001</v>
      </c>
      <c r="L841">
        <v>5.29354712683071E-3</v>
      </c>
      <c r="M841">
        <v>0.36378576666361301</v>
      </c>
      <c r="N841">
        <v>0.51581352990343399</v>
      </c>
      <c r="O841">
        <f t="shared" si="46"/>
        <v>0.7182015941944393</v>
      </c>
      <c r="P841">
        <f t="shared" si="47"/>
        <v>0.40127998472214599</v>
      </c>
      <c r="Q841">
        <f t="shared" si="48"/>
        <v>5.1220958545880699E-2</v>
      </c>
    </row>
    <row r="842" spans="2:17" x14ac:dyDescent="0.2">
      <c r="B842">
        <v>1850</v>
      </c>
      <c r="C842">
        <v>0.125498521481157</v>
      </c>
      <c r="D842">
        <v>0.16590831745946499</v>
      </c>
      <c r="E842">
        <v>0.26927508292389601</v>
      </c>
      <c r="F842">
        <v>0.56068192186451804</v>
      </c>
      <c r="G842">
        <v>9.3113784188318796E-2</v>
      </c>
      <c r="H842">
        <v>0.14317695629219099</v>
      </c>
      <c r="I842">
        <v>0.12920875366416701</v>
      </c>
      <c r="J842">
        <v>0.36549949414467597</v>
      </c>
      <c r="K842">
        <v>0.28029208430480101</v>
      </c>
      <c r="L842">
        <v>3.4123989810664099E-2</v>
      </c>
      <c r="M842">
        <v>0.17898625671608001</v>
      </c>
      <c r="N842">
        <v>0.493402330831545</v>
      </c>
      <c r="O842">
        <f t="shared" si="46"/>
        <v>0.70242603228492673</v>
      </c>
      <c r="P842">
        <f t="shared" si="47"/>
        <v>0.40470342345010801</v>
      </c>
      <c r="Q842">
        <f t="shared" si="48"/>
        <v>3.9667357286970198E-2</v>
      </c>
    </row>
    <row r="843" spans="2:17" x14ac:dyDescent="0.2">
      <c r="B843">
        <v>1900</v>
      </c>
      <c r="C843">
        <v>0.115190101098918</v>
      </c>
      <c r="D843">
        <v>0.166643725800037</v>
      </c>
      <c r="E843">
        <v>0.26578839375426699</v>
      </c>
      <c r="F843">
        <v>0.54762222065322197</v>
      </c>
      <c r="G843">
        <v>0.105078768773386</v>
      </c>
      <c r="H843">
        <v>0.15835904413738999</v>
      </c>
      <c r="I843">
        <v>0.13570279305670299</v>
      </c>
      <c r="J843">
        <v>0.39914060596748002</v>
      </c>
      <c r="K843">
        <v>0.47714804117374798</v>
      </c>
      <c r="L843">
        <v>1.19450530542521E-2</v>
      </c>
      <c r="M843">
        <v>0.196677069394359</v>
      </c>
      <c r="N843">
        <v>0.68577016362235899</v>
      </c>
      <c r="O843">
        <f t="shared" si="46"/>
        <v>0.82811241001591018</v>
      </c>
      <c r="P843">
        <f t="shared" si="47"/>
        <v>0.51775325708727205</v>
      </c>
      <c r="Q843">
        <f t="shared" si="48"/>
        <v>7.5139444876336531E-2</v>
      </c>
    </row>
    <row r="844" spans="2:17" x14ac:dyDescent="0.2">
      <c r="B844">
        <v>1950</v>
      </c>
      <c r="C844">
        <v>0.15006020491584801</v>
      </c>
      <c r="D844">
        <v>0.17981188567809001</v>
      </c>
      <c r="E844">
        <v>0.30427807987147798</v>
      </c>
      <c r="F844">
        <v>0.634150170465416</v>
      </c>
      <c r="G844">
        <v>0.108250375210532</v>
      </c>
      <c r="H844">
        <v>0.189041529226598</v>
      </c>
      <c r="I844">
        <v>0.16621252472906201</v>
      </c>
      <c r="J844">
        <v>0.463504429166191</v>
      </c>
      <c r="K844">
        <v>0.48218206064003499</v>
      </c>
      <c r="L844">
        <v>2.41482132378876E-2</v>
      </c>
      <c r="M844">
        <v>0.213119418359212</v>
      </c>
      <c r="N844">
        <v>0.71944969223713395</v>
      </c>
      <c r="O844">
        <f t="shared" si="46"/>
        <v>0.84820380347952573</v>
      </c>
      <c r="P844">
        <f t="shared" si="47"/>
        <v>0.60124005602803243</v>
      </c>
      <c r="Q844">
        <f t="shared" si="48"/>
        <v>5.2864956431814464E-2</v>
      </c>
    </row>
    <row r="845" spans="2:17" x14ac:dyDescent="0.2">
      <c r="B845">
        <v>2000</v>
      </c>
      <c r="C845">
        <v>0.19804995684378501</v>
      </c>
      <c r="D845">
        <v>0.183505694854395</v>
      </c>
      <c r="E845">
        <v>0.29630421089918602</v>
      </c>
      <c r="F845">
        <v>0.67785986259736597</v>
      </c>
      <c r="G845">
        <v>0.14258795767094801</v>
      </c>
      <c r="H845">
        <v>0.187167103296312</v>
      </c>
      <c r="I845">
        <v>0.20395148298339</v>
      </c>
      <c r="J845">
        <v>0.53370654395064898</v>
      </c>
      <c r="K845">
        <v>0.51112758640576506</v>
      </c>
      <c r="L845">
        <v>1.5749013337235801E-2</v>
      </c>
      <c r="M845">
        <v>0.37119246275134898</v>
      </c>
      <c r="N845">
        <v>0.89806906249434904</v>
      </c>
      <c r="O845">
        <f t="shared" si="46"/>
        <v>0.94766505817949676</v>
      </c>
      <c r="P845">
        <f t="shared" si="47"/>
        <v>0.64260151942723098</v>
      </c>
      <c r="Q845">
        <f t="shared" si="48"/>
        <v>0.11424855846858624</v>
      </c>
    </row>
    <row r="846" spans="2:17" x14ac:dyDescent="0.2">
      <c r="B846">
        <v>2050</v>
      </c>
      <c r="C846">
        <v>0.20165624967096499</v>
      </c>
      <c r="D846">
        <v>0.20838145760587001</v>
      </c>
      <c r="E846">
        <v>0.36133638180345701</v>
      </c>
      <c r="F846">
        <v>0.77137408908029104</v>
      </c>
      <c r="G846">
        <v>0.137434951611691</v>
      </c>
      <c r="H846">
        <v>0.20220832868501301</v>
      </c>
      <c r="I846">
        <v>0.197962238571985</v>
      </c>
      <c r="J846">
        <v>0.53760551886868801</v>
      </c>
      <c r="K846">
        <v>0.44125219986833902</v>
      </c>
      <c r="L846">
        <v>2.5838654498382902E-3</v>
      </c>
      <c r="M846">
        <v>0.35125291169475698</v>
      </c>
      <c r="N846">
        <v>0.79508897701293402</v>
      </c>
      <c r="O846">
        <f t="shared" si="46"/>
        <v>0.89167761944154122</v>
      </c>
      <c r="P846">
        <f t="shared" si="47"/>
        <v>0.53269481217252146</v>
      </c>
      <c r="Q846">
        <f t="shared" si="48"/>
        <v>0.11734623789648957</v>
      </c>
    </row>
    <row r="847" spans="2:17" x14ac:dyDescent="0.2">
      <c r="B847">
        <v>2100</v>
      </c>
      <c r="C847">
        <v>0.24664753486525201</v>
      </c>
      <c r="D847">
        <v>0.16987897523302101</v>
      </c>
      <c r="E847">
        <v>0.30547304720901203</v>
      </c>
      <c r="F847">
        <v>0.72199955730728504</v>
      </c>
      <c r="G847">
        <v>0.134352847733686</v>
      </c>
      <c r="H847">
        <v>0.18330886188647</v>
      </c>
      <c r="I847">
        <v>0.19185257393692101</v>
      </c>
      <c r="J847">
        <v>0.50951428355707695</v>
      </c>
      <c r="K847">
        <v>0.40239177241246699</v>
      </c>
      <c r="L847">
        <v>8.2087900794051205E-2</v>
      </c>
      <c r="M847">
        <v>0.28996934733888802</v>
      </c>
      <c r="N847">
        <v>0.77444902054540599</v>
      </c>
      <c r="O847">
        <f t="shared" si="46"/>
        <v>0.88002785214185464</v>
      </c>
      <c r="P847">
        <f t="shared" si="47"/>
        <v>0.5323668668641155</v>
      </c>
      <c r="Q847">
        <f t="shared" si="48"/>
        <v>0.10826243035418333</v>
      </c>
    </row>
    <row r="848" spans="2:17" x14ac:dyDescent="0.2">
      <c r="B848">
        <v>2150</v>
      </c>
      <c r="C848">
        <v>0.27815183673876098</v>
      </c>
      <c r="D848">
        <v>0.215340564358904</v>
      </c>
      <c r="E848">
        <v>0.31394465512993502</v>
      </c>
      <c r="F848">
        <v>0.80743705622759998</v>
      </c>
      <c r="G848">
        <v>0.150761355911705</v>
      </c>
      <c r="H848">
        <v>0.172775859288408</v>
      </c>
      <c r="I848">
        <v>0.16477894908132901</v>
      </c>
      <c r="J848">
        <v>0.48831616428144198</v>
      </c>
      <c r="K848">
        <v>0.56455129345327904</v>
      </c>
      <c r="L848">
        <v>0.15527395416472101</v>
      </c>
      <c r="M848">
        <v>8.3252383162802604E-2</v>
      </c>
      <c r="N848">
        <v>0.80307763078080296</v>
      </c>
      <c r="O848">
        <f t="shared" si="46"/>
        <v>0.8961459874266039</v>
      </c>
      <c r="P848">
        <f t="shared" si="47"/>
        <v>0.60307185676790998</v>
      </c>
      <c r="Q848">
        <f t="shared" si="48"/>
        <v>8.944530131705794E-2</v>
      </c>
    </row>
    <row r="849" spans="2:17" x14ac:dyDescent="0.2">
      <c r="B849">
        <v>2200</v>
      </c>
      <c r="C849">
        <v>0.288286576286714</v>
      </c>
      <c r="D849">
        <v>0.22005049420908501</v>
      </c>
      <c r="E849">
        <v>0.27678792463044999</v>
      </c>
      <c r="F849">
        <v>0.785124995126249</v>
      </c>
      <c r="G849">
        <v>0.161081684318643</v>
      </c>
      <c r="H849">
        <v>0.17113596439301701</v>
      </c>
      <c r="I849">
        <v>0.15449473266334099</v>
      </c>
      <c r="J849">
        <v>0.486712381375001</v>
      </c>
      <c r="K849">
        <v>0.49239825139939303</v>
      </c>
      <c r="L849">
        <v>2.84150537862678E-2</v>
      </c>
      <c r="M849">
        <v>0.120022501258106</v>
      </c>
      <c r="N849">
        <v>0.64083580644376703</v>
      </c>
      <c r="O849">
        <f t="shared" si="46"/>
        <v>0.80052220858872303</v>
      </c>
      <c r="P849">
        <f t="shared" si="47"/>
        <v>0.56779041421565757</v>
      </c>
      <c r="Q849">
        <f t="shared" si="48"/>
        <v>3.2666892493037405E-2</v>
      </c>
    </row>
    <row r="850" spans="2:17" x14ac:dyDescent="0.2">
      <c r="B850">
        <v>2250</v>
      </c>
      <c r="C850">
        <v>0.26042708837318002</v>
      </c>
      <c r="D850">
        <v>0.20938203175265799</v>
      </c>
      <c r="E850">
        <v>0.31753495299777401</v>
      </c>
      <c r="F850">
        <v>0.78734407312361199</v>
      </c>
      <c r="G850">
        <v>0.162401619143339</v>
      </c>
      <c r="H850">
        <v>0.18374650774193901</v>
      </c>
      <c r="I850">
        <v>0.14025344022642899</v>
      </c>
      <c r="J850">
        <v>0.48640156711170801</v>
      </c>
      <c r="K850">
        <v>0.59888388606554299</v>
      </c>
      <c r="L850">
        <v>9.0582003127060995E-3</v>
      </c>
      <c r="M850">
        <v>0.17704954132447601</v>
      </c>
      <c r="N850">
        <v>0.78499162770272501</v>
      </c>
      <c r="O850">
        <f t="shared" si="46"/>
        <v>0.88599753256017877</v>
      </c>
      <c r="P850">
        <f t="shared" si="47"/>
        <v>0.71451959335527193</v>
      </c>
      <c r="Q850">
        <f t="shared" si="48"/>
        <v>3.1516051862720995E-2</v>
      </c>
    </row>
    <row r="851" spans="2:17" x14ac:dyDescent="0.2">
      <c r="B851">
        <v>2300</v>
      </c>
      <c r="C851">
        <v>0.232549311760367</v>
      </c>
      <c r="D851">
        <v>0.22770789933868299</v>
      </c>
      <c r="E851">
        <v>0.33408181802495202</v>
      </c>
      <c r="F851">
        <v>0.79433902912400201</v>
      </c>
      <c r="G851">
        <v>0.18225714876340501</v>
      </c>
      <c r="H851">
        <v>0.19658065446773801</v>
      </c>
      <c r="I851">
        <v>0.15238804330087899</v>
      </c>
      <c r="J851">
        <v>0.53122584653202198</v>
      </c>
      <c r="K851">
        <v>0.97497918617431101</v>
      </c>
      <c r="L851">
        <v>8.3272614888722604E-2</v>
      </c>
      <c r="M851">
        <v>0.45816031708876598</v>
      </c>
      <c r="N851">
        <v>1.5164121181518</v>
      </c>
      <c r="O851">
        <f t="shared" si="46"/>
        <v>1.2314268626888891</v>
      </c>
      <c r="P851">
        <f t="shared" si="47"/>
        <v>1.1880435619391836</v>
      </c>
      <c r="Q851">
        <f t="shared" si="48"/>
        <v>0.14685088267297422</v>
      </c>
    </row>
    <row r="852" spans="2:17" x14ac:dyDescent="0.2">
      <c r="B852">
        <v>2350</v>
      </c>
      <c r="C852">
        <v>0.190723938291466</v>
      </c>
      <c r="D852">
        <v>0.21512605669450099</v>
      </c>
      <c r="E852">
        <v>0.32624700599476802</v>
      </c>
      <c r="F852">
        <v>0.73209700098073505</v>
      </c>
      <c r="G852">
        <v>0.16253665940634501</v>
      </c>
      <c r="H852">
        <v>0.19498243385078601</v>
      </c>
      <c r="I852">
        <v>0.17276577458099901</v>
      </c>
      <c r="J852">
        <v>0.530284867838129</v>
      </c>
      <c r="K852">
        <v>0.73245935404274898</v>
      </c>
      <c r="L852">
        <v>3.08501007542968E-2</v>
      </c>
      <c r="M852">
        <v>0.54224336609783097</v>
      </c>
      <c r="N852">
        <v>1.3055528208948799</v>
      </c>
      <c r="O852">
        <f t="shared" si="46"/>
        <v>1.1426079033924454</v>
      </c>
      <c r="P852">
        <f t="shared" si="47"/>
        <v>0.87676864500373997</v>
      </c>
      <c r="Q852">
        <f t="shared" si="48"/>
        <v>0.191758112993763</v>
      </c>
    </row>
    <row r="853" spans="2:17" x14ac:dyDescent="0.2">
      <c r="B853">
        <v>2400</v>
      </c>
      <c r="C853">
        <v>0.210263220109668</v>
      </c>
      <c r="D853">
        <v>0.215879365316058</v>
      </c>
      <c r="E853">
        <v>0.315673597781787</v>
      </c>
      <c r="F853">
        <v>0.74181618320751297</v>
      </c>
      <c r="G853">
        <v>0.177031524320277</v>
      </c>
      <c r="H853">
        <v>0.16512087404892001</v>
      </c>
      <c r="I853">
        <v>0.16242813776637899</v>
      </c>
      <c r="J853">
        <v>0.50458053613557696</v>
      </c>
      <c r="K853">
        <v>0.698501542859568</v>
      </c>
      <c r="L853">
        <v>5.2933002921905998E-3</v>
      </c>
      <c r="M853">
        <v>0.56317292281531595</v>
      </c>
      <c r="N853">
        <v>1.2669677659670699</v>
      </c>
      <c r="O853">
        <f t="shared" si="46"/>
        <v>1.125596626668306</v>
      </c>
      <c r="P853">
        <f t="shared" si="47"/>
        <v>0.81283208783678451</v>
      </c>
      <c r="Q853">
        <f t="shared" si="48"/>
        <v>0.20309564946145656</v>
      </c>
    </row>
    <row r="854" spans="2:17" x14ac:dyDescent="0.2">
      <c r="B854">
        <v>2450</v>
      </c>
      <c r="C854">
        <v>0.19811166611002801</v>
      </c>
      <c r="D854">
        <v>0.223682323226958</v>
      </c>
      <c r="E854">
        <v>0.35710682394353099</v>
      </c>
      <c r="F854">
        <v>0.77890081328051697</v>
      </c>
      <c r="G854">
        <v>0.15807252727541299</v>
      </c>
      <c r="H854">
        <v>0.17921371125194699</v>
      </c>
      <c r="I854">
        <v>0.16146261587230501</v>
      </c>
      <c r="J854">
        <v>0.49874885439966399</v>
      </c>
      <c r="K854">
        <v>0.50031413723900597</v>
      </c>
      <c r="L854">
        <v>1.3223824807530799E-3</v>
      </c>
      <c r="M854">
        <v>0.41720463413674602</v>
      </c>
      <c r="N854">
        <v>0.918841153856505</v>
      </c>
      <c r="O854">
        <f t="shared" si="46"/>
        <v>0.95856202400079726</v>
      </c>
      <c r="P854">
        <f t="shared" si="47"/>
        <v>0.62542148830584998</v>
      </c>
      <c r="Q854">
        <f t="shared" si="48"/>
        <v>0.13122126362130357</v>
      </c>
    </row>
    <row r="855" spans="2:17" x14ac:dyDescent="0.2">
      <c r="B855">
        <v>2500</v>
      </c>
      <c r="C855">
        <v>0.16680515341008501</v>
      </c>
      <c r="D855">
        <v>0.21010491977408299</v>
      </c>
      <c r="E855">
        <v>0.30903591023714899</v>
      </c>
      <c r="F855">
        <v>0.68594598342131696</v>
      </c>
      <c r="G855">
        <v>0.13466920540199101</v>
      </c>
      <c r="H855">
        <v>0.16376451322390601</v>
      </c>
      <c r="I855">
        <v>0.15392171931106099</v>
      </c>
      <c r="J855">
        <v>0.45235543793695698</v>
      </c>
      <c r="K855">
        <v>0.98719494397916596</v>
      </c>
      <c r="L855">
        <v>1.31645385613122E-2</v>
      </c>
      <c r="M855">
        <v>0.41313770340895201</v>
      </c>
      <c r="N855">
        <v>1.4134971859494301</v>
      </c>
      <c r="O855">
        <f t="shared" si="46"/>
        <v>1.1889058776662811</v>
      </c>
      <c r="P855">
        <f t="shared" si="47"/>
        <v>1.0021494709001901</v>
      </c>
      <c r="Q855">
        <f t="shared" si="48"/>
        <v>0.18396029064786271</v>
      </c>
    </row>
    <row r="856" spans="2:17" x14ac:dyDescent="0.2">
      <c r="B856">
        <v>2550</v>
      </c>
      <c r="C856">
        <v>0.19995997327970999</v>
      </c>
      <c r="D856">
        <v>0.24856577263656601</v>
      </c>
      <c r="E856">
        <v>0.30152555618619797</v>
      </c>
      <c r="F856">
        <v>0.75005130210247395</v>
      </c>
      <c r="G856">
        <v>0.14955883503145001</v>
      </c>
      <c r="H856">
        <v>0.18212312194969599</v>
      </c>
      <c r="I856">
        <v>0.14350187283948199</v>
      </c>
      <c r="J856">
        <v>0.47518382982062801</v>
      </c>
      <c r="K856">
        <v>1.38230301437989</v>
      </c>
      <c r="L856">
        <v>4.5892936746471297E-2</v>
      </c>
      <c r="M856">
        <v>0.27680161952083798</v>
      </c>
      <c r="N856">
        <v>1.7049975706472</v>
      </c>
      <c r="O856">
        <f t="shared" si="46"/>
        <v>1.3057555554724629</v>
      </c>
      <c r="P856">
        <f t="shared" si="47"/>
        <v>1.338895093177175</v>
      </c>
      <c r="Q856">
        <f t="shared" si="48"/>
        <v>0.16372600527081227</v>
      </c>
    </row>
    <row r="857" spans="2:17" x14ac:dyDescent="0.2">
      <c r="B857">
        <v>2600</v>
      </c>
      <c r="C857">
        <v>0.20696106366809799</v>
      </c>
      <c r="D857">
        <v>0.23939322503433499</v>
      </c>
      <c r="E857">
        <v>0.31498373981889499</v>
      </c>
      <c r="F857">
        <v>0.76133802852132704</v>
      </c>
      <c r="G857">
        <v>0.169813976350147</v>
      </c>
      <c r="H857">
        <v>0.175741602659477</v>
      </c>
      <c r="I857">
        <v>0.13630216843684001</v>
      </c>
      <c r="J857">
        <v>0.48185774744646398</v>
      </c>
      <c r="K857">
        <v>1.62234521314201</v>
      </c>
      <c r="L857">
        <v>8.1488503659434997E-2</v>
      </c>
      <c r="M857">
        <v>0.34428255321580697</v>
      </c>
      <c r="N857">
        <v>2.0481162700172502</v>
      </c>
      <c r="O857">
        <f t="shared" si="46"/>
        <v>1.4311241280955507</v>
      </c>
      <c r="P857">
        <f t="shared" si="47"/>
        <v>1.7351934294805451</v>
      </c>
      <c r="Q857">
        <f t="shared" si="48"/>
        <v>0.13994334863047991</v>
      </c>
    </row>
    <row r="858" spans="2:17" x14ac:dyDescent="0.2">
      <c r="B858">
        <v>2650</v>
      </c>
      <c r="C858">
        <v>0.20814843933875499</v>
      </c>
      <c r="D858">
        <v>0.20708944702229601</v>
      </c>
      <c r="E858">
        <v>0.234847583854013</v>
      </c>
      <c r="F858">
        <v>0.65008547021506302</v>
      </c>
      <c r="G858">
        <v>0.18289851200016899</v>
      </c>
      <c r="H858">
        <v>0.17293838612324799</v>
      </c>
      <c r="I858">
        <v>0.14654718542068401</v>
      </c>
      <c r="J858">
        <v>0.50238408354410102</v>
      </c>
      <c r="K858">
        <v>1.93721513072062</v>
      </c>
      <c r="L858">
        <v>0.119414504524736</v>
      </c>
      <c r="M858">
        <v>0.43205526619416201</v>
      </c>
      <c r="N858">
        <v>2.4886849014395098</v>
      </c>
      <c r="O858">
        <f t="shared" si="46"/>
        <v>1.577556623845721</v>
      </c>
      <c r="P858">
        <f t="shared" si="47"/>
        <v>2.1045341313766799</v>
      </c>
      <c r="Q858">
        <f t="shared" si="48"/>
        <v>0.17179744709387562</v>
      </c>
    </row>
    <row r="859" spans="2:17" x14ac:dyDescent="0.2">
      <c r="B859">
        <v>2700</v>
      </c>
      <c r="C859">
        <v>0.241620251854337</v>
      </c>
      <c r="D859">
        <v>0.236618294860831</v>
      </c>
      <c r="E859">
        <v>0.26381542015887099</v>
      </c>
      <c r="F859">
        <v>0.74205396687403902</v>
      </c>
      <c r="G859">
        <v>0.20650783551177401</v>
      </c>
      <c r="H859">
        <v>0.17914483340502299</v>
      </c>
      <c r="I859">
        <v>0.159916655849654</v>
      </c>
      <c r="J859">
        <v>0.54556932476645004</v>
      </c>
      <c r="K859">
        <v>1.9936542949546501</v>
      </c>
      <c r="L859">
        <v>0.12917674410423699</v>
      </c>
      <c r="M859">
        <v>0.65743754050161796</v>
      </c>
      <c r="N859">
        <v>2.7802685795605102</v>
      </c>
      <c r="O859">
        <f t="shared" si="46"/>
        <v>1.6674137397660216</v>
      </c>
      <c r="P859">
        <f t="shared" si="47"/>
        <v>2.210048985200455</v>
      </c>
      <c r="Q859">
        <f t="shared" si="48"/>
        <v>0.25500995501828805</v>
      </c>
    </row>
    <row r="860" spans="2:17" x14ac:dyDescent="0.2">
      <c r="B860">
        <v>2750</v>
      </c>
      <c r="C860">
        <v>0.25626195382543498</v>
      </c>
      <c r="D860">
        <v>0.23284921135770201</v>
      </c>
      <c r="E860">
        <v>0.26165444870145199</v>
      </c>
      <c r="F860">
        <v>0.75076561388458896</v>
      </c>
      <c r="G860">
        <v>0.22128979387758299</v>
      </c>
      <c r="H860">
        <v>0.183902941849239</v>
      </c>
      <c r="I860">
        <v>0.15885361096504899</v>
      </c>
      <c r="J860">
        <v>0.56404634669187104</v>
      </c>
      <c r="K860">
        <v>1.61368932209492</v>
      </c>
      <c r="L860">
        <v>0.208719482595356</v>
      </c>
      <c r="M860">
        <v>0.36888162131363</v>
      </c>
      <c r="N860">
        <v>2.1912904260039099</v>
      </c>
      <c r="O860">
        <f t="shared" si="46"/>
        <v>1.4803007890303612</v>
      </c>
      <c r="P860">
        <f t="shared" si="47"/>
        <v>1.7667816626985098</v>
      </c>
      <c r="Q860">
        <f t="shared" si="48"/>
        <v>0.18984609035904859</v>
      </c>
    </row>
    <row r="861" spans="2:17" x14ac:dyDescent="0.2">
      <c r="B861">
        <v>2800</v>
      </c>
      <c r="C861">
        <v>0.223435022970145</v>
      </c>
      <c r="D861">
        <v>0.27683060483904498</v>
      </c>
      <c r="E861">
        <v>0.221274703022213</v>
      </c>
      <c r="F861">
        <v>0.72154033083140401</v>
      </c>
      <c r="G861">
        <v>0.21236397970173901</v>
      </c>
      <c r="H861">
        <v>0.20626763548695301</v>
      </c>
      <c r="I861">
        <v>0.15345564140482701</v>
      </c>
      <c r="J861">
        <v>0.572087256593519</v>
      </c>
      <c r="K861">
        <v>1.36823027921041</v>
      </c>
      <c r="L861">
        <v>6.7813613177280699E-2</v>
      </c>
      <c r="M861">
        <v>0.42261767712088699</v>
      </c>
      <c r="N861">
        <v>1.85866156950858</v>
      </c>
      <c r="O861">
        <f t="shared" si="46"/>
        <v>1.3633273889673676</v>
      </c>
      <c r="P861">
        <f t="shared" si="47"/>
        <v>1.6161036397906301</v>
      </c>
      <c r="Q861">
        <f t="shared" si="48"/>
        <v>0.10847520386619028</v>
      </c>
    </row>
    <row r="862" spans="2:17" x14ac:dyDescent="0.2">
      <c r="B862">
        <v>2850</v>
      </c>
      <c r="C862">
        <v>0.21675280521363599</v>
      </c>
      <c r="D862">
        <v>0.27155812174999799</v>
      </c>
      <c r="E862">
        <v>0.233668585800796</v>
      </c>
      <c r="F862">
        <v>0.72197951276442995</v>
      </c>
      <c r="G862">
        <v>0.204544637927731</v>
      </c>
      <c r="H862">
        <v>0.21651789206483599</v>
      </c>
      <c r="I862">
        <v>0.171930618264278</v>
      </c>
      <c r="J862">
        <v>0.59299314825684402</v>
      </c>
      <c r="K862">
        <v>1.17614570929257</v>
      </c>
      <c r="L862">
        <v>1.8469916090352301E-2</v>
      </c>
      <c r="M862">
        <v>0.71678748626782995</v>
      </c>
      <c r="N862">
        <v>1.9114031116507599</v>
      </c>
      <c r="O862">
        <f t="shared" si="46"/>
        <v>1.3825350308946098</v>
      </c>
      <c r="P862">
        <f t="shared" si="47"/>
        <v>1.7476800744396348</v>
      </c>
      <c r="Q862">
        <f t="shared" si="48"/>
        <v>7.3219168137360624E-2</v>
      </c>
    </row>
    <row r="863" spans="2:17" x14ac:dyDescent="0.2">
      <c r="B863">
        <v>2900</v>
      </c>
      <c r="C863">
        <v>0.21720520099874099</v>
      </c>
      <c r="D863">
        <v>0.25347534507616798</v>
      </c>
      <c r="E863">
        <v>0.32466309755469402</v>
      </c>
      <c r="F863">
        <v>0.79534364362960197</v>
      </c>
      <c r="G863">
        <v>0.190675666440595</v>
      </c>
      <c r="H863">
        <v>0.215609706521664</v>
      </c>
      <c r="I863">
        <v>0.20854224972448801</v>
      </c>
      <c r="J863">
        <v>0.61482762268674795</v>
      </c>
      <c r="K863">
        <v>1.0005897592483599</v>
      </c>
      <c r="L863">
        <v>2.82547384946173E-2</v>
      </c>
      <c r="M863">
        <v>0.73770704942145504</v>
      </c>
      <c r="N863">
        <v>1.76655154716443</v>
      </c>
      <c r="O863">
        <f t="shared" si="46"/>
        <v>1.3291168297649496</v>
      </c>
      <c r="P863">
        <f t="shared" si="47"/>
        <v>1.8485889150563399</v>
      </c>
      <c r="Q863">
        <f t="shared" si="48"/>
        <v>3.6688226260293853E-2</v>
      </c>
    </row>
    <row r="864" spans="2:17" x14ac:dyDescent="0.2">
      <c r="B864">
        <v>2950</v>
      </c>
      <c r="C864">
        <v>0.21156466979076399</v>
      </c>
      <c r="D864">
        <v>0.249748608724398</v>
      </c>
      <c r="E864">
        <v>0.33492983354828099</v>
      </c>
      <c r="F864">
        <v>0.796243112063444</v>
      </c>
      <c r="G864">
        <v>0.202596866996851</v>
      </c>
      <c r="H864">
        <v>0.23676385443693099</v>
      </c>
      <c r="I864">
        <v>0.23032878474239099</v>
      </c>
      <c r="J864">
        <v>0.66968950617617296</v>
      </c>
      <c r="K864">
        <v>1.25911991182057</v>
      </c>
      <c r="L864">
        <v>5.2969719580613299E-2</v>
      </c>
      <c r="M864">
        <v>0.89112925154557798</v>
      </c>
      <c r="N864">
        <v>2.2032188829467598</v>
      </c>
      <c r="O864">
        <f t="shared" si="46"/>
        <v>1.4843243860244162</v>
      </c>
      <c r="P864">
        <f t="shared" si="47"/>
        <v>1.91681940590879</v>
      </c>
      <c r="Q864">
        <f t="shared" si="48"/>
        <v>0.12808173987545837</v>
      </c>
    </row>
    <row r="865" spans="2:17" x14ac:dyDescent="0.2">
      <c r="B865">
        <v>3000</v>
      </c>
      <c r="C865">
        <v>0.194793254119566</v>
      </c>
      <c r="D865">
        <v>0.218207724136112</v>
      </c>
      <c r="E865">
        <v>0.289229731226683</v>
      </c>
      <c r="F865">
        <v>0.70223070948236199</v>
      </c>
      <c r="G865">
        <v>0.193997071520466</v>
      </c>
      <c r="H865">
        <v>0.19756465488535099</v>
      </c>
      <c r="I865">
        <v>0.215107894060272</v>
      </c>
      <c r="J865">
        <v>0.60666962046608797</v>
      </c>
      <c r="K865">
        <v>1.1306863068047099</v>
      </c>
      <c r="L865">
        <v>0.137300446046972</v>
      </c>
      <c r="M865">
        <v>1.11464843035357</v>
      </c>
      <c r="N865">
        <v>2.3826351832052501</v>
      </c>
      <c r="O865">
        <f t="shared" si="46"/>
        <v>1.5435786935576852</v>
      </c>
      <c r="P865">
        <f t="shared" si="47"/>
        <v>1.9883422096597501</v>
      </c>
      <c r="Q865">
        <f t="shared" si="48"/>
        <v>0.17633317837965284</v>
      </c>
    </row>
    <row r="866" spans="2:17" x14ac:dyDescent="0.2">
      <c r="B866">
        <v>3050</v>
      </c>
      <c r="C866">
        <v>0.245487794866173</v>
      </c>
      <c r="D866">
        <v>0.24110944048115299</v>
      </c>
      <c r="E866">
        <v>0.31221806069229502</v>
      </c>
      <c r="F866">
        <v>0.79881529603962098</v>
      </c>
      <c r="G866">
        <v>0.238534986994868</v>
      </c>
      <c r="H866">
        <v>0.206070648373715</v>
      </c>
      <c r="I866">
        <v>0.190173527867248</v>
      </c>
      <c r="J866">
        <v>0.63477916323583194</v>
      </c>
      <c r="K866">
        <v>1.34967118360942</v>
      </c>
      <c r="L866">
        <v>0.140004194790501</v>
      </c>
      <c r="M866">
        <v>1.01164664012746</v>
      </c>
      <c r="N866">
        <v>2.5013220185273801</v>
      </c>
      <c r="O866">
        <f t="shared" si="46"/>
        <v>1.5815568337961745</v>
      </c>
      <c r="P866">
        <f t="shared" si="47"/>
        <v>1.8521161873033649</v>
      </c>
      <c r="Q866">
        <f t="shared" si="48"/>
        <v>0.29033367400123061</v>
      </c>
    </row>
    <row r="867" spans="2:17" x14ac:dyDescent="0.2">
      <c r="B867">
        <v>3100</v>
      </c>
      <c r="C867">
        <v>0.30254665069655201</v>
      </c>
      <c r="D867">
        <v>0.27392237893043597</v>
      </c>
      <c r="E867">
        <v>0.33474918177442198</v>
      </c>
      <c r="F867">
        <v>0.91121821140141002</v>
      </c>
      <c r="G867">
        <v>0.24547703274242699</v>
      </c>
      <c r="H867">
        <v>0.191452811949886</v>
      </c>
      <c r="I867">
        <v>0.17022762430855801</v>
      </c>
      <c r="J867">
        <v>0.60715746900087098</v>
      </c>
      <c r="K867">
        <v>1.3270743275949799</v>
      </c>
      <c r="L867">
        <v>0.21403393133166601</v>
      </c>
      <c r="M867">
        <v>0.806818647100916</v>
      </c>
      <c r="N867">
        <v>2.3479269060275598</v>
      </c>
      <c r="O867">
        <f t="shared" si="46"/>
        <v>1.532294653788089</v>
      </c>
      <c r="P867">
        <f t="shared" si="47"/>
        <v>1.7065213259514849</v>
      </c>
      <c r="Q867">
        <f t="shared" si="48"/>
        <v>0.28684529563955774</v>
      </c>
    </row>
    <row r="868" spans="2:17" x14ac:dyDescent="0.2">
      <c r="B868">
        <v>3150</v>
      </c>
      <c r="C868">
        <v>0.295099103023786</v>
      </c>
      <c r="D868">
        <v>0.25934796121905801</v>
      </c>
      <c r="E868">
        <v>0.32441290512804899</v>
      </c>
      <c r="F868">
        <v>0.87885996937089295</v>
      </c>
      <c r="G868">
        <v>0.27235557449959202</v>
      </c>
      <c r="H868">
        <v>0.19000761801897401</v>
      </c>
      <c r="I868">
        <v>0.19432366199376</v>
      </c>
      <c r="J868">
        <v>0.656686854512326</v>
      </c>
      <c r="K868">
        <v>1.0202503009695101</v>
      </c>
      <c r="L868">
        <v>0.17695501974816899</v>
      </c>
      <c r="M868">
        <v>0.74740748785632904</v>
      </c>
      <c r="N868">
        <v>1.94461280857401</v>
      </c>
      <c r="O868">
        <f t="shared" si="46"/>
        <v>1.3944937463373617</v>
      </c>
      <c r="P868">
        <f t="shared" si="47"/>
        <v>1.70539048839055</v>
      </c>
      <c r="Q868">
        <f t="shared" si="48"/>
        <v>0.10698347393308745</v>
      </c>
    </row>
    <row r="869" spans="2:17" x14ac:dyDescent="0.2">
      <c r="B869">
        <v>3200</v>
      </c>
      <c r="C869">
        <v>0.34489189957846</v>
      </c>
      <c r="D869">
        <v>0.22912835638586301</v>
      </c>
      <c r="E869">
        <v>0.335601672424097</v>
      </c>
      <c r="F869">
        <v>0.90962192838842004</v>
      </c>
      <c r="G869">
        <v>0.28064475003616801</v>
      </c>
      <c r="H869">
        <v>0.18777178690311999</v>
      </c>
      <c r="I869">
        <v>0.19309905855544399</v>
      </c>
      <c r="J869">
        <v>0.66151559549473204</v>
      </c>
      <c r="K869">
        <v>0.77312060504825797</v>
      </c>
      <c r="L869">
        <v>0.111764871833731</v>
      </c>
      <c r="M869">
        <v>0.70038365519551904</v>
      </c>
      <c r="N869">
        <v>1.5852691320775101</v>
      </c>
      <c r="O869">
        <f t="shared" si="46"/>
        <v>1.2590747126670085</v>
      </c>
      <c r="P869">
        <f t="shared" si="47"/>
        <v>1.488051606348175</v>
      </c>
      <c r="Q869">
        <f t="shared" si="48"/>
        <v>4.3476999227025595E-2</v>
      </c>
    </row>
    <row r="870" spans="2:17" x14ac:dyDescent="0.2">
      <c r="B870">
        <v>3250</v>
      </c>
      <c r="C870">
        <v>0.28895481850342603</v>
      </c>
      <c r="D870">
        <v>0.23056415771066999</v>
      </c>
      <c r="E870">
        <v>0.32011551856752302</v>
      </c>
      <c r="F870">
        <v>0.839634494781618</v>
      </c>
      <c r="G870">
        <v>0.25394495834464498</v>
      </c>
      <c r="H870">
        <v>0.21000846299273301</v>
      </c>
      <c r="I870">
        <v>0.19041451924490599</v>
      </c>
      <c r="J870">
        <v>0.65436794058228498</v>
      </c>
      <c r="K870">
        <v>0.740824197819966</v>
      </c>
      <c r="L870">
        <v>5.2295686391677101E-2</v>
      </c>
      <c r="M870">
        <v>0.69637972225482903</v>
      </c>
      <c r="N870">
        <v>1.4894996064664701</v>
      </c>
      <c r="O870">
        <f t="shared" si="46"/>
        <v>1.2204505751838008</v>
      </c>
      <c r="P870">
        <f t="shared" si="47"/>
        <v>1.4041583870039749</v>
      </c>
      <c r="Q870">
        <f t="shared" si="48"/>
        <v>3.8165753600173408E-2</v>
      </c>
    </row>
    <row r="871" spans="2:17" x14ac:dyDescent="0.2">
      <c r="B871">
        <v>3300</v>
      </c>
      <c r="C871">
        <v>0.24782183942435801</v>
      </c>
      <c r="D871">
        <v>0.194026128218798</v>
      </c>
      <c r="E871">
        <v>0.31254029512931902</v>
      </c>
      <c r="F871">
        <v>0.75438826277247495</v>
      </c>
      <c r="G871">
        <v>0.24741131891597601</v>
      </c>
      <c r="H871">
        <v>0.19976167343693599</v>
      </c>
      <c r="I871">
        <v>0.21290116168739001</v>
      </c>
      <c r="J871">
        <v>0.66007415404030201</v>
      </c>
      <c r="K871">
        <v>1.21966495597381</v>
      </c>
      <c r="L871">
        <v>7.0846039962370599E-2</v>
      </c>
      <c r="M871">
        <v>0.50580472902783402</v>
      </c>
      <c r="N871">
        <v>1.79631572496401</v>
      </c>
      <c r="O871">
        <f t="shared" si="46"/>
        <v>1.3402670349463983</v>
      </c>
      <c r="P871">
        <f t="shared" si="47"/>
        <v>1.5350893856878951</v>
      </c>
      <c r="Q871">
        <f t="shared" si="48"/>
        <v>0.11682397042696287</v>
      </c>
    </row>
    <row r="872" spans="2:17" x14ac:dyDescent="0.2">
      <c r="B872">
        <v>3350</v>
      </c>
      <c r="C872">
        <v>0.26455155939373498</v>
      </c>
      <c r="D872">
        <v>0.23633200770055099</v>
      </c>
      <c r="E872">
        <v>0.33730316471980099</v>
      </c>
      <c r="F872">
        <v>0.83818673181408698</v>
      </c>
      <c r="G872">
        <v>0.26156963204301298</v>
      </c>
      <c r="H872">
        <v>0.209059360972256</v>
      </c>
      <c r="I872">
        <v>0.215281254615284</v>
      </c>
      <c r="J872">
        <v>0.68591024763055397</v>
      </c>
      <c r="K872">
        <v>1.1409238707029301</v>
      </c>
      <c r="L872">
        <v>0.129758623495797</v>
      </c>
      <c r="M872">
        <v>1.0633085163090199</v>
      </c>
      <c r="N872">
        <v>2.3339910105077499</v>
      </c>
      <c r="O872">
        <f t="shared" si="46"/>
        <v>1.5277404918728017</v>
      </c>
      <c r="P872">
        <f t="shared" si="47"/>
        <v>1.85742092625178</v>
      </c>
      <c r="Q872">
        <f t="shared" si="48"/>
        <v>0.2131286208878303</v>
      </c>
    </row>
    <row r="873" spans="2:17" x14ac:dyDescent="0.2">
      <c r="B873">
        <v>3400</v>
      </c>
      <c r="C873">
        <v>0.27274243341056198</v>
      </c>
      <c r="D873">
        <v>0.245862059714098</v>
      </c>
      <c r="E873">
        <v>0.29652721614286698</v>
      </c>
      <c r="F873">
        <v>0.81513170926752698</v>
      </c>
      <c r="G873">
        <v>0.28605292806218302</v>
      </c>
      <c r="H873">
        <v>0.21730875620354201</v>
      </c>
      <c r="I873">
        <v>0.204035317749137</v>
      </c>
      <c r="J873">
        <v>0.707397002014863</v>
      </c>
      <c r="K873">
        <v>1.0093904475027899</v>
      </c>
      <c r="L873">
        <v>0.16602942949826299</v>
      </c>
      <c r="M873">
        <v>1.1190558605115499</v>
      </c>
      <c r="N873">
        <v>2.2944757375126001</v>
      </c>
      <c r="O873">
        <f t="shared" si="46"/>
        <v>1.5147526984668489</v>
      </c>
      <c r="P873">
        <f t="shared" si="47"/>
        <v>1.7248581292178351</v>
      </c>
      <c r="Q873">
        <f t="shared" si="48"/>
        <v>0.2547407386655885</v>
      </c>
    </row>
    <row r="874" spans="2:17" x14ac:dyDescent="0.2">
      <c r="B874">
        <v>3450</v>
      </c>
      <c r="C874">
        <v>0.30160199141953498</v>
      </c>
      <c r="D874">
        <v>0.26967298299652198</v>
      </c>
      <c r="E874">
        <v>0.30359788724408598</v>
      </c>
      <c r="F874">
        <v>0.874872861660142</v>
      </c>
      <c r="G874">
        <v>0.29336404638757801</v>
      </c>
      <c r="H874">
        <v>0.22194750438897001</v>
      </c>
      <c r="I874">
        <v>0.22964157333679799</v>
      </c>
      <c r="J874">
        <v>0.74495312411334602</v>
      </c>
      <c r="K874">
        <v>1.1290817301387399</v>
      </c>
      <c r="L874">
        <v>0.114868890706154</v>
      </c>
      <c r="M874">
        <v>0.91589524894866203</v>
      </c>
      <c r="N874">
        <v>2.1598458697935601</v>
      </c>
      <c r="O874">
        <f t="shared" si="46"/>
        <v>1.469641408573384</v>
      </c>
      <c r="P874">
        <f t="shared" si="47"/>
        <v>1.5803603000624651</v>
      </c>
      <c r="Q874">
        <f t="shared" si="48"/>
        <v>0.25915382517978464</v>
      </c>
    </row>
    <row r="875" spans="2:17" x14ac:dyDescent="0.2">
      <c r="B875">
        <v>3500</v>
      </c>
      <c r="C875">
        <v>0.334397092185512</v>
      </c>
      <c r="D875">
        <v>0.262245335007185</v>
      </c>
      <c r="E875">
        <v>0.35994784466440299</v>
      </c>
      <c r="F875">
        <v>0.95659027185709999</v>
      </c>
      <c r="G875">
        <v>0.31782519462193498</v>
      </c>
      <c r="H875">
        <v>0.224006189761674</v>
      </c>
      <c r="I875">
        <v>0.246025343465122</v>
      </c>
      <c r="J875">
        <v>0.78785672784873195</v>
      </c>
      <c r="K875">
        <v>1.08484544111764</v>
      </c>
      <c r="L875">
        <v>3.9028064064201097E-2</v>
      </c>
      <c r="M875">
        <v>0.77647121628984495</v>
      </c>
      <c r="N875">
        <v>1.90034472147169</v>
      </c>
      <c r="O875">
        <f t="shared" si="46"/>
        <v>1.3785299131581041</v>
      </c>
      <c r="P875">
        <f t="shared" si="47"/>
        <v>1.3355700035747251</v>
      </c>
      <c r="Q875">
        <f t="shared" si="48"/>
        <v>0.25257493223817601</v>
      </c>
    </row>
    <row r="876" spans="2:17" x14ac:dyDescent="0.2">
      <c r="B876">
        <v>3550</v>
      </c>
      <c r="C876">
        <v>0.34549381272018298</v>
      </c>
      <c r="D876">
        <v>0.25621932440994899</v>
      </c>
      <c r="E876">
        <v>0.36219261289962401</v>
      </c>
      <c r="F876">
        <v>0.96390575002975598</v>
      </c>
      <c r="G876">
        <v>0.36428937972718201</v>
      </c>
      <c r="H876">
        <v>0.21367417789844401</v>
      </c>
      <c r="I876">
        <v>0.25970453395115201</v>
      </c>
      <c r="J876">
        <v>0.83766809157677802</v>
      </c>
      <c r="K876">
        <v>1.11124926842386</v>
      </c>
      <c r="L876">
        <v>0.122809591775474</v>
      </c>
      <c r="M876">
        <v>0.49423663762222397</v>
      </c>
      <c r="N876">
        <v>1.7282954978215599</v>
      </c>
      <c r="O876">
        <f t="shared" si="46"/>
        <v>1.3146465296122605</v>
      </c>
      <c r="P876">
        <f t="shared" si="47"/>
        <v>1.45183916061228</v>
      </c>
      <c r="Q876">
        <f t="shared" si="48"/>
        <v>0.12363503256211089</v>
      </c>
    </row>
    <row r="877" spans="2:17" x14ac:dyDescent="0.2">
      <c r="B877">
        <v>3600</v>
      </c>
      <c r="C877">
        <v>0.406988698094291</v>
      </c>
      <c r="D877">
        <v>0.27945975757477698</v>
      </c>
      <c r="E877">
        <v>0.40696305232514501</v>
      </c>
      <c r="F877">
        <v>1.0934115079942099</v>
      </c>
      <c r="G877">
        <v>0.41376030274805697</v>
      </c>
      <c r="H877">
        <v>0.19718546616857899</v>
      </c>
      <c r="I877">
        <v>0.31228778837305199</v>
      </c>
      <c r="J877">
        <v>0.92323355728968903</v>
      </c>
      <c r="K877">
        <v>0.94329044912883697</v>
      </c>
      <c r="L877">
        <v>0.183710509896643</v>
      </c>
      <c r="M877">
        <v>0.55387023857452899</v>
      </c>
      <c r="N877">
        <v>1.6808711976000099</v>
      </c>
      <c r="O877">
        <f t="shared" si="46"/>
        <v>1.2964841678940819</v>
      </c>
      <c r="P877">
        <f t="shared" si="47"/>
        <v>1.54013554963775</v>
      </c>
      <c r="Q877">
        <f t="shared" si="48"/>
        <v>6.2938895140218581E-2</v>
      </c>
    </row>
    <row r="878" spans="2:17" x14ac:dyDescent="0.2">
      <c r="B878">
        <v>3650</v>
      </c>
      <c r="C878">
        <v>0.40890366147481899</v>
      </c>
      <c r="D878">
        <v>0.255569706437343</v>
      </c>
      <c r="E878">
        <v>0.43715053704764101</v>
      </c>
      <c r="F878">
        <v>1.1016239049598</v>
      </c>
      <c r="G878">
        <v>0.39199482653594903</v>
      </c>
      <c r="H878">
        <v>0.212820769121112</v>
      </c>
      <c r="I878">
        <v>0.33028767484719701</v>
      </c>
      <c r="J878">
        <v>0.93510327050425801</v>
      </c>
      <c r="K878">
        <v>0.95280678691255505</v>
      </c>
      <c r="L878">
        <v>0.214595942180549</v>
      </c>
      <c r="M878">
        <v>0.70669751698268601</v>
      </c>
      <c r="N878">
        <v>1.8741002460757901</v>
      </c>
      <c r="O878">
        <f t="shared" si="46"/>
        <v>1.3689778106586645</v>
      </c>
      <c r="P878">
        <f t="shared" si="47"/>
        <v>1.510749489206505</v>
      </c>
      <c r="Q878">
        <f t="shared" si="48"/>
        <v>0.16249539840714394</v>
      </c>
    </row>
    <row r="879" spans="2:17" x14ac:dyDescent="0.2">
      <c r="B879">
        <v>3700</v>
      </c>
      <c r="C879">
        <v>0.39843990027163301</v>
      </c>
      <c r="D879">
        <v>0.33244467088997398</v>
      </c>
      <c r="E879">
        <v>0.44324625857918798</v>
      </c>
      <c r="F879">
        <v>1.17413082974079</v>
      </c>
      <c r="G879">
        <v>0.40577339042276001</v>
      </c>
      <c r="H879">
        <v>0.205142950799093</v>
      </c>
      <c r="I879">
        <v>0.33176584239455198</v>
      </c>
      <c r="J879">
        <v>0.94268218361640499</v>
      </c>
      <c r="K879">
        <v>1.0147345057920001</v>
      </c>
      <c r="L879">
        <v>0.20752909661334401</v>
      </c>
      <c r="M879">
        <v>0.54550986742878904</v>
      </c>
      <c r="N879">
        <v>1.7677734698341301</v>
      </c>
      <c r="O879">
        <f t="shared" si="46"/>
        <v>1.3295764249692945</v>
      </c>
      <c r="P879">
        <f t="shared" si="47"/>
        <v>1.5107516713024252</v>
      </c>
      <c r="Q879">
        <f t="shared" si="48"/>
        <v>0.11494364264322923</v>
      </c>
    </row>
    <row r="880" spans="2:17" x14ac:dyDescent="0.2">
      <c r="B880">
        <v>3750</v>
      </c>
      <c r="C880">
        <v>0.43089780588969401</v>
      </c>
      <c r="D880">
        <v>0.28077125152153198</v>
      </c>
      <c r="E880">
        <v>0.41325103935374302</v>
      </c>
      <c r="F880">
        <v>1.12492009676497</v>
      </c>
      <c r="G880">
        <v>0.407176572314498</v>
      </c>
      <c r="H880">
        <v>0.193813365412283</v>
      </c>
      <c r="I880">
        <v>0.31778599672930002</v>
      </c>
      <c r="J880">
        <v>0.91877593445608097</v>
      </c>
      <c r="K880">
        <v>1.1222526770619199</v>
      </c>
      <c r="L880">
        <v>8.8853309202622605E-2</v>
      </c>
      <c r="M880">
        <v>0.61043811256806202</v>
      </c>
      <c r="N880">
        <v>1.8215440988326099</v>
      </c>
      <c r="O880">
        <f t="shared" si="46"/>
        <v>1.3496459160952587</v>
      </c>
      <c r="P880">
        <f t="shared" si="47"/>
        <v>1.5218577188429898</v>
      </c>
      <c r="Q880">
        <f t="shared" si="48"/>
        <v>0.1340238235175249</v>
      </c>
    </row>
    <row r="881" spans="2:17" x14ac:dyDescent="0.2">
      <c r="B881">
        <v>3800</v>
      </c>
      <c r="C881">
        <v>0.40674957384968002</v>
      </c>
      <c r="D881">
        <v>0.29175988807687497</v>
      </c>
      <c r="E881">
        <v>0.391342072208681</v>
      </c>
      <c r="F881">
        <v>1.0898515341352399</v>
      </c>
      <c r="G881">
        <v>0.41169926060774897</v>
      </c>
      <c r="H881">
        <v>0.19605345859562101</v>
      </c>
      <c r="I881">
        <v>0.29886180938657603</v>
      </c>
      <c r="J881">
        <v>0.90661452858994496</v>
      </c>
      <c r="K881">
        <v>1.2550173073900699</v>
      </c>
      <c r="L881">
        <v>0.22215681434964701</v>
      </c>
      <c r="M881">
        <v>0.71152455844116802</v>
      </c>
      <c r="N881">
        <v>2.1886986801808801</v>
      </c>
      <c r="O881">
        <f t="shared" si="46"/>
        <v>1.4794251181390967</v>
      </c>
      <c r="P881">
        <f t="shared" si="47"/>
        <v>1.6664975136542299</v>
      </c>
      <c r="Q881">
        <f t="shared" si="48"/>
        <v>0.23353546125665561</v>
      </c>
    </row>
    <row r="882" spans="2:17" x14ac:dyDescent="0.2">
      <c r="B882">
        <v>3850</v>
      </c>
      <c r="C882">
        <v>0.473175177921142</v>
      </c>
      <c r="D882">
        <v>0.30627109456803803</v>
      </c>
      <c r="E882">
        <v>0.434775654222606</v>
      </c>
      <c r="F882">
        <v>1.21422192671179</v>
      </c>
      <c r="G882">
        <v>0.45245455305005899</v>
      </c>
      <c r="H882">
        <v>0.207199373734065</v>
      </c>
      <c r="I882">
        <v>0.30662120867279202</v>
      </c>
      <c r="J882">
        <v>0.96627513545691601</v>
      </c>
      <c r="K882">
        <v>1.2854883957938099</v>
      </c>
      <c r="L882">
        <v>0.236384934225467</v>
      </c>
      <c r="M882">
        <v>0.70887561080760497</v>
      </c>
      <c r="N882">
        <v>2.2307489408268899</v>
      </c>
      <c r="O882">
        <f t="shared" si="46"/>
        <v>1.4935691951921377</v>
      </c>
      <c r="P882">
        <f t="shared" si="47"/>
        <v>1.9252493466083651</v>
      </c>
      <c r="Q882">
        <f t="shared" si="48"/>
        <v>0.13662357195424429</v>
      </c>
    </row>
    <row r="883" spans="2:17" x14ac:dyDescent="0.2">
      <c r="B883">
        <v>3900</v>
      </c>
      <c r="C883">
        <v>0.47970626262122001</v>
      </c>
      <c r="D883">
        <v>0.26362710081748802</v>
      </c>
      <c r="E883">
        <v>0.42295101476417402</v>
      </c>
      <c r="F883">
        <v>1.16628437820288</v>
      </c>
      <c r="G883">
        <v>0.49946964516370901</v>
      </c>
      <c r="H883">
        <v>0.18415486898492001</v>
      </c>
      <c r="I883">
        <v>0.30352099096032198</v>
      </c>
      <c r="J883">
        <v>0.98714550510895105</v>
      </c>
      <c r="K883">
        <v>1.6250269359927401</v>
      </c>
      <c r="L883">
        <v>0.28508175644788403</v>
      </c>
      <c r="M883">
        <v>0.74259141467048695</v>
      </c>
      <c r="N883">
        <v>2.65270010711111</v>
      </c>
      <c r="O883">
        <f t="shared" si="46"/>
        <v>1.6287111797710208</v>
      </c>
      <c r="P883">
        <f t="shared" si="47"/>
        <v>1.99888668921877</v>
      </c>
      <c r="Q883">
        <f t="shared" si="48"/>
        <v>0.29239424940175002</v>
      </c>
    </row>
    <row r="884" spans="2:17" x14ac:dyDescent="0.2">
      <c r="B884">
        <v>3950</v>
      </c>
      <c r="C884">
        <v>0.45434614603915902</v>
      </c>
      <c r="D884">
        <v>0.238253937667187</v>
      </c>
      <c r="E884">
        <v>0.47070781753697499</v>
      </c>
      <c r="F884">
        <v>1.1633079012433201</v>
      </c>
      <c r="G884">
        <v>0.45440986749392998</v>
      </c>
      <c r="H884">
        <v>0.172746603100361</v>
      </c>
      <c r="I884">
        <v>0.33256326597512598</v>
      </c>
      <c r="J884">
        <v>0.959719736569417</v>
      </c>
      <c r="K884">
        <v>1.61096362670363</v>
      </c>
      <c r="L884">
        <v>0.20773899821171399</v>
      </c>
      <c r="M884">
        <v>0.93098452177839497</v>
      </c>
      <c r="N884">
        <v>2.74968714669374</v>
      </c>
      <c r="O884">
        <f t="shared" si="46"/>
        <v>1.6582180636736954</v>
      </c>
      <c r="P884">
        <f t="shared" si="47"/>
        <v>2.0548503624221652</v>
      </c>
      <c r="Q884">
        <f t="shared" si="48"/>
        <v>0.3107404565797191</v>
      </c>
    </row>
    <row r="885" spans="2:17" x14ac:dyDescent="0.2">
      <c r="B885">
        <v>4000</v>
      </c>
      <c r="C885">
        <v>0.44094541347133398</v>
      </c>
      <c r="D885">
        <v>0.26837101176432199</v>
      </c>
      <c r="E885">
        <v>0.54016042459420399</v>
      </c>
      <c r="F885">
        <v>1.2494768498298601</v>
      </c>
      <c r="G885">
        <v>0.44771652209215801</v>
      </c>
      <c r="H885">
        <v>0.17228482695490199</v>
      </c>
      <c r="I885">
        <v>0.35022532902051201</v>
      </c>
      <c r="J885">
        <v>0.97022667806757201</v>
      </c>
      <c r="K885">
        <v>1.5035123362264999</v>
      </c>
      <c r="L885">
        <v>7.8227758782381904E-2</v>
      </c>
      <c r="M885">
        <v>0.68729923496865697</v>
      </c>
      <c r="N885">
        <v>2.26903932997753</v>
      </c>
      <c r="O885">
        <f t="shared" si="46"/>
        <v>1.5063330740502014</v>
      </c>
      <c r="P885">
        <f t="shared" si="47"/>
        <v>1.5895117296563934</v>
      </c>
      <c r="Q885">
        <f t="shared" si="48"/>
        <v>0.30389398138107393</v>
      </c>
    </row>
    <row r="886" spans="2:17" x14ac:dyDescent="0.2">
      <c r="B886">
        <v>4050</v>
      </c>
      <c r="C886">
        <v>0.45662676778161398</v>
      </c>
      <c r="D886">
        <v>0.29209038039035401</v>
      </c>
      <c r="E886">
        <v>0.45894266782821103</v>
      </c>
      <c r="F886">
        <v>1.2076598160001799</v>
      </c>
      <c r="G886">
        <v>0.40134348860635599</v>
      </c>
      <c r="H886">
        <v>0.14446603270135799</v>
      </c>
      <c r="I886">
        <v>0.32694925078624498</v>
      </c>
      <c r="J886">
        <v>0.87275877209396002</v>
      </c>
      <c r="K886">
        <v>1.8580690679516501</v>
      </c>
      <c r="L886">
        <v>0.193141132715278</v>
      </c>
      <c r="M886">
        <v>0.58798262646726396</v>
      </c>
      <c r="N886">
        <v>2.63919282713419</v>
      </c>
      <c r="O886">
        <f t="shared" si="46"/>
        <v>1.6245592716592985</v>
      </c>
      <c r="P886">
        <f t="shared" si="47"/>
        <v>1.8232462284900799</v>
      </c>
      <c r="Q886">
        <f t="shared" si="48"/>
        <v>0.3649024121155936</v>
      </c>
    </row>
    <row r="887" spans="2:17" x14ac:dyDescent="0.2">
      <c r="B887">
        <v>4100</v>
      </c>
      <c r="C887">
        <v>0.42792966085386003</v>
      </c>
      <c r="D887">
        <v>0.27221712760649203</v>
      </c>
      <c r="E887">
        <v>0.44512009232014299</v>
      </c>
      <c r="F887">
        <v>1.14526688078049</v>
      </c>
      <c r="G887">
        <v>0.413714189117458</v>
      </c>
      <c r="H887">
        <v>0.145777901066618</v>
      </c>
      <c r="I887">
        <v>0.312168317730528</v>
      </c>
      <c r="J887">
        <v>0.87166040791460397</v>
      </c>
      <c r="K887">
        <v>2.1883429336723399</v>
      </c>
      <c r="L887">
        <v>0.13115787517619101</v>
      </c>
      <c r="M887">
        <v>0.785110058284888</v>
      </c>
      <c r="N887">
        <v>3.1046108671334198</v>
      </c>
      <c r="O887">
        <f t="shared" si="46"/>
        <v>1.7619905979128889</v>
      </c>
      <c r="P887">
        <f t="shared" si="47"/>
        <v>2.0027649762967115</v>
      </c>
      <c r="Q887">
        <f t="shared" si="48"/>
        <v>0.49276046252793837</v>
      </c>
    </row>
    <row r="888" spans="2:17" x14ac:dyDescent="0.2">
      <c r="B888">
        <v>4150</v>
      </c>
      <c r="C888">
        <v>0.38699642111260801</v>
      </c>
      <c r="D888">
        <v>0.205594422214436</v>
      </c>
      <c r="E888">
        <v>0.418631793417996</v>
      </c>
      <c r="F888">
        <v>1.0112226367450401</v>
      </c>
      <c r="G888">
        <v>0.38827306067615702</v>
      </c>
      <c r="H888">
        <v>0.105239272171785</v>
      </c>
      <c r="I888">
        <v>0.32675859572990401</v>
      </c>
      <c r="J888">
        <v>0.820270928577846</v>
      </c>
      <c r="K888">
        <v>2.9952082410750198</v>
      </c>
      <c r="L888">
        <v>0.11318236476721</v>
      </c>
      <c r="M888">
        <v>0.72881848080317102</v>
      </c>
      <c r="N888">
        <v>3.8372090866453998</v>
      </c>
      <c r="O888">
        <f t="shared" si="46"/>
        <v>1.9588795487843043</v>
      </c>
      <c r="P888">
        <f t="shared" si="47"/>
        <v>2.45438193685303</v>
      </c>
      <c r="Q888">
        <f t="shared" si="48"/>
        <v>0.61841910161360469</v>
      </c>
    </row>
    <row r="889" spans="2:17" x14ac:dyDescent="0.2">
      <c r="B889">
        <v>4200</v>
      </c>
      <c r="C889">
        <v>0.37707801379224698</v>
      </c>
      <c r="D889">
        <v>0.198771271296487</v>
      </c>
      <c r="E889">
        <v>0.46787249932260799</v>
      </c>
      <c r="F889">
        <v>1.04372178441134</v>
      </c>
      <c r="G889">
        <v>0.38155596375456202</v>
      </c>
      <c r="H889">
        <v>9.5879984154098596E-2</v>
      </c>
      <c r="I889">
        <v>0.33538778570239702</v>
      </c>
      <c r="J889">
        <v>0.81282373361105797</v>
      </c>
      <c r="K889">
        <v>2.67429170086417</v>
      </c>
      <c r="L889">
        <v>0.19451453226287699</v>
      </c>
      <c r="M889">
        <v>0.51865354103472405</v>
      </c>
      <c r="N889">
        <v>3.38745977416177</v>
      </c>
      <c r="O889">
        <f t="shared" si="46"/>
        <v>1.8405053040297847</v>
      </c>
      <c r="P889">
        <f t="shared" si="47"/>
        <v>2.111053905372942</v>
      </c>
      <c r="Q889">
        <f t="shared" si="48"/>
        <v>0.57082605789829921</v>
      </c>
    </row>
    <row r="890" spans="2:17" x14ac:dyDescent="0.2">
      <c r="B890">
        <v>4250</v>
      </c>
      <c r="C890">
        <v>0.36126769343993498</v>
      </c>
      <c r="D890">
        <v>0.184214028287944</v>
      </c>
      <c r="E890">
        <v>0.46168003133172902</v>
      </c>
      <c r="F890">
        <v>1.00716175305961</v>
      </c>
      <c r="G890">
        <v>0.38410597667267798</v>
      </c>
      <c r="H890">
        <v>0.104892239284887</v>
      </c>
      <c r="I890">
        <v>0.335291398186852</v>
      </c>
      <c r="J890">
        <v>0.82428961414441704</v>
      </c>
      <c r="K890">
        <v>2.9240125635656402</v>
      </c>
      <c r="L890">
        <v>0.147161511414135</v>
      </c>
      <c r="M890">
        <v>0.36326086331652402</v>
      </c>
      <c r="N890">
        <v>3.4344349382963002</v>
      </c>
      <c r="O890">
        <f t="shared" si="46"/>
        <v>1.8532228517629228</v>
      </c>
      <c r="P890">
        <f t="shared" si="47"/>
        <v>2.1652425476205881</v>
      </c>
      <c r="Q890">
        <f t="shared" si="48"/>
        <v>0.56760009241527254</v>
      </c>
    </row>
    <row r="891" spans="2:17" x14ac:dyDescent="0.2">
      <c r="B891">
        <v>4300</v>
      </c>
      <c r="C891">
        <v>0.395456970008086</v>
      </c>
      <c r="D891">
        <v>0.212337713776895</v>
      </c>
      <c r="E891">
        <v>0.49812700472812699</v>
      </c>
      <c r="F891">
        <v>1.10592168851311</v>
      </c>
      <c r="G891">
        <v>0.38523425620905299</v>
      </c>
      <c r="H891">
        <v>0.12606903332851199</v>
      </c>
      <c r="I891">
        <v>0.351205518440244</v>
      </c>
      <c r="J891">
        <v>0.86250880797780904</v>
      </c>
      <c r="K891">
        <v>3.4042086038869099</v>
      </c>
      <c r="L891">
        <v>5.5425505741515703E-2</v>
      </c>
      <c r="M891">
        <v>0.39548094263531802</v>
      </c>
      <c r="N891">
        <v>3.8551150522637401</v>
      </c>
      <c r="O891">
        <f t="shared" si="46"/>
        <v>1.9634446904009646</v>
      </c>
      <c r="P891">
        <f t="shared" si="47"/>
        <v>2.2628287061299517</v>
      </c>
      <c r="Q891">
        <f t="shared" si="48"/>
        <v>0.71209210191998196</v>
      </c>
    </row>
    <row r="892" spans="2:17" x14ac:dyDescent="0.2">
      <c r="B892">
        <v>4350</v>
      </c>
      <c r="C892">
        <v>0.36667469780748502</v>
      </c>
      <c r="D892">
        <v>0.226831397820416</v>
      </c>
      <c r="E892">
        <v>0.49578358890584801</v>
      </c>
      <c r="F892">
        <v>1.0892896845337501</v>
      </c>
      <c r="G892">
        <v>0.36392340110445498</v>
      </c>
      <c r="H892">
        <v>0.13283016806113601</v>
      </c>
      <c r="I892">
        <v>0.37263214572540898</v>
      </c>
      <c r="J892">
        <v>0.86938571489100003</v>
      </c>
      <c r="K892">
        <v>2.85649780145381</v>
      </c>
      <c r="L892">
        <v>4.2055564134385902E-2</v>
      </c>
      <c r="M892">
        <v>0.305937048385304</v>
      </c>
      <c r="N892">
        <v>3.2044904139735002</v>
      </c>
      <c r="O892">
        <f t="shared" si="46"/>
        <v>1.7901090508607291</v>
      </c>
      <c r="P892">
        <f t="shared" si="47"/>
        <v>1.9809849345268187</v>
      </c>
      <c r="Q892">
        <f t="shared" si="48"/>
        <v>0.54716828457725031</v>
      </c>
    </row>
    <row r="893" spans="2:17" x14ac:dyDescent="0.2">
      <c r="B893">
        <v>4400</v>
      </c>
      <c r="C893">
        <v>0.33232383600670501</v>
      </c>
      <c r="D893">
        <v>0.18946286330326301</v>
      </c>
      <c r="E893">
        <v>0.48987678639402199</v>
      </c>
      <c r="F893">
        <v>1.0116634857039899</v>
      </c>
      <c r="G893">
        <v>0.339958745425335</v>
      </c>
      <c r="H893">
        <v>0.123512064771473</v>
      </c>
      <c r="I893">
        <v>0.38474185415421502</v>
      </c>
      <c r="J893">
        <v>0.84821266435102305</v>
      </c>
      <c r="K893">
        <v>2.9836157052635301</v>
      </c>
      <c r="L893">
        <v>3.09907583296208E-2</v>
      </c>
      <c r="M893">
        <v>0.22125186439404099</v>
      </c>
      <c r="N893">
        <v>3.2358583279871902</v>
      </c>
      <c r="O893">
        <f t="shared" si="46"/>
        <v>1.7988491676589202</v>
      </c>
      <c r="P893">
        <f t="shared" si="47"/>
        <v>1.8377701888430247</v>
      </c>
      <c r="Q893">
        <f t="shared" si="48"/>
        <v>0.62524402353250774</v>
      </c>
    </row>
    <row r="894" spans="2:17" x14ac:dyDescent="0.2">
      <c r="B894">
        <v>4450</v>
      </c>
      <c r="C894">
        <v>0.29990493034030302</v>
      </c>
      <c r="D894">
        <v>0.21851147146452901</v>
      </c>
      <c r="E894">
        <v>0.53450951295545801</v>
      </c>
      <c r="F894">
        <v>1.0529259147602901</v>
      </c>
      <c r="G894">
        <v>0.31624331403162897</v>
      </c>
      <c r="H894">
        <v>0.114640148455724</v>
      </c>
      <c r="I894">
        <v>0.43780381019939801</v>
      </c>
      <c r="J894">
        <v>0.86868727268675205</v>
      </c>
      <c r="K894">
        <v>2.6987821530085001</v>
      </c>
      <c r="L894">
        <v>5.1991269696699503E-2</v>
      </c>
      <c r="M894">
        <v>0.26318540016781899</v>
      </c>
      <c r="N894">
        <v>3.0139588228730201</v>
      </c>
      <c r="O894">
        <f t="shared" si="46"/>
        <v>1.7360756961817707</v>
      </c>
      <c r="P894">
        <f t="shared" si="47"/>
        <v>1.7317674879138569</v>
      </c>
      <c r="Q894">
        <f t="shared" si="48"/>
        <v>0.57341339702597827</v>
      </c>
    </row>
    <row r="895" spans="2:17" x14ac:dyDescent="0.2">
      <c r="B895">
        <v>4500</v>
      </c>
      <c r="C895">
        <v>0.33564513029950799</v>
      </c>
      <c r="D895">
        <v>0.24251413616314299</v>
      </c>
      <c r="E895">
        <v>0.47466453585698498</v>
      </c>
      <c r="F895">
        <v>1.0528238023196399</v>
      </c>
      <c r="G895">
        <v>0.348108215729864</v>
      </c>
      <c r="H895">
        <v>0.14131545240350299</v>
      </c>
      <c r="I895">
        <v>0.44126207149892499</v>
      </c>
      <c r="J895">
        <v>0.93068573963229195</v>
      </c>
      <c r="K895">
        <v>2.5036788500787002</v>
      </c>
      <c r="L895">
        <v>6.4269724046265506E-2</v>
      </c>
      <c r="M895">
        <v>0.115316231491693</v>
      </c>
      <c r="N895">
        <v>2.6832648056166599</v>
      </c>
      <c r="O895">
        <f t="shared" si="46"/>
        <v>1.6380673995952242</v>
      </c>
      <c r="P895">
        <f t="shared" si="47"/>
        <v>1.494666093522071</v>
      </c>
      <c r="Q895">
        <f t="shared" si="48"/>
        <v>0.53155750364244048</v>
      </c>
    </row>
    <row r="896" spans="2:17" x14ac:dyDescent="0.2">
      <c r="B896">
        <v>4550</v>
      </c>
      <c r="C896">
        <v>0.33316698794723498</v>
      </c>
      <c r="D896">
        <v>0.25319277200284401</v>
      </c>
      <c r="E896">
        <v>0.59595750112464696</v>
      </c>
      <c r="F896">
        <v>1.1823172610747299</v>
      </c>
      <c r="G896">
        <v>0.37493304812970801</v>
      </c>
      <c r="H896">
        <v>0.15637896715605501</v>
      </c>
      <c r="I896">
        <v>0.52682765110952101</v>
      </c>
      <c r="J896">
        <v>1.05813966639528</v>
      </c>
      <c r="K896">
        <v>2.0975740287115499</v>
      </c>
      <c r="L896">
        <v>3.1903100800903403E-2</v>
      </c>
      <c r="M896">
        <v>0.14204151050127201</v>
      </c>
      <c r="N896">
        <v>2.2715186400137202</v>
      </c>
      <c r="O896">
        <f t="shared" si="46"/>
        <v>1.5071558114586958</v>
      </c>
      <c r="P896">
        <f t="shared" si="47"/>
        <v>1.3712305914835086</v>
      </c>
      <c r="Q896">
        <f t="shared" si="48"/>
        <v>0.40262105516883645</v>
      </c>
    </row>
    <row r="897" spans="2:17" x14ac:dyDescent="0.2">
      <c r="B897">
        <v>4600</v>
      </c>
      <c r="C897">
        <v>0.36466539836759099</v>
      </c>
      <c r="D897">
        <v>0.30381158206724301</v>
      </c>
      <c r="E897">
        <v>0.67843140731787299</v>
      </c>
      <c r="F897">
        <v>1.3469083877527099</v>
      </c>
      <c r="G897">
        <v>0.37976709408363502</v>
      </c>
      <c r="H897">
        <v>0.15842052584618099</v>
      </c>
      <c r="I897">
        <v>0.57134395899650203</v>
      </c>
      <c r="J897">
        <v>1.10953157892632</v>
      </c>
      <c r="K897">
        <v>2.11577687689336</v>
      </c>
      <c r="L897">
        <v>3.7473283982680003E-2</v>
      </c>
      <c r="M897">
        <v>0.271694996624468</v>
      </c>
      <c r="N897">
        <v>2.4249451575005101</v>
      </c>
      <c r="O897">
        <f t="shared" si="46"/>
        <v>1.5572235412748261</v>
      </c>
      <c r="P897">
        <f t="shared" si="47"/>
        <v>1.366783202511112</v>
      </c>
      <c r="Q897">
        <f t="shared" si="48"/>
        <v>0.47322441251207342</v>
      </c>
    </row>
    <row r="898" spans="2:17" x14ac:dyDescent="0.2">
      <c r="B898">
        <v>4650</v>
      </c>
      <c r="C898">
        <v>0.39151920633973503</v>
      </c>
      <c r="D898">
        <v>0.30138279804789903</v>
      </c>
      <c r="E898">
        <v>0.64214945279674895</v>
      </c>
      <c r="F898">
        <v>1.3350514571843799</v>
      </c>
      <c r="G898">
        <v>0.37387900045028399</v>
      </c>
      <c r="H898">
        <v>0.180534589996903</v>
      </c>
      <c r="I898">
        <v>0.56000597199958702</v>
      </c>
      <c r="J898">
        <v>1.1144195624467701</v>
      </c>
      <c r="K898">
        <v>2.0255265205628401</v>
      </c>
      <c r="L898">
        <v>4.9771131943132201E-2</v>
      </c>
      <c r="M898">
        <v>0.37915018107704102</v>
      </c>
      <c r="N898">
        <v>2.4544478335830102</v>
      </c>
      <c r="O898">
        <f t="shared" si="46"/>
        <v>1.566667748306261</v>
      </c>
      <c r="P898">
        <f t="shared" si="47"/>
        <v>1.3550470681039646</v>
      </c>
      <c r="Q898">
        <f t="shared" si="48"/>
        <v>0.49166696922529007</v>
      </c>
    </row>
    <row r="899" spans="2:17" x14ac:dyDescent="0.2">
      <c r="B899">
        <v>4700</v>
      </c>
      <c r="C899">
        <v>0.37168502317362601</v>
      </c>
      <c r="D899">
        <v>0.29494595450050898</v>
      </c>
      <c r="E899">
        <v>0.62274974158290597</v>
      </c>
      <c r="F899">
        <v>1.2893807192570399</v>
      </c>
      <c r="G899">
        <v>0.36710013983606199</v>
      </c>
      <c r="H899">
        <v>0.17363697299519701</v>
      </c>
      <c r="I899">
        <v>0.57169892360146402</v>
      </c>
      <c r="J899">
        <v>1.1124360364327199</v>
      </c>
      <c r="K899">
        <v>1.8291335471985299</v>
      </c>
      <c r="L899">
        <v>8.8961381244879997E-2</v>
      </c>
      <c r="M899">
        <v>0.37234547128649598</v>
      </c>
      <c r="N899">
        <v>2.2904403997299099</v>
      </c>
      <c r="O899">
        <f t="shared" si="46"/>
        <v>1.5134201002133909</v>
      </c>
      <c r="P899">
        <f t="shared" si="47"/>
        <v>1.3522753938447829</v>
      </c>
      <c r="Q899">
        <f t="shared" si="48"/>
        <v>0.41956014545412684</v>
      </c>
    </row>
    <row r="900" spans="2:17" x14ac:dyDescent="0.2">
      <c r="B900">
        <v>4750</v>
      </c>
      <c r="C900">
        <v>0.36799263879925698</v>
      </c>
      <c r="D900">
        <v>0.272628279891518</v>
      </c>
      <c r="E900">
        <v>0.61743880622099001</v>
      </c>
      <c r="F900">
        <v>1.25805972491176</v>
      </c>
      <c r="G900">
        <v>0.34528743624779301</v>
      </c>
      <c r="H900">
        <v>0.16362614396174999</v>
      </c>
      <c r="I900">
        <v>0.56076677264865904</v>
      </c>
      <c r="J900">
        <v>1.0696803528582</v>
      </c>
      <c r="K900">
        <v>1.7695339658612601</v>
      </c>
      <c r="L900">
        <v>7.6729109381798805E-2</v>
      </c>
      <c r="M900">
        <v>0.43973381539391398</v>
      </c>
      <c r="N900">
        <v>2.2859968906369699</v>
      </c>
      <c r="O900">
        <f t="shared" si="46"/>
        <v>1.5119513519412489</v>
      </c>
      <c r="P900">
        <f t="shared" si="47"/>
        <v>1.3732799129180104</v>
      </c>
      <c r="Q900">
        <f t="shared" si="48"/>
        <v>0.40817944127955086</v>
      </c>
    </row>
    <row r="901" spans="2:17" x14ac:dyDescent="0.2">
      <c r="B901">
        <v>4800</v>
      </c>
      <c r="C901">
        <v>0.34600366875534799</v>
      </c>
      <c r="D901">
        <v>0.25475758898676698</v>
      </c>
      <c r="E901">
        <v>0.67564381261732398</v>
      </c>
      <c r="F901">
        <v>1.2764050703594401</v>
      </c>
      <c r="G901">
        <v>0.34645265193367403</v>
      </c>
      <c r="H901">
        <v>0.13905034028452501</v>
      </c>
      <c r="I901">
        <v>0.57581325372848302</v>
      </c>
      <c r="J901">
        <v>1.0613162459466801</v>
      </c>
      <c r="K901">
        <v>2.1402968796232198</v>
      </c>
      <c r="L901">
        <v>1.1719552205903301E-2</v>
      </c>
      <c r="M901">
        <v>0.66175072302029103</v>
      </c>
      <c r="N901">
        <v>2.8137671548494101</v>
      </c>
      <c r="O901">
        <f t="shared" si="46"/>
        <v>1.6774287331655584</v>
      </c>
      <c r="P901">
        <f t="shared" si="47"/>
        <v>1.7478682850913221</v>
      </c>
      <c r="Q901">
        <f t="shared" si="48"/>
        <v>0.47668446598385589</v>
      </c>
    </row>
    <row r="902" spans="2:17" x14ac:dyDescent="0.2">
      <c r="B902">
        <v>4850</v>
      </c>
      <c r="C902">
        <v>0.339219920212945</v>
      </c>
      <c r="D902">
        <v>0.27423105697108702</v>
      </c>
      <c r="E902">
        <v>0.60491808506945499</v>
      </c>
      <c r="F902">
        <v>1.21836906225349</v>
      </c>
      <c r="G902">
        <v>0.35028479242358102</v>
      </c>
      <c r="H902">
        <v>0.14767018929515699</v>
      </c>
      <c r="I902">
        <v>0.52071362986157499</v>
      </c>
      <c r="J902">
        <v>1.0186686115803101</v>
      </c>
      <c r="K902">
        <v>2.5960926242721101</v>
      </c>
      <c r="L902">
        <v>1.72440932712772E-3</v>
      </c>
      <c r="M902">
        <v>0.39126534080839298</v>
      </c>
      <c r="N902">
        <v>2.98908237440763</v>
      </c>
      <c r="O902">
        <f t="shared" si="46"/>
        <v>1.7288962879269625</v>
      </c>
      <c r="P902">
        <f t="shared" si="47"/>
        <v>1.861796094994157</v>
      </c>
      <c r="Q902">
        <f t="shared" si="48"/>
        <v>0.50413775017426943</v>
      </c>
    </row>
    <row r="903" spans="2:17" x14ac:dyDescent="0.2">
      <c r="B903">
        <v>4900</v>
      </c>
      <c r="P903" t="e">
        <f t="shared" ref="P903:P966" si="49">AVERAGE(N903,N1003,N1103,N1203,N1303,N1403,N1503,N1603,N1703,N1803)</f>
        <v>#DIV/0!</v>
      </c>
      <c r="Q903" t="e">
        <f t="shared" ref="Q903:Q966" si="50">STDEV(N903,N1003,N1103,N1203,N1303,N1403,N1503,N1603,N1703,N1803)/SQRT(10)</f>
        <v>#DIV/0!</v>
      </c>
    </row>
    <row r="904" spans="2:17" x14ac:dyDescent="0.2">
      <c r="B904">
        <v>4950</v>
      </c>
      <c r="P904" t="e">
        <f t="shared" si="49"/>
        <v>#DIV/0!</v>
      </c>
      <c r="Q904" t="e">
        <f t="shared" si="50"/>
        <v>#DIV/0!</v>
      </c>
    </row>
    <row r="905" spans="2:17" x14ac:dyDescent="0.2">
      <c r="B905">
        <v>5000</v>
      </c>
      <c r="P905" t="e">
        <f t="shared" si="49"/>
        <v>#DIV/0!</v>
      </c>
      <c r="Q905" t="e">
        <f t="shared" si="50"/>
        <v>#DIV/0!</v>
      </c>
    </row>
    <row r="906" spans="2:17" x14ac:dyDescent="0.2">
      <c r="B906">
        <v>50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f t="shared" ref="O906:O966" si="51">N906^0.5</f>
        <v>0</v>
      </c>
      <c r="P906">
        <f t="shared" si="49"/>
        <v>0</v>
      </c>
      <c r="Q906" t="e">
        <f t="shared" si="50"/>
        <v>#DIV/0!</v>
      </c>
    </row>
    <row r="907" spans="2:17" x14ac:dyDescent="0.2">
      <c r="B907">
        <v>100</v>
      </c>
      <c r="C907">
        <v>5.3918357728540998E-2</v>
      </c>
      <c r="D907">
        <v>3.1568624852162198E-2</v>
      </c>
      <c r="E907">
        <v>2.9883789979136901E-2</v>
      </c>
      <c r="F907">
        <v>0.11537077255984</v>
      </c>
      <c r="G907">
        <v>1.20204153791349E-2</v>
      </c>
      <c r="H907">
        <v>7.7237546645048298E-3</v>
      </c>
      <c r="I907">
        <v>7.8686056060660592E-3</v>
      </c>
      <c r="J907">
        <v>2.7612775649705799E-2</v>
      </c>
      <c r="K907">
        <v>1.8079803763683299E-2</v>
      </c>
      <c r="L907">
        <v>2.4702032536821402E-3</v>
      </c>
      <c r="M907">
        <v>1.7111532664851801E-2</v>
      </c>
      <c r="N907">
        <v>3.76615396822172E-2</v>
      </c>
      <c r="O907">
        <f t="shared" si="51"/>
        <v>0.19406581276004592</v>
      </c>
      <c r="P907">
        <f t="shared" si="49"/>
        <v>3.76615396822172E-2</v>
      </c>
      <c r="Q907" t="e">
        <f t="shared" si="50"/>
        <v>#DIV/0!</v>
      </c>
    </row>
    <row r="908" spans="2:17" x14ac:dyDescent="0.2">
      <c r="B908">
        <v>150</v>
      </c>
      <c r="C908">
        <v>5.03924322774678E-2</v>
      </c>
      <c r="D908">
        <v>5.9173271593138101E-2</v>
      </c>
      <c r="E908">
        <v>3.4081971460369703E-2</v>
      </c>
      <c r="F908">
        <v>0.143647675330976</v>
      </c>
      <c r="G908">
        <v>2.1622827792328402E-2</v>
      </c>
      <c r="H908">
        <v>3.0765540206306799E-2</v>
      </c>
      <c r="I908">
        <v>1.7348609038193699E-2</v>
      </c>
      <c r="J908">
        <v>6.9736977036828907E-2</v>
      </c>
      <c r="K908">
        <v>4.18108645983125E-2</v>
      </c>
      <c r="L908">
        <v>1.2162619274222301E-2</v>
      </c>
      <c r="M908">
        <v>1.08310523527132E-2</v>
      </c>
      <c r="N908">
        <v>6.4804536225247997E-2</v>
      </c>
      <c r="O908">
        <f t="shared" si="51"/>
        <v>0.25456735105910183</v>
      </c>
      <c r="P908">
        <f t="shared" si="49"/>
        <v>6.4804536225247997E-2</v>
      </c>
      <c r="Q908" t="e">
        <f t="shared" si="50"/>
        <v>#DIV/0!</v>
      </c>
    </row>
    <row r="909" spans="2:17" x14ac:dyDescent="0.2">
      <c r="B909">
        <v>200</v>
      </c>
      <c r="C909">
        <v>5.8280407289623803E-2</v>
      </c>
      <c r="D909">
        <v>5.78277857916542E-2</v>
      </c>
      <c r="E909">
        <v>4.5013495078405102E-2</v>
      </c>
      <c r="F909">
        <v>0.161121688159683</v>
      </c>
      <c r="G909">
        <v>2.4793884872444698E-2</v>
      </c>
      <c r="H909">
        <v>3.6250279530954603E-2</v>
      </c>
      <c r="I909">
        <v>2.0501277634815799E-2</v>
      </c>
      <c r="J909">
        <v>8.1545442038215205E-2</v>
      </c>
      <c r="K909">
        <v>3.3800783729723102E-2</v>
      </c>
      <c r="L909">
        <v>4.3085777828783998E-4</v>
      </c>
      <c r="M909">
        <v>1.28386662647882E-3</v>
      </c>
      <c r="N909">
        <v>3.5515508134489802E-2</v>
      </c>
      <c r="O909">
        <f t="shared" si="51"/>
        <v>0.18845558663645343</v>
      </c>
      <c r="P909">
        <f t="shared" si="49"/>
        <v>3.5515508134489802E-2</v>
      </c>
      <c r="Q909" t="e">
        <f t="shared" si="50"/>
        <v>#DIV/0!</v>
      </c>
    </row>
    <row r="910" spans="2:17" x14ac:dyDescent="0.2">
      <c r="B910">
        <v>250</v>
      </c>
      <c r="C910">
        <v>7.0990785348380603E-2</v>
      </c>
      <c r="D910">
        <v>7.6777952638596894E-2</v>
      </c>
      <c r="E910">
        <v>4.44686088622116E-2</v>
      </c>
      <c r="F910">
        <v>0.192237346849189</v>
      </c>
      <c r="G910">
        <v>4.3667316917250697E-2</v>
      </c>
      <c r="H910">
        <v>4.6224968370787503E-2</v>
      </c>
      <c r="I910">
        <v>2.4470278597829302E-2</v>
      </c>
      <c r="J910">
        <v>0.114362563885868</v>
      </c>
      <c r="K910" s="2">
        <v>2.8130582967479502E-7</v>
      </c>
      <c r="L910">
        <v>4.3593910182172801E-4</v>
      </c>
      <c r="M910">
        <v>4.4097855234386E-3</v>
      </c>
      <c r="N910">
        <v>4.8460059310899998E-3</v>
      </c>
      <c r="O910">
        <f t="shared" si="51"/>
        <v>6.9613259736130736E-2</v>
      </c>
      <c r="P910">
        <f t="shared" si="49"/>
        <v>4.8460059310899998E-3</v>
      </c>
      <c r="Q910" t="e">
        <f t="shared" si="50"/>
        <v>#DIV/0!</v>
      </c>
    </row>
    <row r="911" spans="2:17" x14ac:dyDescent="0.2">
      <c r="B911">
        <v>300</v>
      </c>
      <c r="C911">
        <v>8.7175453302564099E-2</v>
      </c>
      <c r="D911">
        <v>9.2463272238727495E-2</v>
      </c>
      <c r="E911">
        <v>5.71104204291564E-2</v>
      </c>
      <c r="F911">
        <v>0.23674914597044799</v>
      </c>
      <c r="G911">
        <v>5.4408598233245502E-2</v>
      </c>
      <c r="H911">
        <v>5.1162222634790297E-2</v>
      </c>
      <c r="I911">
        <v>3.3461152312001197E-2</v>
      </c>
      <c r="J911">
        <v>0.13903197318003699</v>
      </c>
      <c r="K911">
        <v>3.9836670227317199E-3</v>
      </c>
      <c r="L911">
        <v>1.03579504956068E-2</v>
      </c>
      <c r="M911">
        <v>9.8748483654037503E-2</v>
      </c>
      <c r="N911">
        <v>0.113090101172376</v>
      </c>
      <c r="O911">
        <f t="shared" si="51"/>
        <v>0.33628871698642521</v>
      </c>
      <c r="P911">
        <f t="shared" si="49"/>
        <v>0.113090101172376</v>
      </c>
      <c r="Q911" t="e">
        <f t="shared" si="50"/>
        <v>#DIV/0!</v>
      </c>
    </row>
    <row r="912" spans="2:17" x14ac:dyDescent="0.2">
      <c r="B912">
        <v>350</v>
      </c>
      <c r="C912">
        <v>7.4428812443046596E-2</v>
      </c>
      <c r="D912">
        <v>8.2719985261118706E-2</v>
      </c>
      <c r="E912">
        <v>5.5252788635175701E-2</v>
      </c>
      <c r="F912">
        <v>0.212401586339341</v>
      </c>
      <c r="G912">
        <v>5.0120261996192697E-2</v>
      </c>
      <c r="H912">
        <v>4.7708071987457502E-2</v>
      </c>
      <c r="I912">
        <v>2.8123976671534601E-2</v>
      </c>
      <c r="J912">
        <v>0.125952310655185</v>
      </c>
      <c r="K912">
        <v>8.8298123041430695E-3</v>
      </c>
      <c r="L912">
        <v>3.2343300635422498E-2</v>
      </c>
      <c r="M912">
        <v>1.9575050746378601E-3</v>
      </c>
      <c r="N912">
        <v>4.3130618014203502E-2</v>
      </c>
      <c r="O912">
        <f t="shared" si="51"/>
        <v>0.20767912272109468</v>
      </c>
      <c r="P912">
        <f t="shared" si="49"/>
        <v>4.3130618014203502E-2</v>
      </c>
      <c r="Q912" t="e">
        <f t="shared" si="50"/>
        <v>#DIV/0!</v>
      </c>
    </row>
    <row r="913" spans="2:17" x14ac:dyDescent="0.2">
      <c r="B913">
        <v>400</v>
      </c>
      <c r="C913">
        <v>9.1044095960791896E-2</v>
      </c>
      <c r="D913">
        <v>8.3344353904280397E-2</v>
      </c>
      <c r="E913">
        <v>6.5717224123925805E-2</v>
      </c>
      <c r="F913">
        <v>0.24010567398899799</v>
      </c>
      <c r="G913">
        <v>5.2563741957523398E-2</v>
      </c>
      <c r="H913">
        <v>5.1711245506978303E-2</v>
      </c>
      <c r="I913">
        <v>3.2910855139805802E-2</v>
      </c>
      <c r="J913">
        <v>0.13718584260430799</v>
      </c>
      <c r="K913">
        <v>1.51346742313903E-3</v>
      </c>
      <c r="L913">
        <v>3.0986892698941998E-3</v>
      </c>
      <c r="M913">
        <v>1.5476533402850099E-2</v>
      </c>
      <c r="N913">
        <v>2.0088690095883401E-2</v>
      </c>
      <c r="O913">
        <f t="shared" si="51"/>
        <v>0.14173457621866092</v>
      </c>
      <c r="P913">
        <f t="shared" si="49"/>
        <v>2.0088690095883401E-2</v>
      </c>
      <c r="Q913" t="e">
        <f t="shared" si="50"/>
        <v>#DIV/0!</v>
      </c>
    </row>
    <row r="914" spans="2:17" x14ac:dyDescent="0.2">
      <c r="B914">
        <v>450</v>
      </c>
      <c r="C914">
        <v>6.2674295811999695E-2</v>
      </c>
      <c r="D914">
        <v>9.8820025615199703E-2</v>
      </c>
      <c r="E914">
        <v>5.9454921701003298E-2</v>
      </c>
      <c r="F914">
        <v>0.22094924312820299</v>
      </c>
      <c r="G914">
        <v>5.1140377201186298E-2</v>
      </c>
      <c r="H914">
        <v>5.7919743646558899E-2</v>
      </c>
      <c r="I914">
        <v>3.9543248179020302E-2</v>
      </c>
      <c r="J914">
        <v>0.14860336902676499</v>
      </c>
      <c r="K914">
        <v>7.2921951622164898E-3</v>
      </c>
      <c r="L914" s="2">
        <v>9.40558280632355E-5</v>
      </c>
      <c r="M914">
        <v>2.6326405583690201E-2</v>
      </c>
      <c r="N914">
        <v>3.3712656573969997E-2</v>
      </c>
      <c r="O914">
        <f t="shared" si="51"/>
        <v>0.18361006664660301</v>
      </c>
      <c r="P914">
        <f t="shared" si="49"/>
        <v>3.3712656573969997E-2</v>
      </c>
      <c r="Q914" t="e">
        <f t="shared" si="50"/>
        <v>#DIV/0!</v>
      </c>
    </row>
    <row r="915" spans="2:17" x14ac:dyDescent="0.2">
      <c r="B915">
        <v>500</v>
      </c>
      <c r="C915">
        <v>9.2592812238216193E-2</v>
      </c>
      <c r="D915">
        <v>0.115123870972149</v>
      </c>
      <c r="E915">
        <v>6.9343172702288305E-2</v>
      </c>
      <c r="F915">
        <v>0.27705985591265397</v>
      </c>
      <c r="G915">
        <v>5.9612182183163803E-2</v>
      </c>
      <c r="H915">
        <v>5.90990282448366E-2</v>
      </c>
      <c r="I915">
        <v>5.5517188659975299E-2</v>
      </c>
      <c r="J915">
        <v>0.17422839908797599</v>
      </c>
      <c r="K915">
        <v>1.71102752692813E-2</v>
      </c>
      <c r="L915">
        <v>1.9277568150379901E-3</v>
      </c>
      <c r="M915">
        <v>5.6689814321163198E-2</v>
      </c>
      <c r="N915">
        <v>7.5727846405482593E-2</v>
      </c>
      <c r="O915">
        <f t="shared" si="51"/>
        <v>0.27518692993215099</v>
      </c>
      <c r="P915">
        <f t="shared" si="49"/>
        <v>7.5727846405482593E-2</v>
      </c>
      <c r="Q915" t="e">
        <f t="shared" si="50"/>
        <v>#DIV/0!</v>
      </c>
    </row>
    <row r="916" spans="2:17" x14ac:dyDescent="0.2">
      <c r="B916">
        <v>550</v>
      </c>
      <c r="C916">
        <v>0.12691844350189699</v>
      </c>
      <c r="D916">
        <v>0.10743920419931401</v>
      </c>
      <c r="E916">
        <v>8.14026697959125E-2</v>
      </c>
      <c r="F916">
        <v>0.31576031749712402</v>
      </c>
      <c r="G916">
        <v>7.3816198066184002E-2</v>
      </c>
      <c r="H916">
        <v>5.97708247895316E-2</v>
      </c>
      <c r="I916">
        <v>5.4914148125425603E-2</v>
      </c>
      <c r="J916">
        <v>0.188501170981141</v>
      </c>
      <c r="K916">
        <v>8.8977178863705306E-2</v>
      </c>
      <c r="L916">
        <v>5.0017379447667599E-4</v>
      </c>
      <c r="M916">
        <v>8.2769077440673799E-2</v>
      </c>
      <c r="N916">
        <v>0.17224643009885601</v>
      </c>
      <c r="O916">
        <f t="shared" si="51"/>
        <v>0.41502581859307985</v>
      </c>
      <c r="P916">
        <f t="shared" si="49"/>
        <v>0.17224643009885601</v>
      </c>
      <c r="Q916" t="e">
        <f t="shared" si="50"/>
        <v>#DIV/0!</v>
      </c>
    </row>
    <row r="917" spans="2:17" x14ac:dyDescent="0.2">
      <c r="B917">
        <v>600</v>
      </c>
      <c r="C917">
        <v>0.15551626013579101</v>
      </c>
      <c r="D917">
        <v>0.130937204808274</v>
      </c>
      <c r="E917">
        <v>9.8640476199728599E-2</v>
      </c>
      <c r="F917">
        <v>0.38509394114379297</v>
      </c>
      <c r="G917">
        <v>8.9375657126289601E-2</v>
      </c>
      <c r="H917">
        <v>5.6678924881297797E-2</v>
      </c>
      <c r="I917">
        <v>5.7164021296368703E-2</v>
      </c>
      <c r="J917">
        <v>0.203218603303956</v>
      </c>
      <c r="K917">
        <v>5.4096035798767199E-2</v>
      </c>
      <c r="L917">
        <v>8.85960944904844E-3</v>
      </c>
      <c r="M917">
        <v>5.4298711725172102E-2</v>
      </c>
      <c r="N917">
        <v>0.117254356972988</v>
      </c>
      <c r="O917">
        <f t="shared" si="51"/>
        <v>0.34242423537621869</v>
      </c>
      <c r="P917">
        <f t="shared" si="49"/>
        <v>0.117254356972988</v>
      </c>
      <c r="Q917" t="e">
        <f t="shared" si="50"/>
        <v>#DIV/0!</v>
      </c>
    </row>
    <row r="918" spans="2:17" x14ac:dyDescent="0.2">
      <c r="B918">
        <v>650</v>
      </c>
      <c r="C918">
        <v>0.14090173749127899</v>
      </c>
      <c r="D918">
        <v>0.16221247860681301</v>
      </c>
      <c r="E918">
        <v>9.2337214757178099E-2</v>
      </c>
      <c r="F918">
        <v>0.39545143085526901</v>
      </c>
      <c r="G918">
        <v>9.8195356670651102E-2</v>
      </c>
      <c r="H918">
        <v>5.8761054053008702E-2</v>
      </c>
      <c r="I918">
        <v>6.2521692308909499E-2</v>
      </c>
      <c r="J918">
        <v>0.21947810303256901</v>
      </c>
      <c r="K918">
        <v>1.3549655205589499E-2</v>
      </c>
      <c r="L918">
        <v>5.8076198553859999E-3</v>
      </c>
      <c r="M918">
        <v>3.2481135575911299E-2</v>
      </c>
      <c r="N918">
        <v>5.1838410636886802E-2</v>
      </c>
      <c r="O918">
        <f t="shared" si="51"/>
        <v>0.22768050122240771</v>
      </c>
      <c r="P918">
        <f t="shared" si="49"/>
        <v>5.1838410636886802E-2</v>
      </c>
      <c r="Q918" t="e">
        <f t="shared" si="50"/>
        <v>#DIV/0!</v>
      </c>
    </row>
    <row r="919" spans="2:17" x14ac:dyDescent="0.2">
      <c r="B919">
        <v>700</v>
      </c>
      <c r="C919">
        <v>0.13919803459935801</v>
      </c>
      <c r="D919">
        <v>0.17076020990475399</v>
      </c>
      <c r="E919">
        <v>0.105479616017887</v>
      </c>
      <c r="F919">
        <v>0.41543786052199899</v>
      </c>
      <c r="G919">
        <v>8.3620006851021306E-2</v>
      </c>
      <c r="H919">
        <v>6.9723979762583599E-2</v>
      </c>
      <c r="I919">
        <v>7.2987018135979895E-2</v>
      </c>
      <c r="J919">
        <v>0.22633100474958501</v>
      </c>
      <c r="K919">
        <v>7.2822390266937403E-2</v>
      </c>
      <c r="L919">
        <v>2.8542823738530201E-2</v>
      </c>
      <c r="M919">
        <v>6.8620899999403101E-2</v>
      </c>
      <c r="N919">
        <v>0.16998611400487099</v>
      </c>
      <c r="O919">
        <f t="shared" si="51"/>
        <v>0.41229372297534556</v>
      </c>
      <c r="P919">
        <f t="shared" si="49"/>
        <v>0.16998611400487099</v>
      </c>
      <c r="Q919" t="e">
        <f t="shared" si="50"/>
        <v>#DIV/0!</v>
      </c>
    </row>
    <row r="920" spans="2:17" x14ac:dyDescent="0.2">
      <c r="B920">
        <v>750</v>
      </c>
      <c r="C920">
        <v>0.152957650470842</v>
      </c>
      <c r="D920">
        <v>0.16330259043541001</v>
      </c>
      <c r="E920">
        <v>0.107127925681036</v>
      </c>
      <c r="F920">
        <v>0.42338816658728801</v>
      </c>
      <c r="G920">
        <v>9.7380881847114506E-2</v>
      </c>
      <c r="H920">
        <v>6.3874637489899494E-2</v>
      </c>
      <c r="I920">
        <v>8.7702321721452897E-2</v>
      </c>
      <c r="J920">
        <v>0.24895784105846699</v>
      </c>
      <c r="K920">
        <v>4.6767886777782298E-2</v>
      </c>
      <c r="L920">
        <v>4.6005982201052301E-2</v>
      </c>
      <c r="M920">
        <v>7.0044454295837702E-3</v>
      </c>
      <c r="N920">
        <v>9.9778314408418306E-2</v>
      </c>
      <c r="O920">
        <f t="shared" si="51"/>
        <v>0.31587705584359604</v>
      </c>
      <c r="P920">
        <f t="shared" si="49"/>
        <v>9.9778314408418306E-2</v>
      </c>
      <c r="Q920" t="e">
        <f t="shared" si="50"/>
        <v>#DIV/0!</v>
      </c>
    </row>
    <row r="921" spans="2:17" x14ac:dyDescent="0.2">
      <c r="B921">
        <v>800</v>
      </c>
      <c r="C921">
        <v>0.121690084252792</v>
      </c>
      <c r="D921">
        <v>0.13555539313606901</v>
      </c>
      <c r="E921">
        <v>0.110813673462306</v>
      </c>
      <c r="F921">
        <v>0.36805915085116703</v>
      </c>
      <c r="G921">
        <v>8.8636310332723497E-2</v>
      </c>
      <c r="H921">
        <v>6.3811430513270997E-2</v>
      </c>
      <c r="I921">
        <v>8.0244945099541998E-2</v>
      </c>
      <c r="J921">
        <v>0.23269268594553599</v>
      </c>
      <c r="K921">
        <v>7.1807949542765396E-3</v>
      </c>
      <c r="L921">
        <v>1.17386583710912E-2</v>
      </c>
      <c r="M921">
        <v>6.6384344179310398E-2</v>
      </c>
      <c r="N921">
        <v>8.5303797504678106E-2</v>
      </c>
      <c r="O921">
        <f t="shared" si="51"/>
        <v>0.29206813846203439</v>
      </c>
      <c r="P921">
        <f t="shared" si="49"/>
        <v>8.5303797504678106E-2</v>
      </c>
      <c r="Q921" t="e">
        <f t="shared" si="50"/>
        <v>#DIV/0!</v>
      </c>
    </row>
    <row r="922" spans="2:17" x14ac:dyDescent="0.2">
      <c r="B922">
        <v>850</v>
      </c>
      <c r="C922">
        <v>0.12555503982244001</v>
      </c>
      <c r="D922">
        <v>0.15600299236217099</v>
      </c>
      <c r="E922">
        <v>0.12733465804406299</v>
      </c>
      <c r="F922">
        <v>0.40889269022867503</v>
      </c>
      <c r="G922">
        <v>7.0147364107926505E-2</v>
      </c>
      <c r="H922">
        <v>8.7705384621137195E-2</v>
      </c>
      <c r="I922">
        <v>7.7126089532202097E-2</v>
      </c>
      <c r="J922">
        <v>0.234978838261266</v>
      </c>
      <c r="K922">
        <v>5.8978629049480299E-2</v>
      </c>
      <c r="L922">
        <v>1.5497878256173899E-2</v>
      </c>
      <c r="M922">
        <v>8.43055579269327E-2</v>
      </c>
      <c r="N922">
        <v>0.15878206523258701</v>
      </c>
      <c r="O922">
        <f t="shared" si="51"/>
        <v>0.39847467326366803</v>
      </c>
      <c r="P922">
        <f t="shared" si="49"/>
        <v>0.15878206523258701</v>
      </c>
      <c r="Q922" t="e">
        <f t="shared" si="50"/>
        <v>#DIV/0!</v>
      </c>
    </row>
    <row r="923" spans="2:17" x14ac:dyDescent="0.2">
      <c r="B923">
        <v>900</v>
      </c>
      <c r="C923">
        <v>0.12991646137375401</v>
      </c>
      <c r="D923">
        <v>0.166228929839983</v>
      </c>
      <c r="E923">
        <v>0.110407680233316</v>
      </c>
      <c r="F923">
        <v>0.40655307144705299</v>
      </c>
      <c r="G923">
        <v>8.25841997712249E-2</v>
      </c>
      <c r="H923">
        <v>8.4026635804737307E-2</v>
      </c>
      <c r="I923">
        <v>7.1816687565230797E-2</v>
      </c>
      <c r="J923">
        <v>0.238427523141193</v>
      </c>
      <c r="K923">
        <v>4.0984760859260103E-2</v>
      </c>
      <c r="L923">
        <v>7.2989773115297807E-2</v>
      </c>
      <c r="M923">
        <v>1.08767851539677E-2</v>
      </c>
      <c r="N923">
        <v>0.124851319128526</v>
      </c>
      <c r="O923">
        <f t="shared" si="51"/>
        <v>0.35334306152594253</v>
      </c>
      <c r="P923">
        <f t="shared" si="49"/>
        <v>0.124851319128526</v>
      </c>
      <c r="Q923" t="e">
        <f t="shared" si="50"/>
        <v>#DIV/0!</v>
      </c>
    </row>
    <row r="924" spans="2:17" x14ac:dyDescent="0.2">
      <c r="B924">
        <v>950</v>
      </c>
      <c r="C924">
        <v>0.13238540257885201</v>
      </c>
      <c r="D924">
        <v>0.16515204856274701</v>
      </c>
      <c r="E924">
        <v>0.123332290312446</v>
      </c>
      <c r="F924">
        <v>0.42086974145404499</v>
      </c>
      <c r="G924">
        <v>8.9641257030880203E-2</v>
      </c>
      <c r="H924">
        <v>8.6517070012723005E-2</v>
      </c>
      <c r="I924">
        <v>7.7959452268425197E-2</v>
      </c>
      <c r="J924">
        <v>0.254117779312028</v>
      </c>
      <c r="K924">
        <v>3.12498057663292E-2</v>
      </c>
      <c r="L924">
        <v>3.31406601903435E-2</v>
      </c>
      <c r="M924">
        <v>1.9015806245496199E-2</v>
      </c>
      <c r="N924">
        <v>8.3406272202168896E-2</v>
      </c>
      <c r="O924">
        <f t="shared" si="51"/>
        <v>0.28880144078963471</v>
      </c>
      <c r="P924">
        <f t="shared" si="49"/>
        <v>8.3406272202168896E-2</v>
      </c>
      <c r="Q924" t="e">
        <f t="shared" si="50"/>
        <v>#DIV/0!</v>
      </c>
    </row>
    <row r="925" spans="2:17" x14ac:dyDescent="0.2">
      <c r="B925">
        <v>1000</v>
      </c>
      <c r="C925">
        <v>9.6955279433996594E-2</v>
      </c>
      <c r="D925">
        <v>0.14092535850785101</v>
      </c>
      <c r="E925">
        <v>0.134490574295969</v>
      </c>
      <c r="F925">
        <v>0.372371212237816</v>
      </c>
      <c r="G925">
        <v>8.0280914377397497E-2</v>
      </c>
      <c r="H925">
        <v>8.37986467523434E-2</v>
      </c>
      <c r="I925">
        <v>8.1063425418843094E-2</v>
      </c>
      <c r="J925">
        <v>0.24514298654858399</v>
      </c>
      <c r="K925">
        <v>2.23143318182711E-2</v>
      </c>
      <c r="L925">
        <v>0.123072815025599</v>
      </c>
      <c r="M925">
        <v>1.34529785520883E-3</v>
      </c>
      <c r="N925">
        <v>0.14673244469907901</v>
      </c>
      <c r="O925">
        <f t="shared" si="51"/>
        <v>0.38305671211855696</v>
      </c>
      <c r="P925">
        <f t="shared" si="49"/>
        <v>0.14673244469907901</v>
      </c>
      <c r="Q925" t="e">
        <f t="shared" si="50"/>
        <v>#DIV/0!</v>
      </c>
    </row>
    <row r="926" spans="2:17" x14ac:dyDescent="0.2">
      <c r="B926">
        <v>1050</v>
      </c>
      <c r="C926">
        <v>0.116962567502761</v>
      </c>
      <c r="D926">
        <v>0.17619782034898601</v>
      </c>
      <c r="E926">
        <v>0.14032150716809699</v>
      </c>
      <c r="F926">
        <v>0.43348189501984402</v>
      </c>
      <c r="G926">
        <v>7.6737047026716604E-2</v>
      </c>
      <c r="H926">
        <v>9.47561002133602E-2</v>
      </c>
      <c r="I926">
        <v>7.9910305990263705E-2</v>
      </c>
      <c r="J926">
        <v>0.25140345323034002</v>
      </c>
      <c r="K926">
        <v>2.80623462591237E-2</v>
      </c>
      <c r="L926">
        <v>0.21756217133551001</v>
      </c>
      <c r="M926">
        <v>6.2565544215171895E-2</v>
      </c>
      <c r="N926">
        <v>0.30819006180980602</v>
      </c>
      <c r="O926">
        <f t="shared" si="51"/>
        <v>0.55514868441689202</v>
      </c>
      <c r="P926">
        <f t="shared" si="49"/>
        <v>0.30819006180980602</v>
      </c>
      <c r="Q926" t="e">
        <f t="shared" si="50"/>
        <v>#DIV/0!</v>
      </c>
    </row>
    <row r="927" spans="2:17" x14ac:dyDescent="0.2">
      <c r="B927">
        <v>1100</v>
      </c>
      <c r="C927">
        <v>0.145487748874045</v>
      </c>
      <c r="D927">
        <v>0.20437907969549701</v>
      </c>
      <c r="E927">
        <v>0.14727767323975399</v>
      </c>
      <c r="F927">
        <v>0.49714450180929498</v>
      </c>
      <c r="G927">
        <v>9.3418261937965305E-2</v>
      </c>
      <c r="H927">
        <v>0.103002612080398</v>
      </c>
      <c r="I927">
        <v>9.5377266932626104E-2</v>
      </c>
      <c r="J927">
        <v>0.29179814095098899</v>
      </c>
      <c r="K927">
        <v>1.5044494022000801E-2</v>
      </c>
      <c r="L927">
        <v>0.51133876202731199</v>
      </c>
      <c r="M927">
        <v>4.1102904247974199E-2</v>
      </c>
      <c r="N927">
        <v>0.56748616029728705</v>
      </c>
      <c r="O927">
        <f t="shared" si="51"/>
        <v>0.75331677287664789</v>
      </c>
      <c r="P927">
        <f t="shared" si="49"/>
        <v>0.56748616029728705</v>
      </c>
      <c r="Q927" t="e">
        <f t="shared" si="50"/>
        <v>#DIV/0!</v>
      </c>
    </row>
    <row r="928" spans="2:17" x14ac:dyDescent="0.2">
      <c r="B928">
        <v>1150</v>
      </c>
      <c r="C928">
        <v>0.13730503166340599</v>
      </c>
      <c r="D928">
        <v>0.20957015282959601</v>
      </c>
      <c r="E928">
        <v>0.14075634549653401</v>
      </c>
      <c r="F928">
        <v>0.48763152998953602</v>
      </c>
      <c r="G928">
        <v>8.5778234776557397E-2</v>
      </c>
      <c r="H928">
        <v>0.10355848611514</v>
      </c>
      <c r="I928">
        <v>7.4551420564417895E-2</v>
      </c>
      <c r="J928">
        <v>0.263888141456115</v>
      </c>
      <c r="K928">
        <v>9.1894620605312994E-3</v>
      </c>
      <c r="L928">
        <v>0.43685026444109398</v>
      </c>
      <c r="M928">
        <v>7.6987604638377602E-2</v>
      </c>
      <c r="N928">
        <v>0.52302733114000299</v>
      </c>
      <c r="O928">
        <f t="shared" si="51"/>
        <v>0.72320628532943698</v>
      </c>
      <c r="P928">
        <f t="shared" si="49"/>
        <v>0.52302733114000299</v>
      </c>
      <c r="Q928" t="e">
        <f t="shared" si="50"/>
        <v>#DIV/0!</v>
      </c>
    </row>
    <row r="929" spans="2:17" x14ac:dyDescent="0.2">
      <c r="B929">
        <v>1200</v>
      </c>
      <c r="C929">
        <v>0.17099592524486301</v>
      </c>
      <c r="D929">
        <v>0.17067234176444401</v>
      </c>
      <c r="E929">
        <v>0.11940772374153601</v>
      </c>
      <c r="F929">
        <v>0.46107599075084399</v>
      </c>
      <c r="G929">
        <v>9.4906153954658706E-2</v>
      </c>
      <c r="H929">
        <v>8.8139676390160598E-2</v>
      </c>
      <c r="I929">
        <v>7.43902093421724E-2</v>
      </c>
      <c r="J929">
        <v>0.25743603968699202</v>
      </c>
      <c r="K929">
        <v>2.5301503603599898E-3</v>
      </c>
      <c r="L929">
        <v>0.187076438399088</v>
      </c>
      <c r="M929">
        <v>9.0086384334539499E-2</v>
      </c>
      <c r="N929">
        <v>0.279692973093988</v>
      </c>
      <c r="O929">
        <f t="shared" si="51"/>
        <v>0.52886006948340125</v>
      </c>
      <c r="P929">
        <f t="shared" si="49"/>
        <v>0.279692973093988</v>
      </c>
      <c r="Q929" t="e">
        <f t="shared" si="50"/>
        <v>#DIV/0!</v>
      </c>
    </row>
    <row r="930" spans="2:17" x14ac:dyDescent="0.2">
      <c r="B930">
        <v>1250</v>
      </c>
      <c r="C930">
        <v>0.175072617909135</v>
      </c>
      <c r="D930">
        <v>0.15127748321047901</v>
      </c>
      <c r="E930">
        <v>0.155292907745084</v>
      </c>
      <c r="F930">
        <v>0.48164300886469902</v>
      </c>
      <c r="G930">
        <v>8.5793404466421405E-2</v>
      </c>
      <c r="H930">
        <v>7.5091826357266397E-2</v>
      </c>
      <c r="I930">
        <v>7.5236150032017099E-2</v>
      </c>
      <c r="J930">
        <v>0.236121380855705</v>
      </c>
      <c r="K930">
        <v>1.4902253451247001E-3</v>
      </c>
      <c r="L930">
        <v>0.176433068788063</v>
      </c>
      <c r="M930">
        <v>9.4694490497730405E-2</v>
      </c>
      <c r="N930">
        <v>0.27261778463091801</v>
      </c>
      <c r="O930">
        <f t="shared" si="51"/>
        <v>0.52212813047270112</v>
      </c>
      <c r="P930">
        <f t="shared" si="49"/>
        <v>0.27261778463091801</v>
      </c>
      <c r="Q930" t="e">
        <f t="shared" si="50"/>
        <v>#DIV/0!</v>
      </c>
    </row>
    <row r="931" spans="2:17" x14ac:dyDescent="0.2">
      <c r="B931">
        <v>1300</v>
      </c>
      <c r="C931">
        <v>0.20714275391241899</v>
      </c>
      <c r="D931">
        <v>0.18173147392229899</v>
      </c>
      <c r="E931">
        <v>0.17049313092951099</v>
      </c>
      <c r="F931">
        <v>0.55936735876422805</v>
      </c>
      <c r="G931">
        <v>9.6903712435594994E-2</v>
      </c>
      <c r="H931">
        <v>0.100289525336112</v>
      </c>
      <c r="I931">
        <v>8.0146123426928395E-2</v>
      </c>
      <c r="J931">
        <v>0.277339361198636</v>
      </c>
      <c r="K931">
        <v>3.0737216849002698E-4</v>
      </c>
      <c r="L931">
        <v>0.12991638990695401</v>
      </c>
      <c r="M931">
        <v>0.10894498697150901</v>
      </c>
      <c r="N931">
        <v>0.23916874904695301</v>
      </c>
      <c r="O931">
        <f t="shared" si="51"/>
        <v>0.48904882071931532</v>
      </c>
      <c r="P931">
        <f t="shared" si="49"/>
        <v>0.23916874904695301</v>
      </c>
      <c r="Q931" t="e">
        <f t="shared" si="50"/>
        <v>#DIV/0!</v>
      </c>
    </row>
    <row r="932" spans="2:17" x14ac:dyDescent="0.2">
      <c r="B932">
        <v>1350</v>
      </c>
      <c r="C932">
        <v>0.26421355790902801</v>
      </c>
      <c r="D932">
        <v>0.20571825439701699</v>
      </c>
      <c r="E932">
        <v>0.15044763664911601</v>
      </c>
      <c r="F932">
        <v>0.62037944895516095</v>
      </c>
      <c r="G932">
        <v>0.11720352817702299</v>
      </c>
      <c r="H932">
        <v>9.5971968921824496E-2</v>
      </c>
      <c r="I932">
        <v>7.32157165514319E-2</v>
      </c>
      <c r="J932">
        <v>0.28639121365027898</v>
      </c>
      <c r="K932">
        <v>4.5818404680670896E-3</v>
      </c>
      <c r="L932">
        <v>0.10192625881686899</v>
      </c>
      <c r="M932">
        <v>0.11393743259781899</v>
      </c>
      <c r="N932">
        <v>0.22044553188275501</v>
      </c>
      <c r="O932">
        <f t="shared" si="51"/>
        <v>0.4695162743534616</v>
      </c>
      <c r="P932">
        <f t="shared" si="49"/>
        <v>0.22044553188275501</v>
      </c>
      <c r="Q932" t="e">
        <f t="shared" si="50"/>
        <v>#DIV/0!</v>
      </c>
    </row>
    <row r="933" spans="2:17" x14ac:dyDescent="0.2">
      <c r="B933">
        <v>1400</v>
      </c>
      <c r="C933">
        <v>0.22598951244284801</v>
      </c>
      <c r="D933">
        <v>0.22243411622769099</v>
      </c>
      <c r="E933">
        <v>0.178857985272455</v>
      </c>
      <c r="F933">
        <v>0.62728161394299298</v>
      </c>
      <c r="G933">
        <v>0.10457994090784201</v>
      </c>
      <c r="H933">
        <v>0.11721079611056801</v>
      </c>
      <c r="I933">
        <v>9.2650018600365494E-2</v>
      </c>
      <c r="J933">
        <v>0.31444075561877499</v>
      </c>
      <c r="K933">
        <v>1.0022525791014401E-2</v>
      </c>
      <c r="L933">
        <v>0.130643363590835</v>
      </c>
      <c r="M933">
        <v>9.2170901749218895E-2</v>
      </c>
      <c r="N933">
        <v>0.232836791131068</v>
      </c>
      <c r="O933">
        <f t="shared" si="51"/>
        <v>0.48253164780257474</v>
      </c>
      <c r="P933">
        <f t="shared" si="49"/>
        <v>0.232836791131068</v>
      </c>
      <c r="Q933" t="e">
        <f t="shared" si="50"/>
        <v>#DIV/0!</v>
      </c>
    </row>
    <row r="934" spans="2:17" x14ac:dyDescent="0.2">
      <c r="B934">
        <v>1450</v>
      </c>
      <c r="C934">
        <v>0.25854782145656902</v>
      </c>
      <c r="D934">
        <v>0.22239149425159299</v>
      </c>
      <c r="E934">
        <v>0.15365183419206099</v>
      </c>
      <c r="F934">
        <v>0.63459114990022303</v>
      </c>
      <c r="G934">
        <v>0.108156610996028</v>
      </c>
      <c r="H934">
        <v>0.11902191882402</v>
      </c>
      <c r="I934">
        <v>8.2665285454980197E-2</v>
      </c>
      <c r="J934">
        <v>0.30984381527502802</v>
      </c>
      <c r="K934">
        <v>3.6445180558389197E-2</v>
      </c>
      <c r="L934">
        <v>0.114159258623904</v>
      </c>
      <c r="M934">
        <v>0.15535714792660399</v>
      </c>
      <c r="N934">
        <v>0.30596158710889798</v>
      </c>
      <c r="O934">
        <f t="shared" si="51"/>
        <v>0.55313794582264741</v>
      </c>
      <c r="P934">
        <f t="shared" si="49"/>
        <v>0.30596158710889798</v>
      </c>
      <c r="Q934" t="e">
        <f t="shared" si="50"/>
        <v>#DIV/0!</v>
      </c>
    </row>
    <row r="935" spans="2:17" x14ac:dyDescent="0.2">
      <c r="B935">
        <v>1500</v>
      </c>
      <c r="C935">
        <v>0.27102375009787699</v>
      </c>
      <c r="D935">
        <v>0.216289637309212</v>
      </c>
      <c r="E935">
        <v>0.13063328132496499</v>
      </c>
      <c r="F935">
        <v>0.61794666873205395</v>
      </c>
      <c r="G935">
        <v>0.102113976384325</v>
      </c>
      <c r="H935">
        <v>0.12463836812439701</v>
      </c>
      <c r="I935">
        <v>7.0257121135054196E-2</v>
      </c>
      <c r="J935">
        <v>0.29700946564377601</v>
      </c>
      <c r="K935">
        <v>7.8624635469391094E-2</v>
      </c>
      <c r="L935">
        <v>0.24027664682438599</v>
      </c>
      <c r="M935">
        <v>8.7385916294499294E-2</v>
      </c>
      <c r="N935">
        <v>0.406287198588277</v>
      </c>
      <c r="O935">
        <f t="shared" si="51"/>
        <v>0.63740661950459609</v>
      </c>
      <c r="P935">
        <f t="shared" si="49"/>
        <v>0.406287198588277</v>
      </c>
      <c r="Q935" t="e">
        <f t="shared" si="50"/>
        <v>#DIV/0!</v>
      </c>
    </row>
    <row r="936" spans="2:17" x14ac:dyDescent="0.2">
      <c r="B936">
        <v>1550</v>
      </c>
      <c r="C936">
        <v>0.22286580479204199</v>
      </c>
      <c r="D936">
        <v>0.20090706038693601</v>
      </c>
      <c r="E936">
        <v>0.144872613046413</v>
      </c>
      <c r="F936">
        <v>0.56864547822539102</v>
      </c>
      <c r="G936">
        <v>8.8536391191712804E-2</v>
      </c>
      <c r="H936">
        <v>0.12836610576761301</v>
      </c>
      <c r="I936">
        <v>6.9541497490934398E-2</v>
      </c>
      <c r="J936">
        <v>0.28644399445026097</v>
      </c>
      <c r="K936">
        <v>2.01771922985002E-2</v>
      </c>
      <c r="L936">
        <v>0.360205141471998</v>
      </c>
      <c r="M936">
        <v>3.19807126599626E-2</v>
      </c>
      <c r="N936">
        <v>0.41236304643046101</v>
      </c>
      <c r="O936">
        <f t="shared" si="51"/>
        <v>0.64215500187295982</v>
      </c>
      <c r="P936">
        <f t="shared" si="49"/>
        <v>0.41236304643046101</v>
      </c>
      <c r="Q936" t="e">
        <f t="shared" si="50"/>
        <v>#DIV/0!</v>
      </c>
    </row>
    <row r="937" spans="2:17" x14ac:dyDescent="0.2">
      <c r="B937">
        <v>1600</v>
      </c>
      <c r="C937">
        <v>0.28232570003336099</v>
      </c>
      <c r="D937">
        <v>0.226513566575054</v>
      </c>
      <c r="E937">
        <v>0.160283821745416</v>
      </c>
      <c r="F937">
        <v>0.66912308835383105</v>
      </c>
      <c r="G937">
        <v>0.11543822684934001</v>
      </c>
      <c r="H937">
        <v>0.12703307516929399</v>
      </c>
      <c r="I937">
        <v>9.0544920709600393E-2</v>
      </c>
      <c r="J937">
        <v>0.333016222728234</v>
      </c>
      <c r="K937">
        <v>3.2681349856231001E-2</v>
      </c>
      <c r="L937">
        <v>0.21391989152548499</v>
      </c>
      <c r="M937">
        <v>2.0764274873687701E-2</v>
      </c>
      <c r="N937">
        <v>0.267365516255404</v>
      </c>
      <c r="O937">
        <f t="shared" si="51"/>
        <v>0.51707399495179029</v>
      </c>
      <c r="P937">
        <f t="shared" si="49"/>
        <v>0.267365516255404</v>
      </c>
      <c r="Q937" t="e">
        <f t="shared" si="50"/>
        <v>#DIV/0!</v>
      </c>
    </row>
    <row r="938" spans="2:17" x14ac:dyDescent="0.2">
      <c r="B938">
        <v>1650</v>
      </c>
      <c r="C938">
        <v>0.324272734927257</v>
      </c>
      <c r="D938">
        <v>0.212294469509031</v>
      </c>
      <c r="E938">
        <v>0.13002501603653799</v>
      </c>
      <c r="F938">
        <v>0.66659222047282696</v>
      </c>
      <c r="G938">
        <v>0.13117883733428601</v>
      </c>
      <c r="H938">
        <v>0.118755504497083</v>
      </c>
      <c r="I938">
        <v>7.5965414405938306E-2</v>
      </c>
      <c r="J938">
        <v>0.32589975623730699</v>
      </c>
      <c r="K938">
        <v>7.7868751232649802E-2</v>
      </c>
      <c r="L938">
        <v>0.16334090358360401</v>
      </c>
      <c r="M938">
        <v>2.15036443529506E-4</v>
      </c>
      <c r="N938">
        <v>0.241424691259783</v>
      </c>
      <c r="O938">
        <f t="shared" si="51"/>
        <v>0.4913498664493387</v>
      </c>
      <c r="P938">
        <f t="shared" si="49"/>
        <v>0.241424691259783</v>
      </c>
      <c r="Q938" t="e">
        <f t="shared" si="50"/>
        <v>#DIV/0!</v>
      </c>
    </row>
    <row r="939" spans="2:17" x14ac:dyDescent="0.2">
      <c r="B939">
        <v>1700</v>
      </c>
      <c r="C939">
        <v>0.35531829679855698</v>
      </c>
      <c r="D939">
        <v>0.234626717010566</v>
      </c>
      <c r="E939">
        <v>0.16918530240561999</v>
      </c>
      <c r="F939">
        <v>0.75913031621474203</v>
      </c>
      <c r="G939">
        <v>0.16772481465612599</v>
      </c>
      <c r="H939">
        <v>0.14208991024502499</v>
      </c>
      <c r="I939">
        <v>9.4922071708170894E-2</v>
      </c>
      <c r="J939">
        <v>0.40473679660932199</v>
      </c>
      <c r="K939">
        <v>2.2852798418316E-2</v>
      </c>
      <c r="L939">
        <v>0.186758393328181</v>
      </c>
      <c r="M939">
        <v>1.41884789745634E-2</v>
      </c>
      <c r="N939">
        <v>0.22379967072106</v>
      </c>
      <c r="O939">
        <f t="shared" si="51"/>
        <v>0.47307469888069476</v>
      </c>
      <c r="P939">
        <f t="shared" si="49"/>
        <v>0.22379967072106</v>
      </c>
      <c r="Q939" t="e">
        <f t="shared" si="50"/>
        <v>#DIV/0!</v>
      </c>
    </row>
    <row r="940" spans="2:17" x14ac:dyDescent="0.2">
      <c r="B940">
        <v>1750</v>
      </c>
      <c r="C940">
        <v>0.37498089493098102</v>
      </c>
      <c r="D940">
        <v>0.23281267422288299</v>
      </c>
      <c r="E940">
        <v>0.177867543287723</v>
      </c>
      <c r="F940">
        <v>0.78566111244158798</v>
      </c>
      <c r="G940">
        <v>0.169612422525178</v>
      </c>
      <c r="H940">
        <v>0.164098659116652</v>
      </c>
      <c r="I940">
        <v>0.111252913007845</v>
      </c>
      <c r="J940">
        <v>0.44496399464967501</v>
      </c>
      <c r="K940">
        <v>5.67518504369168E-4</v>
      </c>
      <c r="L940">
        <v>9.5097263539687601E-2</v>
      </c>
      <c r="M940">
        <v>1.49426002712627E-2</v>
      </c>
      <c r="N940">
        <v>0.11060738231532</v>
      </c>
      <c r="O940">
        <f t="shared" si="51"/>
        <v>0.33257688181128886</v>
      </c>
      <c r="P940">
        <f t="shared" si="49"/>
        <v>0.11060738231532</v>
      </c>
      <c r="Q940" t="e">
        <f t="shared" si="50"/>
        <v>#DIV/0!</v>
      </c>
    </row>
    <row r="941" spans="2:17" x14ac:dyDescent="0.2">
      <c r="B941">
        <v>1800</v>
      </c>
      <c r="C941">
        <v>0.399975388720202</v>
      </c>
      <c r="D941">
        <v>0.30012093365367398</v>
      </c>
      <c r="E941">
        <v>0.17009736198061101</v>
      </c>
      <c r="F941">
        <v>0.87019368435448696</v>
      </c>
      <c r="G941">
        <v>0.153003239738154</v>
      </c>
      <c r="H941">
        <v>0.16274451712715299</v>
      </c>
      <c r="I941">
        <v>0.115842039103845</v>
      </c>
      <c r="J941">
        <v>0.43158979596915098</v>
      </c>
      <c r="K941">
        <v>2.5950987537757299E-2</v>
      </c>
      <c r="L941">
        <v>0.23258634865328501</v>
      </c>
      <c r="M941">
        <v>2.82091033498151E-2</v>
      </c>
      <c r="N941">
        <v>0.28674643954085799</v>
      </c>
      <c r="O941">
        <f t="shared" si="51"/>
        <v>0.5354871049249067</v>
      </c>
      <c r="P941">
        <f t="shared" si="49"/>
        <v>0.28674643954085799</v>
      </c>
      <c r="Q941" t="e">
        <f t="shared" si="50"/>
        <v>#DIV/0!</v>
      </c>
    </row>
    <row r="942" spans="2:17" x14ac:dyDescent="0.2">
      <c r="B942">
        <v>1850</v>
      </c>
      <c r="C942">
        <v>0.40830625235624002</v>
      </c>
      <c r="D942">
        <v>0.26434056149347601</v>
      </c>
      <c r="E942">
        <v>0.19531225175851799</v>
      </c>
      <c r="F942">
        <v>0.86795906560823499</v>
      </c>
      <c r="G942">
        <v>0.178283662383803</v>
      </c>
      <c r="H942">
        <v>0.16239853363821</v>
      </c>
      <c r="I942">
        <v>0.12225852206897</v>
      </c>
      <c r="J942">
        <v>0.46294071809098403</v>
      </c>
      <c r="K942" s="2">
        <v>6.4211810158815399E-5</v>
      </c>
      <c r="L942">
        <v>0.245213713056112</v>
      </c>
      <c r="M942">
        <v>7.0726591202400199E-2</v>
      </c>
      <c r="N942">
        <v>0.31600451606867103</v>
      </c>
      <c r="O942">
        <f t="shared" si="51"/>
        <v>0.56214278975067444</v>
      </c>
      <c r="P942">
        <f t="shared" si="49"/>
        <v>0.31600451606867103</v>
      </c>
      <c r="Q942" t="e">
        <f t="shared" si="50"/>
        <v>#DIV/0!</v>
      </c>
    </row>
    <row r="943" spans="2:17" x14ac:dyDescent="0.2">
      <c r="B943">
        <v>1900</v>
      </c>
      <c r="C943">
        <v>0.42167762801680497</v>
      </c>
      <c r="D943">
        <v>0.26785919813348502</v>
      </c>
      <c r="E943">
        <v>0.198903624755045</v>
      </c>
      <c r="F943">
        <v>0.88844045090533397</v>
      </c>
      <c r="G943">
        <v>0.202846284404569</v>
      </c>
      <c r="H943">
        <v>0.166682573526199</v>
      </c>
      <c r="I943">
        <v>0.12376327016026401</v>
      </c>
      <c r="J943">
        <v>0.49329212809103201</v>
      </c>
      <c r="K943">
        <v>5.4139263149091304E-3</v>
      </c>
      <c r="L943">
        <v>0.20432514069534399</v>
      </c>
      <c r="M943">
        <v>0.139997283541931</v>
      </c>
      <c r="N943">
        <v>0.34973635055218499</v>
      </c>
      <c r="O943">
        <f t="shared" si="51"/>
        <v>0.5913851118790403</v>
      </c>
      <c r="P943">
        <f t="shared" si="49"/>
        <v>0.34973635055218499</v>
      </c>
      <c r="Q943" t="e">
        <f t="shared" si="50"/>
        <v>#DIV/0!</v>
      </c>
    </row>
    <row r="944" spans="2:17" x14ac:dyDescent="0.2">
      <c r="B944">
        <v>1950</v>
      </c>
      <c r="C944">
        <v>0.411514323407073</v>
      </c>
      <c r="D944">
        <v>0.27617318685799802</v>
      </c>
      <c r="E944">
        <v>0.204291811266086</v>
      </c>
      <c r="F944">
        <v>0.891979321531157</v>
      </c>
      <c r="G944">
        <v>0.19952970971417799</v>
      </c>
      <c r="H944">
        <v>0.16099038606020499</v>
      </c>
      <c r="I944">
        <v>0.13565732516138601</v>
      </c>
      <c r="J944">
        <v>0.496177420935769</v>
      </c>
      <c r="K944">
        <v>4.9333257131529001E-3</v>
      </c>
      <c r="L944">
        <v>0.20540823801769001</v>
      </c>
      <c r="M944">
        <v>0.27268885608808802</v>
      </c>
      <c r="N944">
        <v>0.48303041981893102</v>
      </c>
      <c r="O944">
        <f t="shared" si="51"/>
        <v>0.69500389913937244</v>
      </c>
      <c r="P944">
        <f t="shared" si="49"/>
        <v>0.48303041981893102</v>
      </c>
      <c r="Q944" t="e">
        <f t="shared" si="50"/>
        <v>#DIV/0!</v>
      </c>
    </row>
    <row r="945" spans="2:17" x14ac:dyDescent="0.2">
      <c r="B945">
        <v>2000</v>
      </c>
      <c r="C945">
        <v>0.46195622697283401</v>
      </c>
      <c r="D945">
        <v>0.28773829908646498</v>
      </c>
      <c r="E945">
        <v>0.23280382786208201</v>
      </c>
      <c r="F945">
        <v>0.98249835392137996</v>
      </c>
      <c r="G945">
        <v>0.21237028092247801</v>
      </c>
      <c r="H945">
        <v>0.162972799488487</v>
      </c>
      <c r="I945">
        <v>0.18262473866842099</v>
      </c>
      <c r="J945">
        <v>0.55796781907938597</v>
      </c>
      <c r="K945">
        <v>1.7663532161631301E-2</v>
      </c>
      <c r="L945">
        <v>0.185940122073218</v>
      </c>
      <c r="M945">
        <v>0.18353032212526399</v>
      </c>
      <c r="N945">
        <v>0.38713397636011299</v>
      </c>
      <c r="O945">
        <f t="shared" si="51"/>
        <v>0.62220091317846282</v>
      </c>
      <c r="P945">
        <f t="shared" si="49"/>
        <v>0.38713397636011299</v>
      </c>
      <c r="Q945" t="e">
        <f t="shared" si="50"/>
        <v>#DIV/0!</v>
      </c>
    </row>
    <row r="946" spans="2:17" x14ac:dyDescent="0.2">
      <c r="B946">
        <v>2050</v>
      </c>
      <c r="C946">
        <v>0.445407449485892</v>
      </c>
      <c r="D946">
        <v>0.26231879166138</v>
      </c>
      <c r="E946">
        <v>0.31799551157960299</v>
      </c>
      <c r="F946">
        <v>1.02572175272688</v>
      </c>
      <c r="G946">
        <v>0.21487934009760401</v>
      </c>
      <c r="H946">
        <v>0.162328379348714</v>
      </c>
      <c r="I946">
        <v>0.237920829171166</v>
      </c>
      <c r="J946">
        <v>0.61512854861748401</v>
      </c>
      <c r="K946">
        <v>3.8481877172012301E-3</v>
      </c>
      <c r="L946">
        <v>0.22619103000613</v>
      </c>
      <c r="M946">
        <v>4.0261429608778099E-2</v>
      </c>
      <c r="N946">
        <v>0.27030064733210901</v>
      </c>
      <c r="O946">
        <f t="shared" si="51"/>
        <v>0.51990445981171296</v>
      </c>
      <c r="P946">
        <f t="shared" si="49"/>
        <v>0.27030064733210901</v>
      </c>
      <c r="Q946" t="e">
        <f t="shared" si="50"/>
        <v>#DIV/0!</v>
      </c>
    </row>
    <row r="947" spans="2:17" x14ac:dyDescent="0.2">
      <c r="B947">
        <v>2100</v>
      </c>
      <c r="C947">
        <v>0.41161702297839398</v>
      </c>
      <c r="D947">
        <v>0.302393481330268</v>
      </c>
      <c r="E947">
        <v>0.341922689139675</v>
      </c>
      <c r="F947">
        <v>1.05593319344834</v>
      </c>
      <c r="G947">
        <v>0.18650516503458001</v>
      </c>
      <c r="H947">
        <v>0.19812309899904201</v>
      </c>
      <c r="I947">
        <v>0.26147646824779902</v>
      </c>
      <c r="J947">
        <v>0.64610473228142096</v>
      </c>
      <c r="K947">
        <v>5.48037722488635E-2</v>
      </c>
      <c r="L947">
        <v>0.22165268278630601</v>
      </c>
      <c r="M947">
        <v>1.3828258147656E-2</v>
      </c>
      <c r="N947">
        <v>0.290284713182825</v>
      </c>
      <c r="O947">
        <f t="shared" si="51"/>
        <v>0.53878076541653286</v>
      </c>
      <c r="P947">
        <f t="shared" si="49"/>
        <v>0.290284713182825</v>
      </c>
      <c r="Q947" t="e">
        <f t="shared" si="50"/>
        <v>#DIV/0!</v>
      </c>
    </row>
    <row r="948" spans="2:17" x14ac:dyDescent="0.2">
      <c r="B948">
        <v>2150</v>
      </c>
      <c r="C948">
        <v>0.42358745512815799</v>
      </c>
      <c r="D948">
        <v>0.334182481448768</v>
      </c>
      <c r="E948">
        <v>0.346317716763271</v>
      </c>
      <c r="F948">
        <v>1.1040876533402</v>
      </c>
      <c r="G948">
        <v>0.22839165992086699</v>
      </c>
      <c r="H948">
        <v>0.195432300984582</v>
      </c>
      <c r="I948">
        <v>0.255863055245382</v>
      </c>
      <c r="J948">
        <v>0.67968701615083105</v>
      </c>
      <c r="K948">
        <v>1.7560253000154801E-2</v>
      </c>
      <c r="L948">
        <v>0.37446825076410201</v>
      </c>
      <c r="M948">
        <v>1.10375789907595E-2</v>
      </c>
      <c r="N948">
        <v>0.40306608275501699</v>
      </c>
      <c r="O948">
        <f t="shared" si="51"/>
        <v>0.63487485597952054</v>
      </c>
      <c r="P948">
        <f t="shared" si="49"/>
        <v>0.40306608275501699</v>
      </c>
      <c r="Q948" t="e">
        <f t="shared" si="50"/>
        <v>#DIV/0!</v>
      </c>
    </row>
    <row r="949" spans="2:17" x14ac:dyDescent="0.2">
      <c r="B949">
        <v>2200</v>
      </c>
      <c r="C949">
        <v>0.45371040801705098</v>
      </c>
      <c r="D949">
        <v>0.33669169064899901</v>
      </c>
      <c r="E949">
        <v>0.41630363417048899</v>
      </c>
      <c r="F949">
        <v>1.20670573283654</v>
      </c>
      <c r="G949">
        <v>0.21227237779060201</v>
      </c>
      <c r="H949">
        <v>0.19204846006701801</v>
      </c>
      <c r="I949">
        <v>0.25359992164976303</v>
      </c>
      <c r="J949">
        <v>0.65792075950738305</v>
      </c>
      <c r="K949">
        <v>6.3246838318636797E-2</v>
      </c>
      <c r="L949">
        <v>0.43040094414095598</v>
      </c>
      <c r="M949">
        <v>1.0972395279551599E-3</v>
      </c>
      <c r="N949">
        <v>0.49474502198754799</v>
      </c>
      <c r="O949">
        <f t="shared" si="51"/>
        <v>0.70338113564947702</v>
      </c>
      <c r="P949">
        <f t="shared" si="49"/>
        <v>0.49474502198754799</v>
      </c>
      <c r="Q949" t="e">
        <f t="shared" si="50"/>
        <v>#DIV/0!</v>
      </c>
    </row>
    <row r="950" spans="2:17" x14ac:dyDescent="0.2">
      <c r="B950">
        <v>2250</v>
      </c>
      <c r="C950">
        <v>0.46175039779236599</v>
      </c>
      <c r="D950">
        <v>0.311604058305816</v>
      </c>
      <c r="E950">
        <v>0.46002780439283197</v>
      </c>
      <c r="F950">
        <v>1.2333822604910101</v>
      </c>
      <c r="G950">
        <v>0.25704935752393598</v>
      </c>
      <c r="H950">
        <v>0.17840157692904901</v>
      </c>
      <c r="I950">
        <v>0.29767358262611199</v>
      </c>
      <c r="J950">
        <v>0.73312451707909698</v>
      </c>
      <c r="K950">
        <v>3.7406799535613197E-2</v>
      </c>
      <c r="L950">
        <v>0.60648763673004402</v>
      </c>
      <c r="M950">
        <v>1.53122742162088E-4</v>
      </c>
      <c r="N950">
        <v>0.64404755900781896</v>
      </c>
      <c r="O950">
        <f t="shared" si="51"/>
        <v>0.8025257372868605</v>
      </c>
      <c r="P950">
        <f t="shared" si="49"/>
        <v>0.64404755900781896</v>
      </c>
      <c r="Q950" t="e">
        <f t="shared" si="50"/>
        <v>#DIV/0!</v>
      </c>
    </row>
    <row r="951" spans="2:17" x14ac:dyDescent="0.2">
      <c r="B951">
        <v>2300</v>
      </c>
      <c r="C951">
        <v>0.486116139591038</v>
      </c>
      <c r="D951">
        <v>0.33637290040896201</v>
      </c>
      <c r="E951">
        <v>0.41799071207042299</v>
      </c>
      <c r="F951">
        <v>1.24047975207042</v>
      </c>
      <c r="G951">
        <v>0.27651051150393002</v>
      </c>
      <c r="H951">
        <v>0.18139221895152199</v>
      </c>
      <c r="I951">
        <v>0.29631959388156798</v>
      </c>
      <c r="J951">
        <v>0.75422232433701997</v>
      </c>
      <c r="K951">
        <v>1.15971419238757E-2</v>
      </c>
      <c r="L951">
        <v>0.84798962482420004</v>
      </c>
      <c r="M951" s="2">
        <v>8.8238978491434001E-5</v>
      </c>
      <c r="N951">
        <v>0.85967500572656697</v>
      </c>
      <c r="O951">
        <f t="shared" si="51"/>
        <v>0.92718660782313234</v>
      </c>
      <c r="P951">
        <f t="shared" si="49"/>
        <v>0.85967500572656697</v>
      </c>
      <c r="Q951" t="e">
        <f t="shared" si="50"/>
        <v>#DIV/0!</v>
      </c>
    </row>
    <row r="952" spans="2:17" x14ac:dyDescent="0.2">
      <c r="B952">
        <v>2350</v>
      </c>
      <c r="C952">
        <v>0.46775874372477499</v>
      </c>
      <c r="D952">
        <v>0.33439151856927601</v>
      </c>
      <c r="E952">
        <v>0.46218501302005799</v>
      </c>
      <c r="F952">
        <v>1.2643352753141099</v>
      </c>
      <c r="G952">
        <v>0.26594962784989001</v>
      </c>
      <c r="H952">
        <v>0.195169741947849</v>
      </c>
      <c r="I952">
        <v>0.31927716512680698</v>
      </c>
      <c r="J952">
        <v>0.78039653492454697</v>
      </c>
      <c r="K952">
        <v>1.2094535508103299E-3</v>
      </c>
      <c r="L952">
        <v>0.44668893211637301</v>
      </c>
      <c r="M952" s="2">
        <v>8.6083445416455302E-5</v>
      </c>
      <c r="N952">
        <v>0.44798446911259998</v>
      </c>
      <c r="O952">
        <f t="shared" si="51"/>
        <v>0.66931641927611485</v>
      </c>
      <c r="P952">
        <f t="shared" si="49"/>
        <v>0.44798446911259998</v>
      </c>
      <c r="Q952" t="e">
        <f t="shared" si="50"/>
        <v>#DIV/0!</v>
      </c>
    </row>
    <row r="953" spans="2:17" x14ac:dyDescent="0.2">
      <c r="B953">
        <v>2400</v>
      </c>
      <c r="C953">
        <v>0.43034805054776099</v>
      </c>
      <c r="D953">
        <v>0.29280397674254599</v>
      </c>
      <c r="E953">
        <v>0.44547599477775002</v>
      </c>
      <c r="F953">
        <v>1.16862802206806</v>
      </c>
      <c r="G953">
        <v>0.251389211288925</v>
      </c>
      <c r="H953">
        <v>0.17898862135245999</v>
      </c>
      <c r="I953">
        <v>0.31638195807027197</v>
      </c>
      <c r="J953">
        <v>0.74675979071165699</v>
      </c>
      <c r="K953">
        <v>7.6167536529496795E-4</v>
      </c>
      <c r="L953">
        <v>0.26688396039538298</v>
      </c>
      <c r="M953">
        <v>9.1050773945820507E-2</v>
      </c>
      <c r="N953">
        <v>0.35869640970649902</v>
      </c>
      <c r="O953">
        <f t="shared" si="51"/>
        <v>0.598912689552074</v>
      </c>
      <c r="P953">
        <f t="shared" si="49"/>
        <v>0.35869640970649902</v>
      </c>
      <c r="Q953" t="e">
        <f t="shared" si="50"/>
        <v>#DIV/0!</v>
      </c>
    </row>
    <row r="954" spans="2:17" x14ac:dyDescent="0.2">
      <c r="B954">
        <v>2450</v>
      </c>
      <c r="C954">
        <v>0.41666415862481698</v>
      </c>
      <c r="D954">
        <v>0.28741039473013502</v>
      </c>
      <c r="E954">
        <v>0.45791255210384002</v>
      </c>
      <c r="F954">
        <v>1.16198710545879</v>
      </c>
      <c r="G954">
        <v>0.23688722182379099</v>
      </c>
      <c r="H954">
        <v>0.17145652463998701</v>
      </c>
      <c r="I954">
        <v>0.32853872006927698</v>
      </c>
      <c r="J954">
        <v>0.736882466533055</v>
      </c>
      <c r="K954">
        <v>4.87452675371087E-2</v>
      </c>
      <c r="L954">
        <v>0.18877978724592501</v>
      </c>
      <c r="M954">
        <v>9.4476767972160799E-2</v>
      </c>
      <c r="N954">
        <v>0.33200182275519502</v>
      </c>
      <c r="O954">
        <f t="shared" si="51"/>
        <v>0.57619599335225768</v>
      </c>
      <c r="P954">
        <f t="shared" si="49"/>
        <v>0.33200182275519502</v>
      </c>
      <c r="Q954" t="e">
        <f t="shared" si="50"/>
        <v>#DIV/0!</v>
      </c>
    </row>
    <row r="955" spans="2:17" x14ac:dyDescent="0.2">
      <c r="B955">
        <v>2500</v>
      </c>
      <c r="C955">
        <v>0.45369854106520502</v>
      </c>
      <c r="D955">
        <v>0.27007726906526702</v>
      </c>
      <c r="E955">
        <v>0.40570221952172397</v>
      </c>
      <c r="F955">
        <v>1.1294780296522</v>
      </c>
      <c r="G955">
        <v>0.244245550025571</v>
      </c>
      <c r="H955">
        <v>0.19035763784468401</v>
      </c>
      <c r="I955">
        <v>0.312069435575556</v>
      </c>
      <c r="J955">
        <v>0.74667262344580998</v>
      </c>
      <c r="K955" s="2">
        <v>7.2292868116863204E-5</v>
      </c>
      <c r="L955">
        <v>0.42492989126840602</v>
      </c>
      <c r="M955">
        <v>0.165799571714427</v>
      </c>
      <c r="N955">
        <v>0.59080175585094996</v>
      </c>
      <c r="O955">
        <f t="shared" si="51"/>
        <v>0.76863629620968976</v>
      </c>
      <c r="P955">
        <f t="shared" si="49"/>
        <v>0.59080175585094996</v>
      </c>
      <c r="Q955" t="e">
        <f t="shared" si="50"/>
        <v>#DIV/0!</v>
      </c>
    </row>
    <row r="956" spans="2:17" x14ac:dyDescent="0.2">
      <c r="B956">
        <v>2550</v>
      </c>
      <c r="C956">
        <v>0.44643069194456803</v>
      </c>
      <c r="D956">
        <v>0.29460484618939398</v>
      </c>
      <c r="E956">
        <v>0.40119141189193902</v>
      </c>
      <c r="F956">
        <v>1.1422269500258999</v>
      </c>
      <c r="G956">
        <v>0.23879440549183001</v>
      </c>
      <c r="H956">
        <v>0.213972923234653</v>
      </c>
      <c r="I956">
        <v>0.33425895482069101</v>
      </c>
      <c r="J956">
        <v>0.78702628354717297</v>
      </c>
      <c r="K956" s="2">
        <v>1.4806437841738301E-5</v>
      </c>
      <c r="L956">
        <v>0.72608964344652405</v>
      </c>
      <c r="M956">
        <v>0.24668816582278499</v>
      </c>
      <c r="N956">
        <v>0.97279261570715003</v>
      </c>
      <c r="O956">
        <f t="shared" si="51"/>
        <v>0.9863024970601818</v>
      </c>
      <c r="P956">
        <f t="shared" si="49"/>
        <v>0.97279261570715003</v>
      </c>
      <c r="Q956" t="e">
        <f t="shared" si="50"/>
        <v>#DIV/0!</v>
      </c>
    </row>
    <row r="957" spans="2:17" x14ac:dyDescent="0.2">
      <c r="B957">
        <v>2600</v>
      </c>
      <c r="C957">
        <v>0.464475066937246</v>
      </c>
      <c r="D957">
        <v>0.288861282827717</v>
      </c>
      <c r="E957">
        <v>0.44208515766392598</v>
      </c>
      <c r="F957">
        <v>1.1954215074288901</v>
      </c>
      <c r="G957">
        <v>0.26873660529433402</v>
      </c>
      <c r="H957">
        <v>0.19394585909635401</v>
      </c>
      <c r="I957">
        <v>0.34569554625142301</v>
      </c>
      <c r="J957">
        <v>0.80837801064211101</v>
      </c>
      <c r="K957">
        <v>7.1128061141486801E-2</v>
      </c>
      <c r="L957">
        <v>0.81783159900783198</v>
      </c>
      <c r="M957">
        <v>0.53331092879452202</v>
      </c>
      <c r="N957">
        <v>1.4222705889438401</v>
      </c>
      <c r="O957">
        <f t="shared" si="51"/>
        <v>1.1925898661919947</v>
      </c>
      <c r="P957">
        <f t="shared" si="49"/>
        <v>1.4222705889438401</v>
      </c>
      <c r="Q957" t="e">
        <f t="shared" si="50"/>
        <v>#DIV/0!</v>
      </c>
    </row>
    <row r="958" spans="2:17" x14ac:dyDescent="0.2">
      <c r="B958">
        <v>2650</v>
      </c>
      <c r="C958">
        <v>0.44352818046398601</v>
      </c>
      <c r="D958">
        <v>0.26500143608583299</v>
      </c>
      <c r="E958">
        <v>0.40968996956156201</v>
      </c>
      <c r="F958">
        <v>1.1182195861113799</v>
      </c>
      <c r="G958">
        <v>0.28271345202255599</v>
      </c>
      <c r="H958">
        <v>0.184189109924253</v>
      </c>
      <c r="I958">
        <v>0.31247406176130099</v>
      </c>
      <c r="J958">
        <v>0.77937662370811001</v>
      </c>
      <c r="K958">
        <v>0.12682477836039099</v>
      </c>
      <c r="L958">
        <v>0.88515658345902803</v>
      </c>
      <c r="M958">
        <v>0.70840199949443605</v>
      </c>
      <c r="N958">
        <v>1.7203833613138499</v>
      </c>
      <c r="O958">
        <f t="shared" si="51"/>
        <v>1.3116338518480872</v>
      </c>
      <c r="P958">
        <f t="shared" si="49"/>
        <v>1.7203833613138499</v>
      </c>
      <c r="Q958" t="e">
        <f t="shared" si="50"/>
        <v>#DIV/0!</v>
      </c>
    </row>
    <row r="959" spans="2:17" x14ac:dyDescent="0.2">
      <c r="B959">
        <v>2700</v>
      </c>
      <c r="C959">
        <v>0.48671571236875999</v>
      </c>
      <c r="D959">
        <v>0.285750839746787</v>
      </c>
      <c r="E959">
        <v>0.387769059425285</v>
      </c>
      <c r="F959">
        <v>1.1602356115408301</v>
      </c>
      <c r="G959">
        <v>0.309231283354163</v>
      </c>
      <c r="H959">
        <v>0.17841829685709101</v>
      </c>
      <c r="I959">
        <v>0.31701246435158498</v>
      </c>
      <c r="J959">
        <v>0.80466204456283996</v>
      </c>
      <c r="K959">
        <v>0.100910419132355</v>
      </c>
      <c r="L959">
        <v>0.77464271203228796</v>
      </c>
      <c r="M959">
        <v>0.76427625967575796</v>
      </c>
      <c r="N959">
        <v>1.6398293908404</v>
      </c>
      <c r="O959">
        <f t="shared" si="51"/>
        <v>1.2805582340684081</v>
      </c>
      <c r="P959">
        <f t="shared" si="49"/>
        <v>1.6398293908404</v>
      </c>
      <c r="Q959" t="e">
        <f t="shared" si="50"/>
        <v>#DIV/0!</v>
      </c>
    </row>
    <row r="960" spans="2:17" x14ac:dyDescent="0.2">
      <c r="B960">
        <v>2750</v>
      </c>
      <c r="C960">
        <v>0.49171168499714102</v>
      </c>
      <c r="D960">
        <v>0.21443860893285199</v>
      </c>
      <c r="E960">
        <v>0.45782769024998698</v>
      </c>
      <c r="F960">
        <v>1.16397798417998</v>
      </c>
      <c r="G960">
        <v>0.27819917644869502</v>
      </c>
      <c r="H960">
        <v>0.15196140355232199</v>
      </c>
      <c r="I960">
        <v>0.33444369490488601</v>
      </c>
      <c r="J960">
        <v>0.76460427490590399</v>
      </c>
      <c r="K960">
        <v>9.0812461073826803E-2</v>
      </c>
      <c r="L960">
        <v>0.43130395476587002</v>
      </c>
      <c r="M960">
        <v>0.82015648355340798</v>
      </c>
      <c r="N960">
        <v>1.3422728993931099</v>
      </c>
      <c r="O960">
        <f t="shared" si="51"/>
        <v>1.1585650173352853</v>
      </c>
      <c r="P960">
        <f t="shared" si="49"/>
        <v>1.3422728993931099</v>
      </c>
      <c r="Q960" t="e">
        <f t="shared" si="50"/>
        <v>#DIV/0!</v>
      </c>
    </row>
    <row r="961" spans="2:17" x14ac:dyDescent="0.2">
      <c r="B961">
        <v>2800</v>
      </c>
      <c r="C961">
        <v>0.48964038832135298</v>
      </c>
      <c r="D961">
        <v>0.23705750988749799</v>
      </c>
      <c r="E961">
        <v>0.40767391716746099</v>
      </c>
      <c r="F961">
        <v>1.13437181537631</v>
      </c>
      <c r="G961">
        <v>0.28324892960814602</v>
      </c>
      <c r="H961">
        <v>0.14868899607709299</v>
      </c>
      <c r="I961">
        <v>0.28901750407282101</v>
      </c>
      <c r="J961">
        <v>0.72095542975806004</v>
      </c>
      <c r="K961">
        <v>0.16911212734082801</v>
      </c>
      <c r="L961">
        <v>0.26228122592573899</v>
      </c>
      <c r="M961">
        <v>0.94215235680611098</v>
      </c>
      <c r="N961">
        <v>1.37354571007268</v>
      </c>
      <c r="O961">
        <f t="shared" si="51"/>
        <v>1.1719836645929329</v>
      </c>
      <c r="P961">
        <f t="shared" si="49"/>
        <v>1.37354571007268</v>
      </c>
      <c r="Q961" t="e">
        <f t="shared" si="50"/>
        <v>#DIV/0!</v>
      </c>
    </row>
    <row r="962" spans="2:17" x14ac:dyDescent="0.2">
      <c r="B962">
        <v>2850</v>
      </c>
      <c r="C962">
        <v>0.45148511364121002</v>
      </c>
      <c r="D962">
        <v>0.22792370055619099</v>
      </c>
      <c r="E962">
        <v>0.36260851209339401</v>
      </c>
      <c r="F962">
        <v>1.0420173262907899</v>
      </c>
      <c r="G962">
        <v>0.25312814480273699</v>
      </c>
      <c r="H962">
        <v>0.14707680391806199</v>
      </c>
      <c r="I962">
        <v>0.26559286108802799</v>
      </c>
      <c r="J962">
        <v>0.66579780980882697</v>
      </c>
      <c r="K962">
        <v>5.1276125301444098E-2</v>
      </c>
      <c r="L962">
        <v>0.36090626205402199</v>
      </c>
      <c r="M962">
        <v>1.1717746498730399</v>
      </c>
      <c r="N962">
        <v>1.5839570372285099</v>
      </c>
      <c r="O962">
        <f t="shared" si="51"/>
        <v>1.2585535496070519</v>
      </c>
      <c r="P962">
        <f t="shared" si="49"/>
        <v>1.5839570372285099</v>
      </c>
      <c r="Q962" t="e">
        <f t="shared" si="50"/>
        <v>#DIV/0!</v>
      </c>
    </row>
    <row r="963" spans="2:17" x14ac:dyDescent="0.2">
      <c r="B963">
        <v>2900</v>
      </c>
      <c r="C963">
        <v>0.41268562572606499</v>
      </c>
      <c r="D963">
        <v>0.246279507206521</v>
      </c>
      <c r="E963">
        <v>0.36732828859035799</v>
      </c>
      <c r="F963">
        <v>1.02629342152294</v>
      </c>
      <c r="G963">
        <v>0.27786459067881197</v>
      </c>
      <c r="H963">
        <v>0.12724493969256601</v>
      </c>
      <c r="I963">
        <v>0.28375470629719701</v>
      </c>
      <c r="J963">
        <v>0.68886423666857499</v>
      </c>
      <c r="K963">
        <v>4.8114467493082798E-2</v>
      </c>
      <c r="L963">
        <v>0.54705297263091202</v>
      </c>
      <c r="M963">
        <v>1.33545884282425</v>
      </c>
      <c r="N963">
        <v>1.9306262829482499</v>
      </c>
      <c r="O963">
        <f t="shared" si="51"/>
        <v>1.3894697848273816</v>
      </c>
      <c r="P963">
        <f t="shared" si="49"/>
        <v>1.9306262829482499</v>
      </c>
      <c r="Q963" t="e">
        <f t="shared" si="50"/>
        <v>#DIV/0!</v>
      </c>
    </row>
    <row r="964" spans="2:17" x14ac:dyDescent="0.2">
      <c r="B964">
        <v>2950</v>
      </c>
      <c r="C964">
        <v>0.45230316945361199</v>
      </c>
      <c r="D964">
        <v>0.25897611796743503</v>
      </c>
      <c r="E964">
        <v>0.378557611107876</v>
      </c>
      <c r="F964">
        <v>1.08983689852892</v>
      </c>
      <c r="G964">
        <v>0.30859280602463801</v>
      </c>
      <c r="H964">
        <v>0.13271931398053499</v>
      </c>
      <c r="I964">
        <v>0.30329667863433202</v>
      </c>
      <c r="J964">
        <v>0.74460879863950602</v>
      </c>
      <c r="K964">
        <v>0.118237100692893</v>
      </c>
      <c r="L964">
        <v>0.49367298902468598</v>
      </c>
      <c r="M964">
        <v>1.0185098391532399</v>
      </c>
      <c r="N964">
        <v>1.6304199288708201</v>
      </c>
      <c r="O964">
        <f t="shared" si="51"/>
        <v>1.2768789797278441</v>
      </c>
      <c r="P964">
        <f t="shared" si="49"/>
        <v>1.6304199288708201</v>
      </c>
      <c r="Q964" t="e">
        <f t="shared" si="50"/>
        <v>#DIV/0!</v>
      </c>
    </row>
    <row r="965" spans="2:17" x14ac:dyDescent="0.2">
      <c r="B965">
        <v>3000</v>
      </c>
      <c r="C965">
        <v>0.46590858735573798</v>
      </c>
      <c r="D965">
        <v>0.23795132593931601</v>
      </c>
      <c r="E965">
        <v>0.369639078307888</v>
      </c>
      <c r="F965">
        <v>1.07349899160294</v>
      </c>
      <c r="G965">
        <v>0.30631650816968398</v>
      </c>
      <c r="H965">
        <v>0.14725403741475401</v>
      </c>
      <c r="I965">
        <v>0.27371716613878899</v>
      </c>
      <c r="J965">
        <v>0.72728771172322804</v>
      </c>
      <c r="K965">
        <v>0.113895192364372</v>
      </c>
      <c r="L965">
        <v>0.31016476432552098</v>
      </c>
      <c r="M965">
        <v>1.16998927942436</v>
      </c>
      <c r="N965">
        <v>1.59404923611425</v>
      </c>
      <c r="O965">
        <f t="shared" si="51"/>
        <v>1.2625566268941169</v>
      </c>
      <c r="P965">
        <f t="shared" si="49"/>
        <v>1.59404923611425</v>
      </c>
      <c r="Q965" t="e">
        <f t="shared" si="50"/>
        <v>#DIV/0!</v>
      </c>
    </row>
    <row r="966" spans="2:17" x14ac:dyDescent="0.2">
      <c r="B966">
        <v>3050</v>
      </c>
      <c r="C966">
        <v>0.45075162056416201</v>
      </c>
      <c r="D966">
        <v>0.25420694998743698</v>
      </c>
      <c r="E966">
        <v>0.35538726371129098</v>
      </c>
      <c r="F966">
        <v>1.06034583426289</v>
      </c>
      <c r="G966">
        <v>0.314416666607855</v>
      </c>
      <c r="H966">
        <v>0.167200134233746</v>
      </c>
      <c r="I966">
        <v>0.27946118563210198</v>
      </c>
      <c r="J966">
        <v>0.76107798647370295</v>
      </c>
      <c r="K966">
        <v>7.4242358556144195E-2</v>
      </c>
      <c r="L966">
        <v>0.24333283658081301</v>
      </c>
      <c r="M966">
        <v>0.88533516094239195</v>
      </c>
      <c r="N966">
        <v>1.2029103560793499</v>
      </c>
      <c r="O966">
        <f t="shared" si="51"/>
        <v>1.0967727002799394</v>
      </c>
      <c r="P966">
        <f t="shared" si="49"/>
        <v>1.2029103560793499</v>
      </c>
      <c r="Q966" t="e">
        <f t="shared" si="50"/>
        <v>#DIV/0!</v>
      </c>
    </row>
    <row r="967" spans="2:17" x14ac:dyDescent="0.2">
      <c r="B967">
        <v>3100</v>
      </c>
      <c r="C967">
        <v>0.49363487996911298</v>
      </c>
      <c r="D967">
        <v>0.23688516657406999</v>
      </c>
      <c r="E967">
        <v>0.40147392021589201</v>
      </c>
      <c r="F967">
        <v>1.1319939667590699</v>
      </c>
      <c r="G967">
        <v>0.33324406172971799</v>
      </c>
      <c r="H967">
        <v>0.16721565053408199</v>
      </c>
      <c r="I967">
        <v>0.30918644336387602</v>
      </c>
      <c r="J967">
        <v>0.80964615562767595</v>
      </c>
      <c r="K967">
        <v>9.8158031919161295E-2</v>
      </c>
      <c r="L967">
        <v>0.245748992596898</v>
      </c>
      <c r="M967">
        <v>0.72120872135935399</v>
      </c>
      <c r="N967">
        <v>1.0651157458754099</v>
      </c>
      <c r="O967">
        <f t="shared" ref="O967:O1002" si="52">N967^0.5</f>
        <v>1.0320444495637822</v>
      </c>
      <c r="P967">
        <f t="shared" ref="P967:P1002" si="53">AVERAGE(N967,N1067,N1167,N1267,N1367,N1467,N1567,N1667,N1767,N1867)</f>
        <v>1.0651157458754099</v>
      </c>
      <c r="Q967" t="e">
        <f t="shared" ref="Q967:Q1002" si="54">STDEV(N967,N1067,N1167,N1267,N1367,N1467,N1567,N1667,N1767,N1867)/SQRT(10)</f>
        <v>#DIV/0!</v>
      </c>
    </row>
    <row r="968" spans="2:17" x14ac:dyDescent="0.2">
      <c r="B968">
        <v>3150</v>
      </c>
      <c r="C968">
        <v>0.47744095176074403</v>
      </c>
      <c r="D968">
        <v>0.260444050422666</v>
      </c>
      <c r="E968">
        <v>0.36630310776657299</v>
      </c>
      <c r="F968">
        <v>1.10418810994998</v>
      </c>
      <c r="G968">
        <v>0.33448747880181101</v>
      </c>
      <c r="H968">
        <v>0.16254241146286599</v>
      </c>
      <c r="I968">
        <v>0.319028837717449</v>
      </c>
      <c r="J968">
        <v>0.81605872798212598</v>
      </c>
      <c r="K968">
        <v>0.134745630704379</v>
      </c>
      <c r="L968">
        <v>0.575977585851707</v>
      </c>
      <c r="M968">
        <v>0.755444951651003</v>
      </c>
      <c r="N968">
        <v>1.46616816820709</v>
      </c>
      <c r="O968">
        <f t="shared" si="52"/>
        <v>1.2108543133701468</v>
      </c>
      <c r="P968">
        <f t="shared" si="53"/>
        <v>1.46616816820709</v>
      </c>
      <c r="Q968" t="e">
        <f t="shared" si="54"/>
        <v>#DIV/0!</v>
      </c>
    </row>
    <row r="969" spans="2:17" x14ac:dyDescent="0.2">
      <c r="B969">
        <v>3200</v>
      </c>
      <c r="C969">
        <v>0.456785377135833</v>
      </c>
      <c r="D969">
        <v>0.25147917603473702</v>
      </c>
      <c r="E969">
        <v>0.41524304034930198</v>
      </c>
      <c r="F969">
        <v>1.12350759351987</v>
      </c>
      <c r="G969">
        <v>0.28603929099521802</v>
      </c>
      <c r="H969">
        <v>0.15984008306493999</v>
      </c>
      <c r="I969">
        <v>0.36192339271197599</v>
      </c>
      <c r="J969">
        <v>0.80780276677213503</v>
      </c>
      <c r="K969">
        <v>6.3128676233693795E-2</v>
      </c>
      <c r="L969">
        <v>0.78859999898456601</v>
      </c>
      <c r="M969">
        <v>0.53910540540057705</v>
      </c>
      <c r="N969">
        <v>1.39083408061884</v>
      </c>
      <c r="O969">
        <f t="shared" si="52"/>
        <v>1.1793362881802798</v>
      </c>
      <c r="P969">
        <f t="shared" si="53"/>
        <v>1.39083408061884</v>
      </c>
      <c r="Q969" t="e">
        <f t="shared" si="54"/>
        <v>#DIV/0!</v>
      </c>
    </row>
    <row r="970" spans="2:17" x14ac:dyDescent="0.2">
      <c r="B970">
        <v>3250</v>
      </c>
      <c r="C970">
        <v>0.47024419472736301</v>
      </c>
      <c r="D970">
        <v>0.27045444772775801</v>
      </c>
      <c r="E970">
        <v>0.373943891184984</v>
      </c>
      <c r="F970">
        <v>1.1146425336401</v>
      </c>
      <c r="G970">
        <v>0.29585774823976602</v>
      </c>
      <c r="H970">
        <v>0.18114725978833399</v>
      </c>
      <c r="I970">
        <v>0.32934238731708299</v>
      </c>
      <c r="J970">
        <v>0.80634739534518196</v>
      </c>
      <c r="K970">
        <v>7.1534295856052303E-3</v>
      </c>
      <c r="L970">
        <v>0.66708763805668203</v>
      </c>
      <c r="M970">
        <v>0.64457609989919495</v>
      </c>
      <c r="N970">
        <v>1.3188171675414799</v>
      </c>
      <c r="O970">
        <f t="shared" si="52"/>
        <v>1.1483976521838939</v>
      </c>
      <c r="P970">
        <f t="shared" si="53"/>
        <v>1.3188171675414799</v>
      </c>
      <c r="Q970" t="e">
        <f t="shared" si="54"/>
        <v>#DIV/0!</v>
      </c>
    </row>
    <row r="971" spans="2:17" x14ac:dyDescent="0.2">
      <c r="B971">
        <v>3300</v>
      </c>
      <c r="C971">
        <v>0.41449254183990097</v>
      </c>
      <c r="D971">
        <v>0.269851495074938</v>
      </c>
      <c r="E971">
        <v>0.35987776385516701</v>
      </c>
      <c r="F971">
        <v>1.0442218007700099</v>
      </c>
      <c r="G971">
        <v>0.28393687297284598</v>
      </c>
      <c r="H971">
        <v>0.19127255911095001</v>
      </c>
      <c r="I971">
        <v>0.29057552320982599</v>
      </c>
      <c r="J971">
        <v>0.76578495529362201</v>
      </c>
      <c r="K971">
        <v>6.71051073162304E-2</v>
      </c>
      <c r="L971">
        <v>0.566050317302499</v>
      </c>
      <c r="M971">
        <v>0.64070762179305196</v>
      </c>
      <c r="N971">
        <v>1.2738630464117799</v>
      </c>
      <c r="O971">
        <f t="shared" si="52"/>
        <v>1.1286554152671133</v>
      </c>
      <c r="P971">
        <f t="shared" si="53"/>
        <v>1.2738630464117799</v>
      </c>
      <c r="Q971" t="e">
        <f t="shared" si="54"/>
        <v>#DIV/0!</v>
      </c>
    </row>
    <row r="972" spans="2:17" x14ac:dyDescent="0.2">
      <c r="B972">
        <v>3350</v>
      </c>
      <c r="C972">
        <v>0.41925133924605801</v>
      </c>
      <c r="D972">
        <v>0.25634403252492499</v>
      </c>
      <c r="E972">
        <v>0.39947599209069201</v>
      </c>
      <c r="F972">
        <v>1.07507136386167</v>
      </c>
      <c r="G972">
        <v>0.27926110950244298</v>
      </c>
      <c r="H972">
        <v>0.18463187781525101</v>
      </c>
      <c r="I972">
        <v>0.28529041905987501</v>
      </c>
      <c r="J972">
        <v>0.74918340637756797</v>
      </c>
      <c r="K972">
        <v>6.9798777961306499E-2</v>
      </c>
      <c r="L972">
        <v>0.62578141496071304</v>
      </c>
      <c r="M972">
        <v>0.68527064907378898</v>
      </c>
      <c r="N972">
        <v>1.3808508419958101</v>
      </c>
      <c r="O972">
        <f t="shared" si="52"/>
        <v>1.1750960990471417</v>
      </c>
      <c r="P972">
        <f t="shared" si="53"/>
        <v>1.3808508419958101</v>
      </c>
      <c r="Q972" t="e">
        <f t="shared" si="54"/>
        <v>#DIV/0!</v>
      </c>
    </row>
    <row r="973" spans="2:17" x14ac:dyDescent="0.2">
      <c r="B973">
        <v>3400</v>
      </c>
      <c r="C973">
        <v>0.46988748536114799</v>
      </c>
      <c r="D973">
        <v>0.27871208547095999</v>
      </c>
      <c r="E973">
        <v>0.33212123579252101</v>
      </c>
      <c r="F973">
        <v>1.0807208066246301</v>
      </c>
      <c r="G973">
        <v>0.33375091496104398</v>
      </c>
      <c r="H973">
        <v>0.21469660408338201</v>
      </c>
      <c r="I973">
        <v>0.24154882788892301</v>
      </c>
      <c r="J973">
        <v>0.78999634693334897</v>
      </c>
      <c r="K973">
        <v>4.5394466035617302E-2</v>
      </c>
      <c r="L973">
        <v>0.566257939454059</v>
      </c>
      <c r="M973">
        <v>0.54358811543339303</v>
      </c>
      <c r="N973">
        <v>1.1552405209230701</v>
      </c>
      <c r="O973">
        <f t="shared" si="52"/>
        <v>1.0748211576458058</v>
      </c>
      <c r="P973">
        <f t="shared" si="53"/>
        <v>1.1552405209230701</v>
      </c>
      <c r="Q973" t="e">
        <f t="shared" si="54"/>
        <v>#DIV/0!</v>
      </c>
    </row>
    <row r="974" spans="2:17" x14ac:dyDescent="0.2">
      <c r="B974">
        <v>3450</v>
      </c>
      <c r="C974">
        <v>0.45373315795325903</v>
      </c>
      <c r="D974">
        <v>0.29239737582677799</v>
      </c>
      <c r="E974">
        <v>0.33996245374858802</v>
      </c>
      <c r="F974">
        <v>1.08609298752863</v>
      </c>
      <c r="G974">
        <v>0.36192994074741802</v>
      </c>
      <c r="H974">
        <v>0.225827047670971</v>
      </c>
      <c r="I974">
        <v>0.210048515736066</v>
      </c>
      <c r="J974">
        <v>0.79780550415445495</v>
      </c>
      <c r="K974">
        <v>4.0331387275039703E-2</v>
      </c>
      <c r="L974">
        <v>0.56191095525133605</v>
      </c>
      <c r="M974">
        <v>0.39863238780499599</v>
      </c>
      <c r="N974">
        <v>1.0008747303313701</v>
      </c>
      <c r="O974">
        <f t="shared" si="52"/>
        <v>1.0004372695633494</v>
      </c>
      <c r="P974">
        <f t="shared" si="53"/>
        <v>1.0008747303313701</v>
      </c>
      <c r="Q974" t="e">
        <f t="shared" si="54"/>
        <v>#DIV/0!</v>
      </c>
    </row>
    <row r="975" spans="2:17" x14ac:dyDescent="0.2">
      <c r="B975">
        <v>3500</v>
      </c>
      <c r="C975">
        <v>0.46872298642363203</v>
      </c>
      <c r="D975">
        <v>0.290805022908111</v>
      </c>
      <c r="E975">
        <v>0.31059502183271998</v>
      </c>
      <c r="F975">
        <v>1.0701230311644601</v>
      </c>
      <c r="G975">
        <v>0.369028676178079</v>
      </c>
      <c r="H975">
        <v>0.24189291523297901</v>
      </c>
      <c r="I975">
        <v>0.18550121255301999</v>
      </c>
      <c r="J975">
        <v>0.79642280396407805</v>
      </c>
      <c r="K975">
        <v>6.6068919947465304E-2</v>
      </c>
      <c r="L975">
        <v>0.34245336854597802</v>
      </c>
      <c r="M975">
        <v>0.36227299718431699</v>
      </c>
      <c r="N975">
        <v>0.77079528567776001</v>
      </c>
      <c r="O975">
        <f t="shared" si="52"/>
        <v>0.87794947786177313</v>
      </c>
      <c r="P975">
        <f t="shared" si="53"/>
        <v>0.77079528567776001</v>
      </c>
      <c r="Q975" t="e">
        <f t="shared" si="54"/>
        <v>#DIV/0!</v>
      </c>
    </row>
    <row r="976" spans="2:17" x14ac:dyDescent="0.2">
      <c r="B976">
        <v>3550</v>
      </c>
      <c r="C976">
        <v>0.45932921835892698</v>
      </c>
      <c r="D976">
        <v>0.29729082458345502</v>
      </c>
      <c r="E976">
        <v>0.288160054564154</v>
      </c>
      <c r="F976">
        <v>1.04478009750654</v>
      </c>
      <c r="G976">
        <v>0.338624837152875</v>
      </c>
      <c r="H976">
        <v>0.25628278615731498</v>
      </c>
      <c r="I976">
        <v>0.18968105207966099</v>
      </c>
      <c r="J976">
        <v>0.784588675389852</v>
      </c>
      <c r="K976">
        <v>2.2891108769609501E-2</v>
      </c>
      <c r="L976">
        <v>0.75300813291209301</v>
      </c>
      <c r="M976">
        <v>0.399483581721292</v>
      </c>
      <c r="N976">
        <v>1.1753828234029999</v>
      </c>
      <c r="O976">
        <f t="shared" si="52"/>
        <v>1.0841507383214752</v>
      </c>
      <c r="P976">
        <f t="shared" si="53"/>
        <v>1.1753828234029999</v>
      </c>
      <c r="Q976" t="e">
        <f t="shared" si="54"/>
        <v>#DIV/0!</v>
      </c>
    </row>
    <row r="977" spans="2:17" x14ac:dyDescent="0.2">
      <c r="B977">
        <v>3600</v>
      </c>
      <c r="C977">
        <v>0.46844181508046301</v>
      </c>
      <c r="D977">
        <v>0.24703704496534501</v>
      </c>
      <c r="E977">
        <v>0.24302776217163599</v>
      </c>
      <c r="F977">
        <v>0.95850662221744398</v>
      </c>
      <c r="G977">
        <v>0.33107901580374199</v>
      </c>
      <c r="H977">
        <v>0.230355146885589</v>
      </c>
      <c r="I977">
        <v>0.20667148756238499</v>
      </c>
      <c r="J977">
        <v>0.76810565025171595</v>
      </c>
      <c r="K977">
        <v>6.23533970158964E-3</v>
      </c>
      <c r="L977">
        <v>0.87989638560341099</v>
      </c>
      <c r="M977">
        <v>0.51326817637048905</v>
      </c>
      <c r="N977">
        <v>1.3993999016754901</v>
      </c>
      <c r="O977">
        <f t="shared" si="52"/>
        <v>1.1829623416134134</v>
      </c>
      <c r="P977">
        <f t="shared" si="53"/>
        <v>1.3993999016754901</v>
      </c>
      <c r="Q977" t="e">
        <f t="shared" si="54"/>
        <v>#DIV/0!</v>
      </c>
    </row>
    <row r="978" spans="2:17" x14ac:dyDescent="0.2">
      <c r="B978">
        <v>3650</v>
      </c>
      <c r="C978">
        <v>0.43990490680085598</v>
      </c>
      <c r="D978">
        <v>0.24435210818563299</v>
      </c>
      <c r="E978">
        <v>0.29406962131467901</v>
      </c>
      <c r="F978">
        <v>0.97832663630116801</v>
      </c>
      <c r="G978">
        <v>0.31277778369152498</v>
      </c>
      <c r="H978">
        <v>0.24773977064497199</v>
      </c>
      <c r="I978">
        <v>0.21646201832017101</v>
      </c>
      <c r="J978">
        <v>0.77697957265666795</v>
      </c>
      <c r="K978">
        <v>1.4720773258451799E-2</v>
      </c>
      <c r="L978">
        <v>0.66007272790194305</v>
      </c>
      <c r="M978">
        <v>0.47260523117682601</v>
      </c>
      <c r="N978">
        <v>1.1473987323372199</v>
      </c>
      <c r="O978">
        <f t="shared" si="52"/>
        <v>1.071166995541414</v>
      </c>
      <c r="P978">
        <f t="shared" si="53"/>
        <v>1.1473987323372199</v>
      </c>
      <c r="Q978" t="e">
        <f t="shared" si="54"/>
        <v>#DIV/0!</v>
      </c>
    </row>
    <row r="979" spans="2:17" x14ac:dyDescent="0.2">
      <c r="B979">
        <v>3700</v>
      </c>
      <c r="C979">
        <v>0.48272305852575298</v>
      </c>
      <c r="D979">
        <v>0.27232297983052001</v>
      </c>
      <c r="E979">
        <v>0.31562980036432198</v>
      </c>
      <c r="F979">
        <v>1.0706758387205999</v>
      </c>
      <c r="G979">
        <v>0.34281129155596601</v>
      </c>
      <c r="H979">
        <v>0.24477988062525499</v>
      </c>
      <c r="I979">
        <v>0.24996870039062899</v>
      </c>
      <c r="J979">
        <v>0.83755987257185105</v>
      </c>
      <c r="K979">
        <v>2.7321278015198899E-2</v>
      </c>
      <c r="L979">
        <v>0.80856895726170896</v>
      </c>
      <c r="M979">
        <v>0.41783963749381497</v>
      </c>
      <c r="N979">
        <v>1.25372987277072</v>
      </c>
      <c r="O979">
        <f t="shared" si="52"/>
        <v>1.1197007960927419</v>
      </c>
      <c r="P979">
        <f t="shared" si="53"/>
        <v>1.25372987277072</v>
      </c>
      <c r="Q979" t="e">
        <f t="shared" si="54"/>
        <v>#DIV/0!</v>
      </c>
    </row>
    <row r="980" spans="2:17" x14ac:dyDescent="0.2">
      <c r="B980">
        <v>3750</v>
      </c>
      <c r="C980">
        <v>0.49381435687151998</v>
      </c>
      <c r="D980">
        <v>0.25158918923664297</v>
      </c>
      <c r="E980">
        <v>0.32557640266538901</v>
      </c>
      <c r="F980">
        <v>1.0709799487735501</v>
      </c>
      <c r="G980">
        <v>0.32313761618637699</v>
      </c>
      <c r="H980">
        <v>0.21499167725439899</v>
      </c>
      <c r="I980">
        <v>0.26261142914555902</v>
      </c>
      <c r="J980">
        <v>0.800740722586335</v>
      </c>
      <c r="K980">
        <v>6.6228286710982099E-3</v>
      </c>
      <c r="L980">
        <v>0.68517922102148399</v>
      </c>
      <c r="M980">
        <v>0.53036928916079096</v>
      </c>
      <c r="N980">
        <v>1.2221713388533699</v>
      </c>
      <c r="O980">
        <f t="shared" si="52"/>
        <v>1.1055185836761723</v>
      </c>
      <c r="P980">
        <f t="shared" si="53"/>
        <v>1.2221713388533699</v>
      </c>
      <c r="Q980" t="e">
        <f t="shared" si="54"/>
        <v>#DIV/0!</v>
      </c>
    </row>
    <row r="981" spans="2:17" x14ac:dyDescent="0.2">
      <c r="B981">
        <v>3800</v>
      </c>
      <c r="C981">
        <v>0.53316791655203799</v>
      </c>
      <c r="D981">
        <v>0.23484348600462401</v>
      </c>
      <c r="E981">
        <v>0.301577820406778</v>
      </c>
      <c r="F981">
        <v>1.0695892229634401</v>
      </c>
      <c r="G981">
        <v>0.36123162668896203</v>
      </c>
      <c r="H981">
        <v>0.18260137733304599</v>
      </c>
      <c r="I981">
        <v>0.26816745477278497</v>
      </c>
      <c r="J981">
        <v>0.81200045879479299</v>
      </c>
      <c r="K981">
        <v>1.1239403975045899E-3</v>
      </c>
      <c r="L981">
        <v>0.45634248626356699</v>
      </c>
      <c r="M981">
        <v>0.68682992046650504</v>
      </c>
      <c r="N981">
        <v>1.14429634712758</v>
      </c>
      <c r="O981">
        <f t="shared" si="52"/>
        <v>1.0697178820266491</v>
      </c>
      <c r="P981">
        <f t="shared" si="53"/>
        <v>1.14429634712758</v>
      </c>
      <c r="Q981" t="e">
        <f t="shared" si="54"/>
        <v>#DIV/0!</v>
      </c>
    </row>
    <row r="982" spans="2:17" x14ac:dyDescent="0.2">
      <c r="B982">
        <v>3850</v>
      </c>
      <c r="C982">
        <v>0.53422317053230095</v>
      </c>
      <c r="D982">
        <v>0.27447039580218302</v>
      </c>
      <c r="E982">
        <v>0.32403465179763402</v>
      </c>
      <c r="F982">
        <v>1.1327282181321201</v>
      </c>
      <c r="G982">
        <v>0.376430313137254</v>
      </c>
      <c r="H982">
        <v>0.18346996677534999</v>
      </c>
      <c r="I982">
        <v>0.28171346015098397</v>
      </c>
      <c r="J982">
        <v>0.84161374006358802</v>
      </c>
      <c r="K982">
        <v>1.2915229043198701E-3</v>
      </c>
      <c r="L982">
        <v>0.57787203541495802</v>
      </c>
      <c r="M982">
        <v>1.0405861940705601</v>
      </c>
      <c r="N982">
        <v>1.6197497523898401</v>
      </c>
      <c r="O982">
        <f t="shared" si="52"/>
        <v>1.2726938957934228</v>
      </c>
      <c r="P982">
        <f t="shared" si="53"/>
        <v>1.6197497523898401</v>
      </c>
      <c r="Q982" t="e">
        <f t="shared" si="54"/>
        <v>#DIV/0!</v>
      </c>
    </row>
    <row r="983" spans="2:17" x14ac:dyDescent="0.2">
      <c r="B983">
        <v>3900</v>
      </c>
      <c r="C983">
        <v>0.51078095879325103</v>
      </c>
      <c r="D983">
        <v>0.227280923447329</v>
      </c>
      <c r="E983">
        <v>0.29158243709739701</v>
      </c>
      <c r="F983">
        <v>1.0296443193379801</v>
      </c>
      <c r="G983">
        <v>0.400070785007968</v>
      </c>
      <c r="H983">
        <v>0.177231737433587</v>
      </c>
      <c r="I983">
        <v>0.28925859839134499</v>
      </c>
      <c r="J983">
        <v>0.86656112083289905</v>
      </c>
      <c r="K983">
        <v>5.1869344900419296E-3</v>
      </c>
      <c r="L983">
        <v>0.41272530081921799</v>
      </c>
      <c r="M983">
        <v>0.92716103601717204</v>
      </c>
      <c r="N983">
        <v>1.34507327132643</v>
      </c>
      <c r="O983">
        <f t="shared" si="52"/>
        <v>1.1597729395560279</v>
      </c>
      <c r="P983">
        <f t="shared" si="53"/>
        <v>1.34507327132643</v>
      </c>
      <c r="Q983" t="e">
        <f t="shared" si="54"/>
        <v>#DIV/0!</v>
      </c>
    </row>
    <row r="984" spans="2:17" x14ac:dyDescent="0.2">
      <c r="B984">
        <v>3950</v>
      </c>
      <c r="C984">
        <v>0.56681672631340396</v>
      </c>
      <c r="D984">
        <v>0.26152688289554199</v>
      </c>
      <c r="E984">
        <v>0.30094163195985502</v>
      </c>
      <c r="F984">
        <v>1.1292852411687999</v>
      </c>
      <c r="G984">
        <v>0.43183801101026198</v>
      </c>
      <c r="H984">
        <v>0.198782868828939</v>
      </c>
      <c r="I984">
        <v>0.30323582639483498</v>
      </c>
      <c r="J984">
        <v>0.93385670623403605</v>
      </c>
      <c r="K984">
        <v>7.2857263562944499E-3</v>
      </c>
      <c r="L984">
        <v>0.26360899022377299</v>
      </c>
      <c r="M984">
        <v>1.0891188615705201</v>
      </c>
      <c r="N984">
        <v>1.36001357815059</v>
      </c>
      <c r="O984">
        <f t="shared" si="52"/>
        <v>1.1661962005385671</v>
      </c>
      <c r="P984">
        <f t="shared" si="53"/>
        <v>1.36001357815059</v>
      </c>
      <c r="Q984" t="e">
        <f t="shared" si="54"/>
        <v>#DIV/0!</v>
      </c>
    </row>
    <row r="985" spans="2:17" x14ac:dyDescent="0.2">
      <c r="B985">
        <v>4000</v>
      </c>
      <c r="C985">
        <v>0.56795163279442895</v>
      </c>
      <c r="D985">
        <v>0.226055220865756</v>
      </c>
      <c r="E985">
        <v>0.36755443677852601</v>
      </c>
      <c r="F985">
        <v>1.16156129043871</v>
      </c>
      <c r="G985">
        <v>0.45557240884619599</v>
      </c>
      <c r="H985">
        <v>0.17635824186603399</v>
      </c>
      <c r="I985">
        <v>0.33304422653830001</v>
      </c>
      <c r="J985">
        <v>0.96497487725052999</v>
      </c>
      <c r="K985">
        <v>5.9500505671251699E-3</v>
      </c>
      <c r="L985">
        <v>0.15549662171780301</v>
      </c>
      <c r="M985">
        <v>0.74853745705032904</v>
      </c>
      <c r="N985">
        <v>0.90998412933525696</v>
      </c>
      <c r="O985">
        <f t="shared" si="52"/>
        <v>0.95393088289207673</v>
      </c>
      <c r="P985">
        <f t="shared" si="53"/>
        <v>0.90998412933525696</v>
      </c>
      <c r="Q985" t="e">
        <f t="shared" si="54"/>
        <v>#DIV/0!</v>
      </c>
    </row>
    <row r="986" spans="2:17" x14ac:dyDescent="0.2">
      <c r="B986">
        <v>4050</v>
      </c>
      <c r="C986">
        <v>0.47584222445567897</v>
      </c>
      <c r="D986">
        <v>0.252208143859454</v>
      </c>
      <c r="E986">
        <v>0.34787475778042798</v>
      </c>
      <c r="F986">
        <v>1.07592512609556</v>
      </c>
      <c r="G986">
        <v>0.40192852541556201</v>
      </c>
      <c r="H986">
        <v>0.19225718947050299</v>
      </c>
      <c r="I986">
        <v>0.32510032847306902</v>
      </c>
      <c r="J986">
        <v>0.919286043359134</v>
      </c>
      <c r="K986" s="2">
        <v>3.77906881565871E-6</v>
      </c>
      <c r="L986">
        <v>0.25865027491813303</v>
      </c>
      <c r="M986">
        <v>0.74864557585901903</v>
      </c>
      <c r="N986">
        <v>1.00729962984597</v>
      </c>
      <c r="O986">
        <f t="shared" si="52"/>
        <v>1.0036431785480187</v>
      </c>
      <c r="P986">
        <f t="shared" si="53"/>
        <v>1.00729962984597</v>
      </c>
      <c r="Q986" t="e">
        <f t="shared" si="54"/>
        <v>#DIV/0!</v>
      </c>
    </row>
    <row r="987" spans="2:17" x14ac:dyDescent="0.2">
      <c r="B987">
        <v>4100</v>
      </c>
      <c r="C987">
        <v>0.54792322747559297</v>
      </c>
      <c r="D987">
        <v>0.244651771794856</v>
      </c>
      <c r="E987">
        <v>0.328942804758249</v>
      </c>
      <c r="F987">
        <v>1.1215178040286999</v>
      </c>
      <c r="G987">
        <v>0.41177230040050999</v>
      </c>
      <c r="H987">
        <v>0.18646946407664899</v>
      </c>
      <c r="I987">
        <v>0.28611843272821003</v>
      </c>
      <c r="J987">
        <v>0.88436019720536896</v>
      </c>
      <c r="K987">
        <v>9.6260646341980796E-3</v>
      </c>
      <c r="L987">
        <v>0.22276478767310301</v>
      </c>
      <c r="M987">
        <v>0.66852823315270204</v>
      </c>
      <c r="N987">
        <v>0.90091908546000299</v>
      </c>
      <c r="O987">
        <f t="shared" si="52"/>
        <v>0.94916757501507765</v>
      </c>
      <c r="P987">
        <f t="shared" si="53"/>
        <v>0.90091908546000299</v>
      </c>
      <c r="Q987" t="e">
        <f t="shared" si="54"/>
        <v>#DIV/0!</v>
      </c>
    </row>
    <row r="988" spans="2:17" x14ac:dyDescent="0.2">
      <c r="B988">
        <v>4150</v>
      </c>
      <c r="C988">
        <v>0.518309219759436</v>
      </c>
      <c r="D988">
        <v>0.22259643836099799</v>
      </c>
      <c r="E988">
        <v>0.33243930261145899</v>
      </c>
      <c r="F988">
        <v>1.0733449607318899</v>
      </c>
      <c r="G988">
        <v>0.41783015760237602</v>
      </c>
      <c r="H988">
        <v>0.186572820993153</v>
      </c>
      <c r="I988">
        <v>0.27614654166164898</v>
      </c>
      <c r="J988">
        <v>0.88054952025717703</v>
      </c>
      <c r="K988">
        <v>1.8298284996272899E-4</v>
      </c>
      <c r="L988">
        <v>0.34688492115407399</v>
      </c>
      <c r="M988">
        <v>0.72448688305662101</v>
      </c>
      <c r="N988">
        <v>1.0715547870606601</v>
      </c>
      <c r="O988">
        <f t="shared" si="52"/>
        <v>1.0351593051606405</v>
      </c>
      <c r="P988">
        <f t="shared" si="53"/>
        <v>1.0715547870606601</v>
      </c>
      <c r="Q988" t="e">
        <f t="shared" si="54"/>
        <v>#DIV/0!</v>
      </c>
    </row>
    <row r="989" spans="2:17" x14ac:dyDescent="0.2">
      <c r="B989">
        <v>4200</v>
      </c>
      <c r="C989">
        <v>0.44130640219515399</v>
      </c>
      <c r="D989">
        <v>0.193038595292296</v>
      </c>
      <c r="E989">
        <v>0.352402593953626</v>
      </c>
      <c r="F989">
        <v>0.98674759144107604</v>
      </c>
      <c r="G989">
        <v>0.371803114031586</v>
      </c>
      <c r="H989">
        <v>0.17926549590767599</v>
      </c>
      <c r="I989">
        <v>0.31272768589651001</v>
      </c>
      <c r="J989">
        <v>0.863796295835773</v>
      </c>
      <c r="K989" s="2">
        <v>1.57832345952326E-6</v>
      </c>
      <c r="L989">
        <v>0.16002577204572599</v>
      </c>
      <c r="M989">
        <v>0.67462068621492799</v>
      </c>
      <c r="N989">
        <v>0.83464803658411402</v>
      </c>
      <c r="O989">
        <f t="shared" si="52"/>
        <v>0.91359073801353419</v>
      </c>
      <c r="P989">
        <f t="shared" si="53"/>
        <v>0.83464803658411402</v>
      </c>
      <c r="Q989" t="e">
        <f t="shared" si="54"/>
        <v>#DIV/0!</v>
      </c>
    </row>
    <row r="990" spans="2:17" x14ac:dyDescent="0.2">
      <c r="B990">
        <v>4250</v>
      </c>
      <c r="C990">
        <v>0.418939673100859</v>
      </c>
      <c r="D990">
        <v>0.163459480841287</v>
      </c>
      <c r="E990">
        <v>0.341786259880485</v>
      </c>
      <c r="F990">
        <v>0.92418541382263097</v>
      </c>
      <c r="G990">
        <v>0.339931663630964</v>
      </c>
      <c r="H990">
        <v>0.142815691149664</v>
      </c>
      <c r="I990">
        <v>0.32965359232638702</v>
      </c>
      <c r="J990">
        <v>0.81240094710701605</v>
      </c>
      <c r="K990">
        <v>1.7332809461569499E-2</v>
      </c>
      <c r="L990">
        <v>0.14775594332570799</v>
      </c>
      <c r="M990">
        <v>0.73096140415759803</v>
      </c>
      <c r="N990">
        <v>0.896050156944876</v>
      </c>
      <c r="O990">
        <f t="shared" si="52"/>
        <v>0.94659925889727803</v>
      </c>
      <c r="P990">
        <f t="shared" si="53"/>
        <v>0.896050156944876</v>
      </c>
      <c r="Q990" t="e">
        <f t="shared" si="54"/>
        <v>#DIV/0!</v>
      </c>
    </row>
    <row r="991" spans="2:17" x14ac:dyDescent="0.2">
      <c r="B991">
        <v>4300</v>
      </c>
      <c r="C991">
        <v>0.40157025657022799</v>
      </c>
      <c r="D991">
        <v>0.18975735917448799</v>
      </c>
      <c r="E991">
        <v>0.34518636737589897</v>
      </c>
      <c r="F991">
        <v>0.93651398312061496</v>
      </c>
      <c r="G991">
        <v>0.36368486428292901</v>
      </c>
      <c r="H991">
        <v>0.14311921593573701</v>
      </c>
      <c r="I991">
        <v>0.32644875725790701</v>
      </c>
      <c r="J991">
        <v>0.83325283747657397</v>
      </c>
      <c r="K991">
        <v>2.6076202705284199E-2</v>
      </c>
      <c r="L991">
        <v>6.8183705454192001E-2</v>
      </c>
      <c r="M991">
        <v>0.57628245183668703</v>
      </c>
      <c r="N991">
        <v>0.67054235999616296</v>
      </c>
      <c r="O991">
        <f t="shared" si="52"/>
        <v>0.81886650926519333</v>
      </c>
      <c r="P991">
        <f t="shared" si="53"/>
        <v>0.67054235999616296</v>
      </c>
      <c r="Q991" t="e">
        <f t="shared" si="54"/>
        <v>#DIV/0!</v>
      </c>
    </row>
    <row r="992" spans="2:17" x14ac:dyDescent="0.2">
      <c r="B992">
        <v>4350</v>
      </c>
      <c r="C992">
        <v>0.470651152810592</v>
      </c>
      <c r="D992">
        <v>0.21146418198644501</v>
      </c>
      <c r="E992">
        <v>0.32351028023504202</v>
      </c>
      <c r="F992">
        <v>1.0056256150320799</v>
      </c>
      <c r="G992">
        <v>0.37302761237328103</v>
      </c>
      <c r="H992">
        <v>0.17932078443628999</v>
      </c>
      <c r="I992">
        <v>0.31629947717656998</v>
      </c>
      <c r="J992">
        <v>0.86864787398614096</v>
      </c>
      <c r="K992">
        <v>9.7226124566101899E-2</v>
      </c>
      <c r="L992">
        <v>3.3797803720989401E-2</v>
      </c>
      <c r="M992">
        <v>0.62645552679304595</v>
      </c>
      <c r="N992">
        <v>0.75747945508013703</v>
      </c>
      <c r="O992">
        <f t="shared" si="52"/>
        <v>0.87033295644835662</v>
      </c>
      <c r="P992">
        <f t="shared" si="53"/>
        <v>0.75747945508013703</v>
      </c>
      <c r="Q992" t="e">
        <f t="shared" si="54"/>
        <v>#DIV/0!</v>
      </c>
    </row>
    <row r="993" spans="2:17" x14ac:dyDescent="0.2">
      <c r="B993">
        <v>4400</v>
      </c>
      <c r="C993">
        <v>0.45117568491819299</v>
      </c>
      <c r="D993">
        <v>0.25940711541818001</v>
      </c>
      <c r="E993">
        <v>0.312169653901954</v>
      </c>
      <c r="F993">
        <v>1.0227524542383299</v>
      </c>
      <c r="G993">
        <v>0.37178606877725801</v>
      </c>
      <c r="H993">
        <v>0.19975135168063399</v>
      </c>
      <c r="I993">
        <v>0.32158904254624099</v>
      </c>
      <c r="J993">
        <v>0.89312646300413301</v>
      </c>
      <c r="K993">
        <v>4.6480072934273198E-2</v>
      </c>
      <c r="L993">
        <v>5.1645071006861401E-2</v>
      </c>
      <c r="M993">
        <v>0.34155690575772502</v>
      </c>
      <c r="N993">
        <v>0.43968204969885899</v>
      </c>
      <c r="O993">
        <f t="shared" si="52"/>
        <v>0.66308525070224489</v>
      </c>
      <c r="P993">
        <f t="shared" si="53"/>
        <v>0.43968204969885899</v>
      </c>
      <c r="Q993" t="e">
        <f t="shared" si="54"/>
        <v>#DIV/0!</v>
      </c>
    </row>
    <row r="994" spans="2:17" x14ac:dyDescent="0.2">
      <c r="B994">
        <v>4450</v>
      </c>
      <c r="C994">
        <v>0.43773514944326403</v>
      </c>
      <c r="D994">
        <v>0.25394156966289899</v>
      </c>
      <c r="E994">
        <v>0.313101129780745</v>
      </c>
      <c r="F994">
        <v>1.0047778488869099</v>
      </c>
      <c r="G994">
        <v>0.36887364055070399</v>
      </c>
      <c r="H994">
        <v>0.20724765211517701</v>
      </c>
      <c r="I994">
        <v>0.35739753683307501</v>
      </c>
      <c r="J994">
        <v>0.93351882949895604</v>
      </c>
      <c r="K994">
        <v>4.8570108603963498E-2</v>
      </c>
      <c r="L994">
        <v>3.89445901755451E-2</v>
      </c>
      <c r="M994">
        <v>0.36206145417518498</v>
      </c>
      <c r="N994">
        <v>0.449576152954694</v>
      </c>
      <c r="O994">
        <f t="shared" si="52"/>
        <v>0.670504401890617</v>
      </c>
      <c r="P994">
        <f t="shared" si="53"/>
        <v>0.449576152954694</v>
      </c>
      <c r="Q994" t="e">
        <f t="shared" si="54"/>
        <v>#DIV/0!</v>
      </c>
    </row>
    <row r="995" spans="2:17" x14ac:dyDescent="0.2">
      <c r="B995">
        <v>4500</v>
      </c>
      <c r="C995">
        <v>0.48550905788909698</v>
      </c>
      <c r="D995">
        <v>0.245475864789585</v>
      </c>
      <c r="E995">
        <v>0.45514272653870003</v>
      </c>
      <c r="F995">
        <v>1.18612764921738</v>
      </c>
      <c r="G995">
        <v>0.38209880310788102</v>
      </c>
      <c r="H995">
        <v>0.21053677151906799</v>
      </c>
      <c r="I995">
        <v>0.377291074063967</v>
      </c>
      <c r="J995">
        <v>0.96992664869091605</v>
      </c>
      <c r="K995">
        <v>0.12813778394108599</v>
      </c>
      <c r="L995">
        <v>1.05377562681764E-3</v>
      </c>
      <c r="M995">
        <v>0.17687582185957801</v>
      </c>
      <c r="N995">
        <v>0.30606738142748202</v>
      </c>
      <c r="O995">
        <f t="shared" si="52"/>
        <v>0.55323356860143802</v>
      </c>
      <c r="P995">
        <f t="shared" si="53"/>
        <v>0.30606738142748202</v>
      </c>
      <c r="Q995" t="e">
        <f t="shared" si="54"/>
        <v>#DIV/0!</v>
      </c>
    </row>
    <row r="996" spans="2:17" x14ac:dyDescent="0.2">
      <c r="B996">
        <v>4550</v>
      </c>
      <c r="C996">
        <v>0.43070289847853599</v>
      </c>
      <c r="D996">
        <v>0.240470064152595</v>
      </c>
      <c r="E996">
        <v>0.393835518777645</v>
      </c>
      <c r="F996">
        <v>1.0650084814087799</v>
      </c>
      <c r="G996">
        <v>0.39051724575220498</v>
      </c>
      <c r="H996">
        <v>0.200863688196282</v>
      </c>
      <c r="I996">
        <v>0.374321894428223</v>
      </c>
      <c r="J996">
        <v>0.96570282837670895</v>
      </c>
      <c r="K996">
        <v>0.17370382446348701</v>
      </c>
      <c r="L996">
        <v>6.9849146130825596E-3</v>
      </c>
      <c r="M996">
        <v>0.290253803876727</v>
      </c>
      <c r="N996">
        <v>0.47094254295329702</v>
      </c>
      <c r="O996">
        <f t="shared" si="52"/>
        <v>0.68625253584471146</v>
      </c>
      <c r="P996">
        <f t="shared" si="53"/>
        <v>0.47094254295329702</v>
      </c>
      <c r="Q996" t="e">
        <f t="shared" si="54"/>
        <v>#DIV/0!</v>
      </c>
    </row>
    <row r="997" spans="2:17" x14ac:dyDescent="0.2">
      <c r="B997">
        <v>4600</v>
      </c>
      <c r="C997">
        <v>0.465396625402409</v>
      </c>
      <c r="D997">
        <v>0.22356173791336201</v>
      </c>
      <c r="E997">
        <v>0.409774430612943</v>
      </c>
      <c r="F997">
        <v>1.0987327939287099</v>
      </c>
      <c r="G997">
        <v>0.43521206500357201</v>
      </c>
      <c r="H997">
        <v>0.20327839718735299</v>
      </c>
      <c r="I997">
        <v>0.3713009443295</v>
      </c>
      <c r="J997">
        <v>1.0097914065204201</v>
      </c>
      <c r="K997">
        <v>0.22910659109766901</v>
      </c>
      <c r="L997">
        <v>1.0030791792666101E-3</v>
      </c>
      <c r="M997">
        <v>7.8511577244778405E-2</v>
      </c>
      <c r="N997">
        <v>0.30862124752171399</v>
      </c>
      <c r="O997">
        <f t="shared" si="52"/>
        <v>0.55553690023410141</v>
      </c>
      <c r="P997">
        <f t="shared" si="53"/>
        <v>0.30862124752171399</v>
      </c>
      <c r="Q997" t="e">
        <f t="shared" si="54"/>
        <v>#DIV/0!</v>
      </c>
    </row>
    <row r="998" spans="2:17" x14ac:dyDescent="0.2">
      <c r="B998">
        <v>4650</v>
      </c>
      <c r="C998">
        <v>0.44816175789462598</v>
      </c>
      <c r="D998">
        <v>0.24563199795065199</v>
      </c>
      <c r="E998">
        <v>0.411194802950898</v>
      </c>
      <c r="F998">
        <v>1.1049885587961801</v>
      </c>
      <c r="G998">
        <v>0.42948122460841898</v>
      </c>
      <c r="H998">
        <v>0.20793657661613199</v>
      </c>
      <c r="I998">
        <v>0.358670467515594</v>
      </c>
      <c r="J998">
        <v>0.996088268740144</v>
      </c>
      <c r="K998">
        <v>0.167926463536718</v>
      </c>
      <c r="L998">
        <v>5.9272757196226203E-3</v>
      </c>
      <c r="M998">
        <v>8.1792563368578403E-2</v>
      </c>
      <c r="N998">
        <v>0.255646302624919</v>
      </c>
      <c r="O998">
        <f t="shared" si="52"/>
        <v>0.50561477690522361</v>
      </c>
      <c r="P998">
        <f t="shared" si="53"/>
        <v>0.255646302624919</v>
      </c>
      <c r="Q998" t="e">
        <f t="shared" si="54"/>
        <v>#DIV/0!</v>
      </c>
    </row>
    <row r="999" spans="2:17" x14ac:dyDescent="0.2">
      <c r="B999">
        <v>4700</v>
      </c>
      <c r="C999">
        <v>0.47233080939399302</v>
      </c>
      <c r="D999">
        <v>0.257812656474117</v>
      </c>
      <c r="E999">
        <v>0.42968877746799999</v>
      </c>
      <c r="F999">
        <v>1.1598322433361099</v>
      </c>
      <c r="G999">
        <v>0.40966628068211097</v>
      </c>
      <c r="H999">
        <v>0.19855854169170101</v>
      </c>
      <c r="I999">
        <v>0.36663752502222202</v>
      </c>
      <c r="J999">
        <v>0.97486234739603395</v>
      </c>
      <c r="K999">
        <v>0.30386700434116198</v>
      </c>
      <c r="L999">
        <v>2.9338088839538701E-2</v>
      </c>
      <c r="M999">
        <v>8.0905294778955306E-2</v>
      </c>
      <c r="N999">
        <v>0.41411038795965599</v>
      </c>
      <c r="O999">
        <f t="shared" si="52"/>
        <v>0.64351409305442253</v>
      </c>
      <c r="P999">
        <f t="shared" si="53"/>
        <v>0.41411038795965599</v>
      </c>
      <c r="Q999" t="e">
        <f t="shared" si="54"/>
        <v>#DIV/0!</v>
      </c>
    </row>
    <row r="1000" spans="2:17" x14ac:dyDescent="0.2">
      <c r="B1000">
        <v>4750</v>
      </c>
      <c r="C1000">
        <v>0.41938575815177498</v>
      </c>
      <c r="D1000">
        <v>0.204865636314154</v>
      </c>
      <c r="E1000">
        <v>0.42076858641508802</v>
      </c>
      <c r="F1000">
        <v>1.0450199808810201</v>
      </c>
      <c r="G1000">
        <v>0.38847459581834598</v>
      </c>
      <c r="H1000">
        <v>0.192932856924418</v>
      </c>
      <c r="I1000">
        <v>0.37820605221349501</v>
      </c>
      <c r="J1000">
        <v>0.95961350495625897</v>
      </c>
      <c r="K1000">
        <v>0.329584638040542</v>
      </c>
      <c r="L1000">
        <v>3.1831609912875399E-3</v>
      </c>
      <c r="M1000">
        <v>0.12779513616722099</v>
      </c>
      <c r="N1000">
        <v>0.460562935199051</v>
      </c>
      <c r="O1000">
        <f t="shared" si="52"/>
        <v>0.67864787275806815</v>
      </c>
      <c r="P1000">
        <f t="shared" si="53"/>
        <v>0.460562935199051</v>
      </c>
      <c r="Q1000" t="e">
        <f t="shared" si="54"/>
        <v>#DIV/0!</v>
      </c>
    </row>
    <row r="1001" spans="2:17" x14ac:dyDescent="0.2">
      <c r="B1001">
        <v>4800</v>
      </c>
      <c r="C1001">
        <v>0.43976910896596799</v>
      </c>
      <c r="D1001">
        <v>0.188471029391585</v>
      </c>
      <c r="E1001">
        <v>0.36266449924942901</v>
      </c>
      <c r="F1001">
        <v>0.990904637606981</v>
      </c>
      <c r="G1001">
        <v>0.39296457785872602</v>
      </c>
      <c r="H1001">
        <v>0.16484213857472499</v>
      </c>
      <c r="I1001">
        <v>0.349642760827792</v>
      </c>
      <c r="J1001">
        <v>0.90744947726124303</v>
      </c>
      <c r="K1001">
        <v>0.60334776255900002</v>
      </c>
      <c r="L1001">
        <v>6.6694478766225604E-3</v>
      </c>
      <c r="M1001">
        <v>7.1952204897611602E-2</v>
      </c>
      <c r="N1001">
        <v>0.68196941533323396</v>
      </c>
      <c r="O1001">
        <f t="shared" si="52"/>
        <v>0.82581439520829014</v>
      </c>
      <c r="P1001">
        <f t="shared" si="53"/>
        <v>0.68196941533323396</v>
      </c>
      <c r="Q1001" t="e">
        <f t="shared" si="54"/>
        <v>#DIV/0!</v>
      </c>
    </row>
    <row r="1002" spans="2:17" x14ac:dyDescent="0.2">
      <c r="B1002">
        <v>4850</v>
      </c>
      <c r="C1002">
        <v>0.41635917395421801</v>
      </c>
      <c r="D1002">
        <v>0.18017310561445801</v>
      </c>
      <c r="E1002">
        <v>0.34918771576345797</v>
      </c>
      <c r="F1002">
        <v>0.94571999533213402</v>
      </c>
      <c r="G1002">
        <v>0.380373397105991</v>
      </c>
      <c r="H1002">
        <v>0.14474901903943799</v>
      </c>
      <c r="I1002">
        <v>0.38482416220684101</v>
      </c>
      <c r="J1002">
        <v>0.909946578352271</v>
      </c>
      <c r="K1002">
        <v>0.67170724441182506</v>
      </c>
      <c r="L1002">
        <v>1.6848199872443199E-2</v>
      </c>
      <c r="M1002">
        <v>4.5954371296415497E-2</v>
      </c>
      <c r="N1002">
        <v>0.73450981558068396</v>
      </c>
      <c r="O1002">
        <f t="shared" si="52"/>
        <v>0.85703548093453163</v>
      </c>
      <c r="P1002">
        <f t="shared" si="53"/>
        <v>0.73450981558068396</v>
      </c>
      <c r="Q1002" t="e">
        <f t="shared" si="54"/>
        <v>#DIV/0!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2A9C5-B8C3-484A-A553-682AC2EC3BBA}">
  <dimension ref="A1:AM189"/>
  <sheetViews>
    <sheetView workbookViewId="0">
      <selection activeCell="L4" sqref="L4"/>
    </sheetView>
  </sheetViews>
  <sheetFormatPr baseColWidth="10" defaultRowHeight="16" x14ac:dyDescent="0.2"/>
  <sheetData>
    <row r="1" spans="1:39" x14ac:dyDescent="0.2">
      <c r="A1" t="s">
        <v>58</v>
      </c>
      <c r="I1" t="s">
        <v>24</v>
      </c>
      <c r="J1" t="s">
        <v>25</v>
      </c>
      <c r="K1" t="s">
        <v>26</v>
      </c>
    </row>
    <row r="2" spans="1:39" x14ac:dyDescent="0.2">
      <c r="G2" t="s">
        <v>27</v>
      </c>
      <c r="H2" t="s">
        <v>17</v>
      </c>
      <c r="I2" s="2"/>
      <c r="J2" s="2">
        <f t="shared" ref="J2:J3" si="0">I2*0.0000000000000001/6</f>
        <v>0</v>
      </c>
      <c r="K2" s="3">
        <f>J2/0.000000000000001</f>
        <v>0</v>
      </c>
      <c r="L2" s="3"/>
    </row>
    <row r="3" spans="1:39" x14ac:dyDescent="0.2">
      <c r="H3" t="s">
        <v>19</v>
      </c>
      <c r="I3" s="2"/>
      <c r="J3" s="2">
        <f t="shared" si="0"/>
        <v>0</v>
      </c>
      <c r="K3" s="3">
        <f t="shared" ref="K3" si="1">J3/0.000000000000001</f>
        <v>0</v>
      </c>
      <c r="L3" s="3">
        <f>K3+2*K2</f>
        <v>0</v>
      </c>
    </row>
    <row r="4" spans="1:39" x14ac:dyDescent="0.2">
      <c r="H4" t="s">
        <v>20</v>
      </c>
      <c r="I4" s="2">
        <v>6.6545999999999999E-4</v>
      </c>
      <c r="J4" s="2">
        <f>I4*0.0000000000000001/6</f>
        <v>1.1091E-20</v>
      </c>
      <c r="K4" s="3">
        <f>J4/0.000000000000001</f>
        <v>1.1090999999999999E-5</v>
      </c>
    </row>
    <row r="6" spans="1:39" x14ac:dyDescent="0.2">
      <c r="G6" t="s">
        <v>28</v>
      </c>
      <c r="I6" s="2">
        <v>2.0204</v>
      </c>
      <c r="J6" t="s">
        <v>29</v>
      </c>
    </row>
    <row r="7" spans="1:39" x14ac:dyDescent="0.2">
      <c r="I7" s="2">
        <f>I6*(0.00000001)/(0.001)</f>
        <v>2.0203999999999998E-5</v>
      </c>
      <c r="J7" t="s">
        <v>26</v>
      </c>
    </row>
    <row r="8" spans="1:39" x14ac:dyDescent="0.2">
      <c r="E8" t="s">
        <v>37</v>
      </c>
      <c r="R8" t="s">
        <v>40</v>
      </c>
      <c r="AD8" t="s">
        <v>41</v>
      </c>
    </row>
    <row r="9" spans="1:39" x14ac:dyDescent="0.2">
      <c r="N9" t="s">
        <v>35</v>
      </c>
      <c r="O9" t="s">
        <v>36</v>
      </c>
      <c r="Z9" t="s">
        <v>35</v>
      </c>
      <c r="AA9" t="s">
        <v>36</v>
      </c>
      <c r="AL9" t="s">
        <v>35</v>
      </c>
      <c r="AM9" t="s">
        <v>36</v>
      </c>
    </row>
    <row r="10" spans="1:39" x14ac:dyDescent="0.2">
      <c r="C10">
        <v>50</v>
      </c>
      <c r="D10">
        <v>50</v>
      </c>
      <c r="E10">
        <v>0</v>
      </c>
      <c r="F10">
        <f>E10</f>
        <v>0</v>
      </c>
      <c r="G10">
        <v>50</v>
      </c>
      <c r="H10">
        <v>3050</v>
      </c>
      <c r="I10">
        <v>1.0828603955142699</v>
      </c>
      <c r="J10">
        <f t="shared" ref="J10:J49" si="2">I10-$I$10</f>
        <v>0</v>
      </c>
      <c r="K10">
        <v>1050</v>
      </c>
      <c r="L10">
        <v>0.21335984029816299</v>
      </c>
      <c r="M10">
        <f>L10-$L$10</f>
        <v>0</v>
      </c>
      <c r="N10">
        <f t="shared" ref="N10:N41" si="3">AVERAGE(F10,J10,M10)</f>
        <v>0</v>
      </c>
      <c r="O10">
        <f t="shared" ref="O10:O41" si="4">STDEV(E10,J10,M10)</f>
        <v>0</v>
      </c>
      <c r="Q10">
        <v>50</v>
      </c>
      <c r="R10">
        <v>0</v>
      </c>
      <c r="S10">
        <f>R10</f>
        <v>0</v>
      </c>
      <c r="T10">
        <v>3050</v>
      </c>
      <c r="U10">
        <v>1.3187686567811101</v>
      </c>
      <c r="V10">
        <f>U10-$U$10</f>
        <v>0</v>
      </c>
      <c r="W10">
        <v>1050</v>
      </c>
      <c r="X10">
        <v>0.86627612015074795</v>
      </c>
      <c r="Y10">
        <f>X10-$X$10</f>
        <v>0</v>
      </c>
      <c r="Z10">
        <f>AVERAGE(S10,V10,Y10)</f>
        <v>0</v>
      </c>
      <c r="AA10">
        <f>STDEV(S10,V10,Y10)</f>
        <v>0</v>
      </c>
      <c r="AC10">
        <v>50</v>
      </c>
      <c r="AD10">
        <v>0</v>
      </c>
      <c r="AE10">
        <f>AD10</f>
        <v>0</v>
      </c>
      <c r="AF10">
        <v>3050</v>
      </c>
      <c r="AG10">
        <v>0.95864865335920701</v>
      </c>
      <c r="AH10">
        <f>AG10-$AG$10</f>
        <v>0</v>
      </c>
      <c r="AI10">
        <v>1050</v>
      </c>
      <c r="AJ10">
        <v>0.55626225866146095</v>
      </c>
      <c r="AK10">
        <f>AJ10-$AJ$10</f>
        <v>0</v>
      </c>
      <c r="AL10">
        <f>AVERAGE(AE10,AH10,AK10)</f>
        <v>0</v>
      </c>
      <c r="AM10">
        <f>STDEV(AE10,AH10,AK10)</f>
        <v>0</v>
      </c>
    </row>
    <row r="11" spans="1:39" x14ac:dyDescent="0.2">
      <c r="C11">
        <v>100</v>
      </c>
      <c r="D11">
        <v>100</v>
      </c>
      <c r="E11">
        <v>7.4938844221973402E-2</v>
      </c>
      <c r="F11">
        <f t="shared" ref="F11:F74" si="5">E11</f>
        <v>7.4938844221973402E-2</v>
      </c>
      <c r="G11">
        <v>100</v>
      </c>
      <c r="H11">
        <v>3100</v>
      </c>
      <c r="I11">
        <v>1.07217509700908</v>
      </c>
      <c r="J11">
        <f t="shared" si="2"/>
        <v>-1.0685298505189955E-2</v>
      </c>
      <c r="K11">
        <v>1100</v>
      </c>
      <c r="L11">
        <v>0.19272043185420701</v>
      </c>
      <c r="M11">
        <f>L11-$L$10</f>
        <v>-2.0639408443955981E-2</v>
      </c>
      <c r="N11">
        <f t="shared" si="3"/>
        <v>1.4538045757609155E-2</v>
      </c>
      <c r="O11">
        <f t="shared" si="4"/>
        <v>5.2544870515758436E-2</v>
      </c>
      <c r="Q11">
        <v>100</v>
      </c>
      <c r="R11">
        <v>0.13148315752522999</v>
      </c>
      <c r="S11">
        <f t="shared" ref="S11:S74" si="6">R11</f>
        <v>0.13148315752522999</v>
      </c>
      <c r="T11">
        <v>3100</v>
      </c>
      <c r="U11">
        <v>1.32802670509372</v>
      </c>
      <c r="V11">
        <f t="shared" ref="V11:V49" si="7">U11-$U$10</f>
        <v>9.2580483126099011E-3</v>
      </c>
      <c r="W11">
        <v>1100</v>
      </c>
      <c r="X11">
        <v>0.862345724156381</v>
      </c>
      <c r="Y11">
        <f>X11-$X$10</f>
        <v>-3.9303959943669531E-3</v>
      </c>
      <c r="Z11">
        <f t="shared" ref="Z11:Z74" si="8">AVERAGE(S11,V11,Y11)</f>
        <v>4.5603603281157645E-2</v>
      </c>
      <c r="AA11">
        <f t="shared" ref="AA11:AA74" si="9">STDEV(S11,V11,Y11)</f>
        <v>7.4665635627643182E-2</v>
      </c>
      <c r="AC11">
        <v>100</v>
      </c>
      <c r="AD11">
        <v>2.9755864369209802E-2</v>
      </c>
      <c r="AE11">
        <f t="shared" ref="AE11:AE74" si="10">AD11</f>
        <v>2.9755864369209802E-2</v>
      </c>
      <c r="AF11">
        <v>3100</v>
      </c>
      <c r="AG11">
        <v>0.98574904405131403</v>
      </c>
      <c r="AH11">
        <f t="shared" ref="AH11:AH49" si="11">AG11-$AG$10</f>
        <v>2.7100390692107013E-2</v>
      </c>
      <c r="AI11">
        <v>1100</v>
      </c>
      <c r="AJ11">
        <v>0.52002723631516701</v>
      </c>
      <c r="AK11">
        <f t="shared" ref="AK11:AK74" si="12">AJ11-$AJ$10</f>
        <v>-3.6235022346293944E-2</v>
      </c>
      <c r="AL11">
        <f>AVERAGE(AE11,AH11,AK11)</f>
        <v>6.8737442383409566E-3</v>
      </c>
      <c r="AM11">
        <f>STDEV(AE11,AH11,AK11)</f>
        <v>3.7356889624925241E-2</v>
      </c>
    </row>
    <row r="12" spans="1:39" x14ac:dyDescent="0.2">
      <c r="C12">
        <v>150</v>
      </c>
      <c r="D12">
        <v>150</v>
      </c>
      <c r="E12">
        <v>7.5005002049586406E-2</v>
      </c>
      <c r="F12">
        <f t="shared" si="5"/>
        <v>7.5005002049586406E-2</v>
      </c>
      <c r="G12">
        <v>150</v>
      </c>
      <c r="H12">
        <v>3150</v>
      </c>
      <c r="I12">
        <v>1.39849150091737</v>
      </c>
      <c r="J12">
        <f t="shared" si="2"/>
        <v>0.31563110540310002</v>
      </c>
      <c r="K12">
        <v>1150</v>
      </c>
      <c r="L12">
        <v>0.32828000899630699</v>
      </c>
      <c r="M12">
        <f t="shared" ref="M12:M74" si="13">L12-$L$10</f>
        <v>0.114920168698144</v>
      </c>
      <c r="N12">
        <f t="shared" si="3"/>
        <v>0.16851875871694347</v>
      </c>
      <c r="O12">
        <f t="shared" si="4"/>
        <v>0.12895672546546949</v>
      </c>
      <c r="Q12">
        <v>150</v>
      </c>
      <c r="R12">
        <v>0.21161404097657399</v>
      </c>
      <c r="S12">
        <f t="shared" si="6"/>
        <v>0.21161404097657399</v>
      </c>
      <c r="T12">
        <v>3150</v>
      </c>
      <c r="U12">
        <v>1.28488284620986</v>
      </c>
      <c r="V12">
        <f t="shared" si="7"/>
        <v>-3.3885810571250063E-2</v>
      </c>
      <c r="W12">
        <v>1150</v>
      </c>
      <c r="X12">
        <v>0.89510225233053797</v>
      </c>
      <c r="Y12">
        <f t="shared" ref="Y12:Y75" si="14">X12-$X$10</f>
        <v>2.8826132179790021E-2</v>
      </c>
      <c r="Z12">
        <f t="shared" si="8"/>
        <v>6.8851454195037978E-2</v>
      </c>
      <c r="AA12">
        <f t="shared" si="9"/>
        <v>0.12755024139263374</v>
      </c>
      <c r="AC12">
        <v>150</v>
      </c>
      <c r="AD12">
        <v>6.7689015880487494E-2</v>
      </c>
      <c r="AE12">
        <f t="shared" si="10"/>
        <v>6.7689015880487494E-2</v>
      </c>
      <c r="AF12">
        <v>3150</v>
      </c>
      <c r="AG12">
        <v>0.95373199468211201</v>
      </c>
      <c r="AH12">
        <f t="shared" si="11"/>
        <v>-4.9166586770950094E-3</v>
      </c>
      <c r="AI12">
        <v>1150</v>
      </c>
      <c r="AJ12">
        <v>0.54721116884487497</v>
      </c>
      <c r="AK12">
        <f t="shared" si="12"/>
        <v>-9.0510898165859777E-3</v>
      </c>
      <c r="AL12">
        <f t="shared" ref="AL12:AL75" si="15">AVERAGE(AE12,AH12,AK12)</f>
        <v>1.7907089128935502E-2</v>
      </c>
      <c r="AM12">
        <f t="shared" ref="AM12:AM75" si="16">STDEV(AE12,AH12,AK12)</f>
        <v>4.3161945664375048E-2</v>
      </c>
    </row>
    <row r="13" spans="1:39" x14ac:dyDescent="0.2">
      <c r="C13">
        <v>200</v>
      </c>
      <c r="D13">
        <v>200</v>
      </c>
      <c r="E13">
        <v>0.16996651634055501</v>
      </c>
      <c r="F13">
        <f t="shared" si="5"/>
        <v>0.16996651634055501</v>
      </c>
      <c r="G13">
        <v>200</v>
      </c>
      <c r="H13">
        <v>3200</v>
      </c>
      <c r="I13">
        <v>1.16344048594589</v>
      </c>
      <c r="J13">
        <f t="shared" si="2"/>
        <v>8.0580090431620066E-2</v>
      </c>
      <c r="K13">
        <v>1200</v>
      </c>
      <c r="L13">
        <v>0.414674082681385</v>
      </c>
      <c r="M13">
        <f t="shared" si="13"/>
        <v>0.20131424238322201</v>
      </c>
      <c r="N13">
        <f t="shared" si="3"/>
        <v>0.15062028305179906</v>
      </c>
      <c r="O13">
        <f t="shared" si="4"/>
        <v>6.2648953851723227E-2</v>
      </c>
      <c r="Q13">
        <v>200</v>
      </c>
      <c r="R13">
        <v>0.19051533956504901</v>
      </c>
      <c r="S13">
        <f t="shared" si="6"/>
        <v>0.19051533956504901</v>
      </c>
      <c r="T13">
        <v>3200</v>
      </c>
      <c r="U13">
        <v>1.26262336545897</v>
      </c>
      <c r="V13">
        <f t="shared" si="7"/>
        <v>-5.6145291322140078E-2</v>
      </c>
      <c r="W13">
        <v>1200</v>
      </c>
      <c r="X13">
        <v>1.0616102959325699</v>
      </c>
      <c r="Y13">
        <f>X13-$X$10</f>
        <v>0.19533417578182199</v>
      </c>
      <c r="Z13">
        <f t="shared" si="8"/>
        <v>0.10990140800824365</v>
      </c>
      <c r="AA13">
        <f t="shared" si="9"/>
        <v>0.14382084363716952</v>
      </c>
      <c r="AC13">
        <v>200</v>
      </c>
      <c r="AD13">
        <v>8.3909435865959198E-2</v>
      </c>
      <c r="AE13">
        <f t="shared" si="10"/>
        <v>8.3909435865959198E-2</v>
      </c>
      <c r="AF13">
        <v>3200</v>
      </c>
      <c r="AG13">
        <v>0.96460278487564299</v>
      </c>
      <c r="AH13">
        <f t="shared" si="11"/>
        <v>5.9541315164359787E-3</v>
      </c>
      <c r="AI13">
        <v>1200</v>
      </c>
      <c r="AJ13">
        <v>0.54556772339118298</v>
      </c>
      <c r="AK13">
        <f t="shared" si="12"/>
        <v>-1.0694535270277972E-2</v>
      </c>
      <c r="AL13">
        <f t="shared" si="15"/>
        <v>2.6389677370705734E-2</v>
      </c>
      <c r="AM13">
        <f t="shared" si="16"/>
        <v>5.050432149289772E-2</v>
      </c>
    </row>
    <row r="14" spans="1:39" x14ac:dyDescent="0.2">
      <c r="C14">
        <v>250</v>
      </c>
      <c r="D14">
        <v>250</v>
      </c>
      <c r="E14">
        <v>0.26314583712899198</v>
      </c>
      <c r="F14">
        <f t="shared" si="5"/>
        <v>0.26314583712899198</v>
      </c>
      <c r="G14">
        <v>250</v>
      </c>
      <c r="H14">
        <v>3250</v>
      </c>
      <c r="I14">
        <v>1.1777567923571099</v>
      </c>
      <c r="J14">
        <f t="shared" si="2"/>
        <v>9.4896396842840014E-2</v>
      </c>
      <c r="K14">
        <v>1250</v>
      </c>
      <c r="L14">
        <v>0.47819592302994302</v>
      </c>
      <c r="M14">
        <f t="shared" si="13"/>
        <v>0.26483608273178005</v>
      </c>
      <c r="N14">
        <f t="shared" si="3"/>
        <v>0.20762610556787067</v>
      </c>
      <c r="O14">
        <f t="shared" si="4"/>
        <v>9.7630449422667978E-2</v>
      </c>
      <c r="Q14">
        <v>250</v>
      </c>
      <c r="R14">
        <v>0.185369801396088</v>
      </c>
      <c r="S14">
        <f t="shared" si="6"/>
        <v>0.185369801396088</v>
      </c>
      <c r="T14">
        <v>3250</v>
      </c>
      <c r="U14">
        <v>1.30019159268986</v>
      </c>
      <c r="V14">
        <f t="shared" si="7"/>
        <v>-1.8577064091250151E-2</v>
      </c>
      <c r="W14">
        <v>1250</v>
      </c>
      <c r="X14">
        <v>1.0241884938282899</v>
      </c>
      <c r="Y14">
        <f t="shared" si="14"/>
        <v>0.15791237367754196</v>
      </c>
      <c r="Z14">
        <f t="shared" si="8"/>
        <v>0.10823503699412661</v>
      </c>
      <c r="AA14">
        <f t="shared" si="9"/>
        <v>0.11067727553791543</v>
      </c>
      <c r="AC14">
        <v>250</v>
      </c>
      <c r="AD14">
        <v>9.7750715810334607E-2</v>
      </c>
      <c r="AE14">
        <f t="shared" si="10"/>
        <v>9.7750715810334607E-2</v>
      </c>
      <c r="AF14">
        <v>3250</v>
      </c>
      <c r="AG14">
        <v>0.96455504791146196</v>
      </c>
      <c r="AH14">
        <f t="shared" si="11"/>
        <v>5.9063945522549455E-3</v>
      </c>
      <c r="AI14">
        <v>1250</v>
      </c>
      <c r="AJ14">
        <v>0.59222014127445399</v>
      </c>
      <c r="AK14">
        <f t="shared" si="12"/>
        <v>3.5957882612993042E-2</v>
      </c>
      <c r="AL14">
        <f t="shared" si="15"/>
        <v>4.6538330991860867E-2</v>
      </c>
      <c r="AM14">
        <f t="shared" si="16"/>
        <v>4.6827387849022177E-2</v>
      </c>
    </row>
    <row r="15" spans="1:39" x14ac:dyDescent="0.2">
      <c r="C15">
        <v>300</v>
      </c>
      <c r="D15">
        <v>300</v>
      </c>
      <c r="E15">
        <v>0.31420690711472299</v>
      </c>
      <c r="F15">
        <f t="shared" si="5"/>
        <v>0.31420690711472299</v>
      </c>
      <c r="G15">
        <v>300</v>
      </c>
      <c r="H15">
        <v>3300</v>
      </c>
      <c r="I15">
        <v>1.11852222847367</v>
      </c>
      <c r="J15">
        <f t="shared" si="2"/>
        <v>3.5661832959400064E-2</v>
      </c>
      <c r="K15">
        <v>1300</v>
      </c>
      <c r="L15">
        <v>0.78345239248056098</v>
      </c>
      <c r="M15">
        <f t="shared" si="13"/>
        <v>0.57009255218239796</v>
      </c>
      <c r="N15">
        <f t="shared" si="3"/>
        <v>0.30665376408550699</v>
      </c>
      <c r="O15">
        <f t="shared" si="4"/>
        <v>0.26729540940599328</v>
      </c>
      <c r="Q15">
        <v>300</v>
      </c>
      <c r="R15">
        <v>0.200058392051366</v>
      </c>
      <c r="S15">
        <f t="shared" si="6"/>
        <v>0.200058392051366</v>
      </c>
      <c r="T15">
        <v>3300</v>
      </c>
      <c r="U15">
        <v>1.31920525632676</v>
      </c>
      <c r="V15">
        <f t="shared" si="7"/>
        <v>4.3659954564989611E-4</v>
      </c>
      <c r="W15">
        <v>1300</v>
      </c>
      <c r="X15">
        <v>1.1590156326952099</v>
      </c>
      <c r="Y15">
        <f t="shared" si="14"/>
        <v>0.29273951254446196</v>
      </c>
      <c r="Z15">
        <f t="shared" si="8"/>
        <v>0.16441150138049263</v>
      </c>
      <c r="AA15">
        <f t="shared" si="9"/>
        <v>0.14937628274854634</v>
      </c>
      <c r="AC15">
        <v>300</v>
      </c>
      <c r="AD15">
        <v>0.134295338989698</v>
      </c>
      <c r="AE15">
        <f t="shared" si="10"/>
        <v>0.134295338989698</v>
      </c>
      <c r="AF15">
        <v>3300</v>
      </c>
      <c r="AG15">
        <v>1.03605119009887</v>
      </c>
      <c r="AH15">
        <f t="shared" si="11"/>
        <v>7.7402536739663019E-2</v>
      </c>
      <c r="AI15">
        <v>1300</v>
      </c>
      <c r="AJ15">
        <v>0.64077304031202498</v>
      </c>
      <c r="AK15">
        <f t="shared" si="12"/>
        <v>8.4510781650564026E-2</v>
      </c>
      <c r="AL15">
        <f t="shared" si="15"/>
        <v>9.8736219126641697E-2</v>
      </c>
      <c r="AM15">
        <f t="shared" si="16"/>
        <v>3.0999516778568346E-2</v>
      </c>
    </row>
    <row r="16" spans="1:39" x14ac:dyDescent="0.2">
      <c r="C16">
        <v>350</v>
      </c>
      <c r="D16">
        <v>350</v>
      </c>
      <c r="E16">
        <v>0.20066861346113099</v>
      </c>
      <c r="F16">
        <f>E16</f>
        <v>0.20066861346113099</v>
      </c>
      <c r="G16">
        <v>350</v>
      </c>
      <c r="H16">
        <v>3350</v>
      </c>
      <c r="I16">
        <v>1.2858354994863199</v>
      </c>
      <c r="J16">
        <f t="shared" si="2"/>
        <v>0.20297510397204999</v>
      </c>
      <c r="K16">
        <v>1350</v>
      </c>
      <c r="L16">
        <v>0.70648839848188605</v>
      </c>
      <c r="M16">
        <f t="shared" si="13"/>
        <v>0.49312855818372303</v>
      </c>
      <c r="N16">
        <f t="shared" si="3"/>
        <v>0.29892409187230135</v>
      </c>
      <c r="O16">
        <f t="shared" si="4"/>
        <v>0.16818995518786889</v>
      </c>
      <c r="Q16">
        <v>350</v>
      </c>
      <c r="R16">
        <v>0.27672637916292497</v>
      </c>
      <c r="S16">
        <f t="shared" si="6"/>
        <v>0.27672637916292497</v>
      </c>
      <c r="T16">
        <v>3350</v>
      </c>
      <c r="U16">
        <v>1.3203460620405401</v>
      </c>
      <c r="V16">
        <f t="shared" si="7"/>
        <v>1.5774052594299537E-3</v>
      </c>
      <c r="W16">
        <v>1350</v>
      </c>
      <c r="X16">
        <v>1.15525975582769</v>
      </c>
      <c r="Y16">
        <f t="shared" si="14"/>
        <v>0.28898363567694207</v>
      </c>
      <c r="Z16">
        <f t="shared" si="8"/>
        <v>0.18909580669976567</v>
      </c>
      <c r="AA16">
        <f t="shared" si="9"/>
        <v>0.16251130189425839</v>
      </c>
      <c r="AC16">
        <v>350</v>
      </c>
      <c r="AD16">
        <v>0.154043467474997</v>
      </c>
      <c r="AE16">
        <f t="shared" si="10"/>
        <v>0.154043467474997</v>
      </c>
      <c r="AF16">
        <v>3350</v>
      </c>
      <c r="AG16">
        <v>1.02590268314477</v>
      </c>
      <c r="AH16">
        <f t="shared" si="11"/>
        <v>6.7254029785562941E-2</v>
      </c>
      <c r="AI16">
        <v>1350</v>
      </c>
      <c r="AJ16">
        <v>0.68103970985937401</v>
      </c>
      <c r="AK16">
        <f t="shared" si="12"/>
        <v>0.12477745119791306</v>
      </c>
      <c r="AL16">
        <f t="shared" si="15"/>
        <v>0.11535831615282433</v>
      </c>
      <c r="AM16">
        <f t="shared" si="16"/>
        <v>4.4154747223376277E-2</v>
      </c>
    </row>
    <row r="17" spans="3:39" x14ac:dyDescent="0.2">
      <c r="C17">
        <v>400</v>
      </c>
      <c r="D17">
        <v>400</v>
      </c>
      <c r="E17">
        <v>0.19114555981063</v>
      </c>
      <c r="F17">
        <f t="shared" si="5"/>
        <v>0.19114555981063</v>
      </c>
      <c r="G17">
        <v>400</v>
      </c>
      <c r="H17">
        <v>3400</v>
      </c>
      <c r="I17">
        <v>1.02905554843845</v>
      </c>
      <c r="J17">
        <f t="shared" si="2"/>
        <v>-5.3804847075819895E-2</v>
      </c>
      <c r="K17">
        <v>1400</v>
      </c>
      <c r="L17">
        <v>0.82205275230416597</v>
      </c>
      <c r="M17">
        <f t="shared" si="13"/>
        <v>0.60869291200600295</v>
      </c>
      <c r="N17">
        <f t="shared" si="3"/>
        <v>0.24867787491360435</v>
      </c>
      <c r="O17">
        <f t="shared" si="4"/>
        <v>0.33497506721835313</v>
      </c>
      <c r="Q17">
        <v>400</v>
      </c>
      <c r="R17">
        <v>0.29677942992978201</v>
      </c>
      <c r="S17">
        <f t="shared" si="6"/>
        <v>0.29677942992978201</v>
      </c>
      <c r="T17">
        <v>3400</v>
      </c>
      <c r="U17">
        <v>1.32789560736769</v>
      </c>
      <c r="V17">
        <f t="shared" si="7"/>
        <v>9.1269505865798628E-3</v>
      </c>
      <c r="W17">
        <v>1400</v>
      </c>
      <c r="X17">
        <v>1.25514049676324</v>
      </c>
      <c r="Y17">
        <f t="shared" si="14"/>
        <v>0.38886437661249207</v>
      </c>
      <c r="Z17">
        <f t="shared" si="8"/>
        <v>0.23159025237628464</v>
      </c>
      <c r="AA17">
        <f t="shared" si="9"/>
        <v>0.19808419884930839</v>
      </c>
      <c r="AC17">
        <v>400</v>
      </c>
      <c r="AD17">
        <v>0.17846898832295199</v>
      </c>
      <c r="AE17">
        <f t="shared" si="10"/>
        <v>0.17846898832295199</v>
      </c>
      <c r="AF17">
        <v>3400</v>
      </c>
      <c r="AG17">
        <v>1.0124107213493601</v>
      </c>
      <c r="AH17">
        <f t="shared" si="11"/>
        <v>5.376206799015304E-2</v>
      </c>
      <c r="AI17">
        <v>1400</v>
      </c>
      <c r="AJ17">
        <v>0.71627285608582703</v>
      </c>
      <c r="AK17">
        <f t="shared" si="12"/>
        <v>0.16001059742436607</v>
      </c>
      <c r="AL17">
        <f t="shared" si="15"/>
        <v>0.13074721791249036</v>
      </c>
      <c r="AM17">
        <f t="shared" si="16"/>
        <v>6.730685722914731E-2</v>
      </c>
    </row>
    <row r="18" spans="3:39" x14ac:dyDescent="0.2">
      <c r="C18">
        <v>450</v>
      </c>
      <c r="D18">
        <v>450</v>
      </c>
      <c r="E18">
        <v>0.18823523708172199</v>
      </c>
      <c r="F18">
        <f t="shared" si="5"/>
        <v>0.18823523708172199</v>
      </c>
      <c r="G18">
        <v>450</v>
      </c>
      <c r="H18">
        <v>3450</v>
      </c>
      <c r="I18">
        <v>0.75850214885724798</v>
      </c>
      <c r="J18">
        <f t="shared" si="2"/>
        <v>-0.32435824665702195</v>
      </c>
      <c r="K18">
        <v>1450</v>
      </c>
      <c r="L18">
        <v>0.57966095831067399</v>
      </c>
      <c r="M18">
        <f t="shared" si="13"/>
        <v>0.36630111801251097</v>
      </c>
      <c r="N18">
        <f t="shared" si="3"/>
        <v>7.6726036145737003E-2</v>
      </c>
      <c r="O18">
        <f t="shared" si="4"/>
        <v>0.35857818662248142</v>
      </c>
      <c r="Q18">
        <v>450</v>
      </c>
      <c r="R18">
        <v>0.33897919253187297</v>
      </c>
      <c r="S18">
        <f t="shared" si="6"/>
        <v>0.33897919253187297</v>
      </c>
      <c r="T18">
        <v>3450</v>
      </c>
      <c r="U18">
        <v>1.32643275916284</v>
      </c>
      <c r="V18">
        <f t="shared" si="7"/>
        <v>7.6641023817298759E-3</v>
      </c>
      <c r="W18">
        <v>1450</v>
      </c>
      <c r="X18">
        <v>1.2388643838307301</v>
      </c>
      <c r="Y18">
        <f t="shared" si="14"/>
        <v>0.3725882636799821</v>
      </c>
      <c r="Z18">
        <f t="shared" si="8"/>
        <v>0.23974385286452829</v>
      </c>
      <c r="AA18">
        <f t="shared" si="9"/>
        <v>0.20168825041131713</v>
      </c>
      <c r="AC18">
        <v>450</v>
      </c>
      <c r="AD18">
        <v>0.18530432836180899</v>
      </c>
      <c r="AE18">
        <f t="shared" si="10"/>
        <v>0.18530432836180899</v>
      </c>
      <c r="AF18">
        <v>3450</v>
      </c>
      <c r="AG18">
        <v>1.0721758845668801</v>
      </c>
      <c r="AH18">
        <f t="shared" si="11"/>
        <v>0.11352723120767305</v>
      </c>
      <c r="AI18">
        <v>1450</v>
      </c>
      <c r="AJ18">
        <v>0.74779293205572595</v>
      </c>
      <c r="AK18">
        <f t="shared" si="12"/>
        <v>0.19153067339426499</v>
      </c>
      <c r="AL18">
        <f t="shared" si="15"/>
        <v>0.16345407765458234</v>
      </c>
      <c r="AM18">
        <f t="shared" si="16"/>
        <v>4.3349848214448657E-2</v>
      </c>
    </row>
    <row r="19" spans="3:39" x14ac:dyDescent="0.2">
      <c r="C19">
        <v>500</v>
      </c>
      <c r="D19">
        <v>500</v>
      </c>
      <c r="E19">
        <v>0.24709719296277</v>
      </c>
      <c r="F19">
        <f t="shared" si="5"/>
        <v>0.24709719296277</v>
      </c>
      <c r="G19">
        <v>500</v>
      </c>
      <c r="H19">
        <v>3500</v>
      </c>
      <c r="I19">
        <v>0.80680788620955501</v>
      </c>
      <c r="J19">
        <f t="shared" si="2"/>
        <v>-0.27605250930471492</v>
      </c>
      <c r="K19">
        <v>1500</v>
      </c>
      <c r="L19">
        <v>0.44148010788474301</v>
      </c>
      <c r="M19">
        <f t="shared" si="13"/>
        <v>0.22812026758658002</v>
      </c>
      <c r="N19">
        <f t="shared" si="3"/>
        <v>6.6388317081545037E-2</v>
      </c>
      <c r="O19">
        <f t="shared" si="4"/>
        <v>0.29671420695049616</v>
      </c>
      <c r="Q19">
        <v>500</v>
      </c>
      <c r="R19">
        <v>0.33896789082062201</v>
      </c>
      <c r="S19">
        <f t="shared" si="6"/>
        <v>0.33896789082062201</v>
      </c>
      <c r="T19">
        <v>3500</v>
      </c>
      <c r="U19">
        <v>1.3485434614237799</v>
      </c>
      <c r="V19">
        <f t="shared" si="7"/>
        <v>2.9774804642669794E-2</v>
      </c>
      <c r="W19">
        <v>1500</v>
      </c>
      <c r="X19">
        <v>1.20297613636477</v>
      </c>
      <c r="Y19">
        <f t="shared" si="14"/>
        <v>0.33670001621402201</v>
      </c>
      <c r="Z19">
        <f t="shared" si="8"/>
        <v>0.23514757055910462</v>
      </c>
      <c r="AA19">
        <f t="shared" si="9"/>
        <v>0.17786164721190698</v>
      </c>
      <c r="AC19">
        <v>500</v>
      </c>
      <c r="AD19">
        <v>0.20107459290959701</v>
      </c>
      <c r="AE19">
        <f t="shared" si="10"/>
        <v>0.20107459290959701</v>
      </c>
      <c r="AF19">
        <v>3500</v>
      </c>
      <c r="AG19">
        <v>1.08175364529618</v>
      </c>
      <c r="AH19">
        <f t="shared" si="11"/>
        <v>0.123104991936973</v>
      </c>
      <c r="AI19">
        <v>1500</v>
      </c>
      <c r="AJ19">
        <v>0.75719637964650799</v>
      </c>
      <c r="AK19">
        <f t="shared" si="12"/>
        <v>0.20093412098504704</v>
      </c>
      <c r="AL19">
        <f t="shared" si="15"/>
        <v>0.17503790194387236</v>
      </c>
      <c r="AM19">
        <f t="shared" si="16"/>
        <v>4.4975274200708501E-2</v>
      </c>
    </row>
    <row r="20" spans="3:39" x14ac:dyDescent="0.2">
      <c r="C20">
        <v>550</v>
      </c>
      <c r="D20">
        <v>550</v>
      </c>
      <c r="E20">
        <v>0.24716742643105299</v>
      </c>
      <c r="F20">
        <f t="shared" si="5"/>
        <v>0.24716742643105299</v>
      </c>
      <c r="G20">
        <v>550</v>
      </c>
      <c r="H20">
        <v>3550</v>
      </c>
      <c r="I20">
        <v>1.15091297416405</v>
      </c>
      <c r="J20">
        <f t="shared" si="2"/>
        <v>6.8052578649780093E-2</v>
      </c>
      <c r="K20">
        <v>1550</v>
      </c>
      <c r="L20">
        <v>0.46442596346496601</v>
      </c>
      <c r="M20">
        <f t="shared" si="13"/>
        <v>0.25106612316680299</v>
      </c>
      <c r="N20">
        <f t="shared" si="3"/>
        <v>0.18876204274921204</v>
      </c>
      <c r="O20">
        <f t="shared" si="4"/>
        <v>0.10455563591427466</v>
      </c>
      <c r="Q20">
        <v>550</v>
      </c>
      <c r="R20">
        <v>0.35038313952311501</v>
      </c>
      <c r="S20">
        <f t="shared" si="6"/>
        <v>0.35038313952311501</v>
      </c>
      <c r="T20">
        <v>3550</v>
      </c>
      <c r="U20">
        <v>1.29526623423427</v>
      </c>
      <c r="V20">
        <f t="shared" si="7"/>
        <v>-2.3502422546840096E-2</v>
      </c>
      <c r="W20">
        <v>1550</v>
      </c>
      <c r="X20">
        <v>1.2212238145558501</v>
      </c>
      <c r="Y20">
        <f t="shared" si="14"/>
        <v>0.3549476944051021</v>
      </c>
      <c r="Z20">
        <f t="shared" si="8"/>
        <v>0.22727613712712569</v>
      </c>
      <c r="AA20">
        <f t="shared" si="9"/>
        <v>0.21719259491158821</v>
      </c>
      <c r="AC20">
        <v>550</v>
      </c>
      <c r="AD20">
        <v>0.19691153794534599</v>
      </c>
      <c r="AE20">
        <f>AD20</f>
        <v>0.19691153794534599</v>
      </c>
      <c r="AF20">
        <v>3550</v>
      </c>
      <c r="AG20">
        <v>1.0591841315650301</v>
      </c>
      <c r="AH20">
        <f t="shared" si="11"/>
        <v>0.10053547820582309</v>
      </c>
      <c r="AI20">
        <v>1550</v>
      </c>
      <c r="AJ20">
        <v>0.74878903414698506</v>
      </c>
      <c r="AK20">
        <f t="shared" si="12"/>
        <v>0.1925267754855241</v>
      </c>
      <c r="AL20">
        <f t="shared" si="15"/>
        <v>0.16332459721223105</v>
      </c>
      <c r="AM20">
        <f t="shared" si="16"/>
        <v>5.4421150618651083E-2</v>
      </c>
    </row>
    <row r="21" spans="3:39" x14ac:dyDescent="0.2">
      <c r="C21">
        <v>600</v>
      </c>
      <c r="D21">
        <v>600</v>
      </c>
      <c r="E21">
        <v>0.16624246763786199</v>
      </c>
      <c r="F21">
        <f t="shared" si="5"/>
        <v>0.16624246763786199</v>
      </c>
      <c r="G21">
        <v>600</v>
      </c>
      <c r="H21">
        <v>3600</v>
      </c>
      <c r="I21">
        <v>1.6586570195852399</v>
      </c>
      <c r="J21">
        <f t="shared" si="2"/>
        <v>0.57579662407096999</v>
      </c>
      <c r="K21">
        <v>1600</v>
      </c>
      <c r="L21">
        <v>0.198775991652409</v>
      </c>
      <c r="M21">
        <f t="shared" si="13"/>
        <v>-1.4583848645753988E-2</v>
      </c>
      <c r="N21">
        <f t="shared" si="3"/>
        <v>0.24248508102102598</v>
      </c>
      <c r="O21">
        <f t="shared" si="4"/>
        <v>0.30248467351739755</v>
      </c>
      <c r="Q21">
        <v>600</v>
      </c>
      <c r="R21">
        <v>0.40295412580844198</v>
      </c>
      <c r="S21">
        <f t="shared" si="6"/>
        <v>0.40295412580844198</v>
      </c>
      <c r="T21">
        <v>3600</v>
      </c>
      <c r="U21">
        <v>1.3278481729011</v>
      </c>
      <c r="V21">
        <f t="shared" si="7"/>
        <v>9.0795161199899166E-3</v>
      </c>
      <c r="W21">
        <v>1600</v>
      </c>
      <c r="X21">
        <v>1.2467466703432399</v>
      </c>
      <c r="Y21">
        <f t="shared" si="14"/>
        <v>0.38047055019249199</v>
      </c>
      <c r="Z21">
        <f t="shared" si="8"/>
        <v>0.26416806404030796</v>
      </c>
      <c r="AA21">
        <f t="shared" si="9"/>
        <v>0.22119901277625945</v>
      </c>
      <c r="AC21">
        <v>600</v>
      </c>
      <c r="AD21">
        <v>0.21117260152841</v>
      </c>
      <c r="AE21">
        <f t="shared" si="10"/>
        <v>0.21117260152841</v>
      </c>
      <c r="AF21">
        <v>3600</v>
      </c>
      <c r="AG21">
        <v>1.0564768294828499</v>
      </c>
      <c r="AH21">
        <f t="shared" si="11"/>
        <v>9.7828176123642918E-2</v>
      </c>
      <c r="AI21">
        <v>1600</v>
      </c>
      <c r="AJ21">
        <v>0.78375208456480505</v>
      </c>
      <c r="AK21">
        <f t="shared" si="12"/>
        <v>0.2274898259033441</v>
      </c>
      <c r="AL21">
        <f t="shared" si="15"/>
        <v>0.17883020118513235</v>
      </c>
      <c r="AM21">
        <f t="shared" si="16"/>
        <v>7.0622652179538753E-2</v>
      </c>
    </row>
    <row r="22" spans="3:39" x14ac:dyDescent="0.2">
      <c r="C22">
        <v>650</v>
      </c>
      <c r="D22">
        <v>650</v>
      </c>
      <c r="E22">
        <v>0.11384558901465699</v>
      </c>
      <c r="F22">
        <f t="shared" si="5"/>
        <v>0.11384558901465699</v>
      </c>
      <c r="G22">
        <v>650</v>
      </c>
      <c r="H22">
        <v>3650</v>
      </c>
      <c r="I22">
        <v>1.83224871774326</v>
      </c>
      <c r="J22">
        <f t="shared" si="2"/>
        <v>0.7493883222289901</v>
      </c>
      <c r="K22">
        <v>1650</v>
      </c>
      <c r="L22">
        <v>0.227161570913153</v>
      </c>
      <c r="M22">
        <f t="shared" si="13"/>
        <v>1.3801730614990015E-2</v>
      </c>
      <c r="N22">
        <f t="shared" si="3"/>
        <v>0.29234521395287905</v>
      </c>
      <c r="O22">
        <f t="shared" si="4"/>
        <v>0.39895926548695404</v>
      </c>
      <c r="Q22">
        <v>650</v>
      </c>
      <c r="R22">
        <v>0.378698314488014</v>
      </c>
      <c r="S22">
        <f t="shared" si="6"/>
        <v>0.378698314488014</v>
      </c>
      <c r="T22">
        <v>3650</v>
      </c>
      <c r="U22">
        <v>1.23564834964523</v>
      </c>
      <c r="V22">
        <f t="shared" si="7"/>
        <v>-8.3120307135880145E-2</v>
      </c>
      <c r="W22">
        <v>1650</v>
      </c>
      <c r="X22">
        <v>1.4355871246572101</v>
      </c>
      <c r="Y22">
        <f t="shared" si="14"/>
        <v>0.5693110045064621</v>
      </c>
      <c r="Z22">
        <f t="shared" si="8"/>
        <v>0.28829633728619863</v>
      </c>
      <c r="AA22">
        <f t="shared" si="9"/>
        <v>0.33547882528459966</v>
      </c>
      <c r="AC22">
        <v>650</v>
      </c>
      <c r="AD22">
        <v>0.259357996062339</v>
      </c>
      <c r="AE22">
        <f t="shared" si="10"/>
        <v>0.259357996062339</v>
      </c>
      <c r="AF22">
        <v>3650</v>
      </c>
      <c r="AG22">
        <v>1.0401070691388199</v>
      </c>
      <c r="AH22">
        <f t="shared" si="11"/>
        <v>8.145841577961288E-2</v>
      </c>
      <c r="AI22">
        <v>1650</v>
      </c>
      <c r="AJ22">
        <v>0.844938359038377</v>
      </c>
      <c r="AK22">
        <f t="shared" si="12"/>
        <v>0.28867610037691604</v>
      </c>
      <c r="AL22">
        <f t="shared" si="15"/>
        <v>0.2098308374062893</v>
      </c>
      <c r="AM22">
        <f t="shared" si="16"/>
        <v>0.11213606371668743</v>
      </c>
    </row>
    <row r="23" spans="3:39" x14ac:dyDescent="0.2">
      <c r="C23">
        <v>700</v>
      </c>
      <c r="D23">
        <v>700</v>
      </c>
      <c r="E23">
        <v>0.165547345691472</v>
      </c>
      <c r="F23">
        <f t="shared" si="5"/>
        <v>0.165547345691472</v>
      </c>
      <c r="G23">
        <v>700</v>
      </c>
      <c r="H23">
        <v>3700</v>
      </c>
      <c r="I23">
        <v>1.9536098528096799</v>
      </c>
      <c r="J23">
        <f t="shared" si="2"/>
        <v>0.87074945729540998</v>
      </c>
      <c r="K23">
        <v>1700</v>
      </c>
      <c r="L23">
        <v>0.430150050885861</v>
      </c>
      <c r="M23">
        <f t="shared" si="13"/>
        <v>0.21679021058769801</v>
      </c>
      <c r="N23">
        <f t="shared" si="3"/>
        <v>0.41769567119152667</v>
      </c>
      <c r="O23">
        <f t="shared" si="4"/>
        <v>0.39319175681592144</v>
      </c>
      <c r="Q23">
        <v>700</v>
      </c>
      <c r="R23">
        <v>0.38374318673415703</v>
      </c>
      <c r="S23">
        <f t="shared" si="6"/>
        <v>0.38374318673415703</v>
      </c>
      <c r="T23">
        <v>3700</v>
      </c>
      <c r="U23">
        <v>1.1962591069453901</v>
      </c>
      <c r="V23">
        <f t="shared" si="7"/>
        <v>-0.12250954983572004</v>
      </c>
      <c r="W23">
        <v>1700</v>
      </c>
      <c r="X23">
        <v>1.43268390434819</v>
      </c>
      <c r="Y23">
        <f t="shared" si="14"/>
        <v>0.56640778419744209</v>
      </c>
      <c r="Z23">
        <f t="shared" si="8"/>
        <v>0.27588047369862639</v>
      </c>
      <c r="AA23">
        <f t="shared" si="9"/>
        <v>0.35689991164243623</v>
      </c>
      <c r="AC23">
        <v>700</v>
      </c>
      <c r="AD23">
        <v>0.26308075187579699</v>
      </c>
      <c r="AE23">
        <f t="shared" si="10"/>
        <v>0.26308075187579699</v>
      </c>
      <c r="AF23">
        <v>3700</v>
      </c>
      <c r="AG23">
        <v>1.02359307162272</v>
      </c>
      <c r="AH23">
        <f t="shared" si="11"/>
        <v>6.4944418263512937E-2</v>
      </c>
      <c r="AI23">
        <v>1700</v>
      </c>
      <c r="AJ23">
        <v>0.87872025231498996</v>
      </c>
      <c r="AK23">
        <f t="shared" si="12"/>
        <v>0.32245799365352901</v>
      </c>
      <c r="AL23">
        <f t="shared" si="15"/>
        <v>0.21682772126427965</v>
      </c>
      <c r="AM23">
        <f t="shared" si="16"/>
        <v>0.13484367804276121</v>
      </c>
    </row>
    <row r="24" spans="3:39" x14ac:dyDescent="0.2">
      <c r="C24">
        <v>750</v>
      </c>
      <c r="D24">
        <v>750</v>
      </c>
      <c r="E24">
        <v>0.32428386818585803</v>
      </c>
      <c r="F24">
        <f t="shared" si="5"/>
        <v>0.32428386818585803</v>
      </c>
      <c r="G24">
        <v>750</v>
      </c>
      <c r="H24">
        <v>3750</v>
      </c>
      <c r="I24">
        <v>1.89378312110891</v>
      </c>
      <c r="J24">
        <f t="shared" si="2"/>
        <v>0.81092272559464007</v>
      </c>
      <c r="K24">
        <v>1750</v>
      </c>
      <c r="L24">
        <v>0.27565193589321502</v>
      </c>
      <c r="M24">
        <f t="shared" si="13"/>
        <v>6.2292095595052027E-2</v>
      </c>
      <c r="N24">
        <f t="shared" si="3"/>
        <v>0.39916622979185007</v>
      </c>
      <c r="O24">
        <f t="shared" si="4"/>
        <v>0.37989140698779028</v>
      </c>
      <c r="Q24">
        <v>750</v>
      </c>
      <c r="R24">
        <v>0.39330479165712801</v>
      </c>
      <c r="S24">
        <f t="shared" si="6"/>
        <v>0.39330479165712801</v>
      </c>
      <c r="T24">
        <v>3750</v>
      </c>
      <c r="U24">
        <v>1.16119242427221</v>
      </c>
      <c r="V24">
        <f t="shared" si="7"/>
        <v>-0.15757623250890007</v>
      </c>
      <c r="W24">
        <v>1750</v>
      </c>
      <c r="X24">
        <v>1.4568732320959099</v>
      </c>
      <c r="Y24">
        <f t="shared" si="14"/>
        <v>0.59059711194516196</v>
      </c>
      <c r="Z24">
        <f t="shared" si="8"/>
        <v>0.27544189036446332</v>
      </c>
      <c r="AA24">
        <f t="shared" si="9"/>
        <v>0.38776228022299619</v>
      </c>
      <c r="AC24">
        <v>750</v>
      </c>
      <c r="AD24">
        <v>0.29060110632951702</v>
      </c>
      <c r="AE24">
        <f t="shared" si="10"/>
        <v>0.29060110632951702</v>
      </c>
      <c r="AF24">
        <v>3750</v>
      </c>
      <c r="AG24">
        <v>1.0331476381440901</v>
      </c>
      <c r="AH24">
        <f t="shared" si="11"/>
        <v>7.4498984784883038E-2</v>
      </c>
      <c r="AI24">
        <v>1750</v>
      </c>
      <c r="AJ24">
        <v>0.85241578532739803</v>
      </c>
      <c r="AK24">
        <f t="shared" si="12"/>
        <v>0.29615352666593708</v>
      </c>
      <c r="AL24">
        <f t="shared" si="15"/>
        <v>0.22041787259344572</v>
      </c>
      <c r="AM24">
        <f t="shared" si="16"/>
        <v>0.12639995532975479</v>
      </c>
    </row>
    <row r="25" spans="3:39" x14ac:dyDescent="0.2">
      <c r="C25">
        <v>800</v>
      </c>
      <c r="D25">
        <v>800</v>
      </c>
      <c r="E25">
        <v>0.25525722392486999</v>
      </c>
      <c r="F25">
        <f t="shared" si="5"/>
        <v>0.25525722392486999</v>
      </c>
      <c r="G25">
        <v>800</v>
      </c>
      <c r="H25">
        <v>3800</v>
      </c>
      <c r="I25">
        <v>1.5729134553800901</v>
      </c>
      <c r="J25">
        <f t="shared" si="2"/>
        <v>0.49005305986582015</v>
      </c>
      <c r="K25">
        <v>1800</v>
      </c>
      <c r="L25">
        <v>0.15110956946151599</v>
      </c>
      <c r="M25">
        <f t="shared" si="13"/>
        <v>-6.2250270836646998E-2</v>
      </c>
      <c r="N25">
        <f t="shared" si="3"/>
        <v>0.22768667098468107</v>
      </c>
      <c r="O25">
        <f t="shared" si="4"/>
        <v>0.27718196878283863</v>
      </c>
      <c r="Q25">
        <v>800</v>
      </c>
      <c r="R25">
        <v>0.37248673862903298</v>
      </c>
      <c r="S25">
        <f t="shared" si="6"/>
        <v>0.37248673862903298</v>
      </c>
      <c r="T25">
        <v>3800</v>
      </c>
      <c r="U25">
        <v>1.2583859790268801</v>
      </c>
      <c r="V25">
        <f t="shared" si="7"/>
        <v>-6.0382677754230007E-2</v>
      </c>
      <c r="W25">
        <v>1800</v>
      </c>
      <c r="X25">
        <v>1.43159525723044</v>
      </c>
      <c r="Y25">
        <f t="shared" si="14"/>
        <v>0.56531913707969206</v>
      </c>
      <c r="Z25">
        <f t="shared" si="8"/>
        <v>0.29247439931816505</v>
      </c>
      <c r="AA25">
        <f t="shared" si="9"/>
        <v>0.32043278718494772</v>
      </c>
      <c r="AC25">
        <v>800</v>
      </c>
      <c r="AD25">
        <v>0.27538520080564199</v>
      </c>
      <c r="AE25">
        <f t="shared" si="10"/>
        <v>0.27538520080564199</v>
      </c>
      <c r="AF25">
        <v>3800</v>
      </c>
      <c r="AG25">
        <v>1.05288809575273</v>
      </c>
      <c r="AH25">
        <f t="shared" si="11"/>
        <v>9.4239442393522999E-2</v>
      </c>
      <c r="AI25">
        <v>1800</v>
      </c>
      <c r="AJ25">
        <v>0.86807032753614499</v>
      </c>
      <c r="AK25">
        <f t="shared" si="12"/>
        <v>0.31180806887468404</v>
      </c>
      <c r="AL25">
        <f t="shared" si="15"/>
        <v>0.22714423735794967</v>
      </c>
      <c r="AM25">
        <f t="shared" si="16"/>
        <v>0.11653076728055958</v>
      </c>
    </row>
    <row r="26" spans="3:39" x14ac:dyDescent="0.2">
      <c r="C26">
        <v>850</v>
      </c>
      <c r="D26">
        <v>850</v>
      </c>
      <c r="E26">
        <v>0.26253478109469502</v>
      </c>
      <c r="F26">
        <f t="shared" si="5"/>
        <v>0.26253478109469502</v>
      </c>
      <c r="G26">
        <v>850</v>
      </c>
      <c r="H26">
        <v>3850</v>
      </c>
      <c r="I26">
        <v>1.782840111257</v>
      </c>
      <c r="J26">
        <f t="shared" si="2"/>
        <v>0.6999797157427301</v>
      </c>
      <c r="K26">
        <v>1850</v>
      </c>
      <c r="L26">
        <v>0.11295483961370199</v>
      </c>
      <c r="M26">
        <f t="shared" si="13"/>
        <v>-0.100405000684461</v>
      </c>
      <c r="N26">
        <f t="shared" si="3"/>
        <v>0.28736983205098804</v>
      </c>
      <c r="O26">
        <f t="shared" si="4"/>
        <v>0.40076989456489881</v>
      </c>
      <c r="Q26">
        <v>850</v>
      </c>
      <c r="R26">
        <v>0.410452970674891</v>
      </c>
      <c r="S26">
        <f t="shared" si="6"/>
        <v>0.410452970674891</v>
      </c>
      <c r="T26">
        <v>3850</v>
      </c>
      <c r="U26">
        <v>1.1887370880233601</v>
      </c>
      <c r="V26">
        <f t="shared" si="7"/>
        <v>-0.13003156875775002</v>
      </c>
      <c r="W26">
        <v>1850</v>
      </c>
      <c r="X26">
        <v>1.45919101766866</v>
      </c>
      <c r="Y26">
        <f t="shared" si="14"/>
        <v>0.59291489751791204</v>
      </c>
      <c r="Z26">
        <f t="shared" si="8"/>
        <v>0.29111209981168434</v>
      </c>
      <c r="AA26">
        <f t="shared" si="9"/>
        <v>0.37595821691899239</v>
      </c>
      <c r="AC26">
        <v>850</v>
      </c>
      <c r="AD26">
        <v>0.28280239978946797</v>
      </c>
      <c r="AE26">
        <f t="shared" si="10"/>
        <v>0.28280239978946797</v>
      </c>
      <c r="AF26">
        <v>3850</v>
      </c>
      <c r="AG26">
        <v>1.0229546704491601</v>
      </c>
      <c r="AH26">
        <f t="shared" si="11"/>
        <v>6.4306017089953094E-2</v>
      </c>
      <c r="AI26">
        <v>1850</v>
      </c>
      <c r="AJ26">
        <v>0.89323013553075803</v>
      </c>
      <c r="AK26">
        <f t="shared" si="12"/>
        <v>0.33696787686929708</v>
      </c>
      <c r="AL26">
        <f t="shared" si="15"/>
        <v>0.22802543124957272</v>
      </c>
      <c r="AM26">
        <f t="shared" si="16"/>
        <v>0.1443485699839045</v>
      </c>
    </row>
    <row r="27" spans="3:39" x14ac:dyDescent="0.2">
      <c r="C27">
        <v>900</v>
      </c>
      <c r="D27">
        <v>900</v>
      </c>
      <c r="E27">
        <v>0.24671733323133599</v>
      </c>
      <c r="F27">
        <f t="shared" si="5"/>
        <v>0.24671733323133599</v>
      </c>
      <c r="G27">
        <v>900</v>
      </c>
      <c r="H27">
        <v>3900</v>
      </c>
      <c r="I27">
        <v>1.8290216148390399</v>
      </c>
      <c r="J27">
        <f t="shared" si="2"/>
        <v>0.74616121932476998</v>
      </c>
      <c r="K27">
        <v>1900</v>
      </c>
      <c r="L27">
        <v>0.20072680441273</v>
      </c>
      <c r="M27">
        <f t="shared" si="13"/>
        <v>-1.2633035885432992E-2</v>
      </c>
      <c r="N27">
        <f t="shared" si="3"/>
        <v>0.326748505556891</v>
      </c>
      <c r="O27">
        <f t="shared" si="4"/>
        <v>0.38567592852400528</v>
      </c>
      <c r="Q27">
        <v>900</v>
      </c>
      <c r="R27">
        <v>0.37510962782409801</v>
      </c>
      <c r="S27">
        <f t="shared" si="6"/>
        <v>0.37510962782409801</v>
      </c>
      <c r="T27">
        <v>3900</v>
      </c>
      <c r="U27">
        <v>1.2938555217016601</v>
      </c>
      <c r="V27">
        <f t="shared" si="7"/>
        <v>-2.4913135079450033E-2</v>
      </c>
      <c r="W27">
        <v>1900</v>
      </c>
      <c r="X27">
        <v>1.47589822457344</v>
      </c>
      <c r="Y27">
        <f t="shared" si="14"/>
        <v>0.60962210442269205</v>
      </c>
      <c r="Z27">
        <f t="shared" si="8"/>
        <v>0.31993953238911338</v>
      </c>
      <c r="AA27">
        <f t="shared" si="9"/>
        <v>0.32084505156732457</v>
      </c>
      <c r="AC27">
        <v>900</v>
      </c>
      <c r="AD27">
        <v>0.27470514745597102</v>
      </c>
      <c r="AE27">
        <f t="shared" si="10"/>
        <v>0.27470514745597102</v>
      </c>
      <c r="AF27">
        <v>3900</v>
      </c>
      <c r="AG27">
        <v>1.0568392577761401</v>
      </c>
      <c r="AH27">
        <f t="shared" si="11"/>
        <v>9.8190604416933058E-2</v>
      </c>
      <c r="AI27">
        <v>1900</v>
      </c>
      <c r="AJ27">
        <v>0.91129345217285596</v>
      </c>
      <c r="AK27">
        <f t="shared" si="12"/>
        <v>0.355031193511395</v>
      </c>
      <c r="AL27">
        <f t="shared" si="15"/>
        <v>0.24264231512809972</v>
      </c>
      <c r="AM27">
        <f t="shared" si="16"/>
        <v>0.13138794071093982</v>
      </c>
    </row>
    <row r="28" spans="3:39" x14ac:dyDescent="0.2">
      <c r="C28">
        <v>950</v>
      </c>
      <c r="D28">
        <v>950</v>
      </c>
      <c r="E28">
        <v>0.39090044557629</v>
      </c>
      <c r="F28">
        <f t="shared" si="5"/>
        <v>0.39090044557629</v>
      </c>
      <c r="G28">
        <v>950</v>
      </c>
      <c r="H28">
        <v>3950</v>
      </c>
      <c r="I28">
        <v>2.01413158152952</v>
      </c>
      <c r="J28">
        <f t="shared" si="2"/>
        <v>0.93127118601525005</v>
      </c>
      <c r="K28">
        <v>1950</v>
      </c>
      <c r="L28">
        <v>0.225462104654332</v>
      </c>
      <c r="M28">
        <f t="shared" si="13"/>
        <v>1.2102264356169012E-2</v>
      </c>
      <c r="N28">
        <f t="shared" si="3"/>
        <v>0.444757965315903</v>
      </c>
      <c r="O28">
        <f t="shared" si="4"/>
        <v>0.46194518176982502</v>
      </c>
      <c r="Q28">
        <v>950</v>
      </c>
      <c r="R28">
        <v>0.395750333334355</v>
      </c>
      <c r="S28">
        <f t="shared" si="6"/>
        <v>0.395750333334355</v>
      </c>
      <c r="T28">
        <v>3950</v>
      </c>
      <c r="U28">
        <v>1.2514525046862499</v>
      </c>
      <c r="V28">
        <f t="shared" si="7"/>
        <v>-6.7316152094860193E-2</v>
      </c>
      <c r="W28">
        <v>1950</v>
      </c>
      <c r="X28">
        <v>1.51960757948297</v>
      </c>
      <c r="Y28">
        <f t="shared" si="14"/>
        <v>0.65333145933222203</v>
      </c>
      <c r="Z28">
        <f t="shared" si="8"/>
        <v>0.32725521352390557</v>
      </c>
      <c r="AA28">
        <f t="shared" si="9"/>
        <v>0.36517383674392068</v>
      </c>
      <c r="AC28">
        <v>950</v>
      </c>
      <c r="AD28">
        <v>0.27650701238740799</v>
      </c>
      <c r="AE28">
        <f t="shared" si="10"/>
        <v>0.27650701238740799</v>
      </c>
      <c r="AF28">
        <v>3950</v>
      </c>
      <c r="AG28">
        <v>1.0081385415989601</v>
      </c>
      <c r="AH28">
        <f t="shared" si="11"/>
        <v>4.9489888239753088E-2</v>
      </c>
      <c r="AI28">
        <v>1950</v>
      </c>
      <c r="AJ28">
        <v>0.91022780662613101</v>
      </c>
      <c r="AK28">
        <f t="shared" si="12"/>
        <v>0.35396554796467006</v>
      </c>
      <c r="AL28">
        <f t="shared" si="15"/>
        <v>0.22665414953061039</v>
      </c>
      <c r="AM28">
        <f t="shared" si="16"/>
        <v>0.15824139089534969</v>
      </c>
    </row>
    <row r="29" spans="3:39" x14ac:dyDescent="0.2">
      <c r="C29">
        <v>1000</v>
      </c>
      <c r="D29">
        <v>1000</v>
      </c>
      <c r="E29">
        <v>0.442189039846061</v>
      </c>
      <c r="F29">
        <f t="shared" si="5"/>
        <v>0.442189039846061</v>
      </c>
      <c r="G29">
        <v>1000</v>
      </c>
      <c r="H29">
        <v>4000</v>
      </c>
      <c r="I29">
        <v>1.6097890045131</v>
      </c>
      <c r="J29">
        <f t="shared" si="2"/>
        <v>0.52692860899883009</v>
      </c>
      <c r="K29">
        <v>2000</v>
      </c>
      <c r="L29">
        <v>0.37543061970570801</v>
      </c>
      <c r="M29">
        <f t="shared" si="13"/>
        <v>0.16207077940754502</v>
      </c>
      <c r="N29">
        <f t="shared" si="3"/>
        <v>0.37706280941747877</v>
      </c>
      <c r="O29">
        <f t="shared" si="4"/>
        <v>0.19094862757007008</v>
      </c>
      <c r="Q29">
        <v>1000</v>
      </c>
      <c r="R29">
        <v>0.367334974043597</v>
      </c>
      <c r="S29">
        <f t="shared" si="6"/>
        <v>0.367334974043597</v>
      </c>
      <c r="T29">
        <v>4000</v>
      </c>
      <c r="U29">
        <v>1.2979366605954701</v>
      </c>
      <c r="V29">
        <f t="shared" si="7"/>
        <v>-2.0831996185640023E-2</v>
      </c>
      <c r="W29">
        <v>2000</v>
      </c>
      <c r="X29">
        <v>1.4301060876270799</v>
      </c>
      <c r="Y29">
        <f t="shared" si="14"/>
        <v>0.56382996747633196</v>
      </c>
      <c r="Z29">
        <f t="shared" si="8"/>
        <v>0.30344431511142966</v>
      </c>
      <c r="AA29">
        <f t="shared" si="9"/>
        <v>0.29752128522570981</v>
      </c>
      <c r="AC29">
        <v>1000</v>
      </c>
      <c r="AD29">
        <v>0.26516415268021198</v>
      </c>
      <c r="AE29">
        <f t="shared" si="10"/>
        <v>0.26516415268021198</v>
      </c>
      <c r="AF29">
        <v>4000</v>
      </c>
      <c r="AG29">
        <v>1.0089736414294901</v>
      </c>
      <c r="AH29">
        <f t="shared" si="11"/>
        <v>5.0324988070283072E-2</v>
      </c>
      <c r="AI29">
        <v>2000</v>
      </c>
      <c r="AJ29">
        <v>0.875840536256563</v>
      </c>
      <c r="AK29">
        <f t="shared" si="12"/>
        <v>0.31957827759510204</v>
      </c>
      <c r="AL29">
        <f t="shared" si="15"/>
        <v>0.21168913944853238</v>
      </c>
      <c r="AM29">
        <f t="shared" si="16"/>
        <v>0.14236929535570594</v>
      </c>
    </row>
    <row r="30" spans="3:39" x14ac:dyDescent="0.2">
      <c r="C30">
        <v>1050</v>
      </c>
      <c r="D30">
        <v>1050</v>
      </c>
      <c r="E30">
        <v>0.46162143745068501</v>
      </c>
      <c r="F30">
        <f t="shared" si="5"/>
        <v>0.46162143745068501</v>
      </c>
      <c r="G30">
        <v>1050</v>
      </c>
      <c r="H30">
        <v>4050</v>
      </c>
      <c r="I30">
        <v>1.7791567532035599</v>
      </c>
      <c r="J30">
        <f t="shared" si="2"/>
        <v>0.69629635768928999</v>
      </c>
      <c r="K30">
        <v>2050</v>
      </c>
      <c r="L30">
        <v>0.34737000944125801</v>
      </c>
      <c r="M30">
        <f t="shared" si="13"/>
        <v>0.13401016914309502</v>
      </c>
      <c r="N30">
        <f t="shared" si="3"/>
        <v>0.43064265476102337</v>
      </c>
      <c r="O30">
        <f t="shared" si="4"/>
        <v>0.28242025987905284</v>
      </c>
      <c r="Q30">
        <v>1050</v>
      </c>
      <c r="R30">
        <v>0.32584934519137698</v>
      </c>
      <c r="S30">
        <f t="shared" si="6"/>
        <v>0.32584934519137698</v>
      </c>
      <c r="T30">
        <v>4050</v>
      </c>
      <c r="U30">
        <v>1.3336293618339701</v>
      </c>
      <c r="V30">
        <f t="shared" si="7"/>
        <v>1.4860705052859968E-2</v>
      </c>
      <c r="W30">
        <v>2050</v>
      </c>
      <c r="X30">
        <v>1.4999198242510801</v>
      </c>
      <c r="Y30">
        <f t="shared" si="14"/>
        <v>0.63364370410033211</v>
      </c>
      <c r="Z30">
        <f t="shared" si="8"/>
        <v>0.324784584781523</v>
      </c>
      <c r="AA30">
        <f t="shared" si="9"/>
        <v>0.30939287364707319</v>
      </c>
      <c r="AC30">
        <v>1050</v>
      </c>
      <c r="AD30">
        <v>0.23725481429008399</v>
      </c>
      <c r="AE30">
        <f t="shared" si="10"/>
        <v>0.23725481429008399</v>
      </c>
      <c r="AF30">
        <v>4050</v>
      </c>
      <c r="AG30">
        <v>1.12168729296821</v>
      </c>
      <c r="AH30">
        <f t="shared" si="11"/>
        <v>0.163038639609003</v>
      </c>
      <c r="AI30">
        <v>2050</v>
      </c>
      <c r="AJ30">
        <v>0.94244669383421897</v>
      </c>
      <c r="AK30">
        <f t="shared" si="12"/>
        <v>0.38618443517275802</v>
      </c>
      <c r="AL30">
        <f t="shared" si="15"/>
        <v>0.26215929635728169</v>
      </c>
      <c r="AM30">
        <f t="shared" si="16"/>
        <v>0.1136384021346738</v>
      </c>
    </row>
    <row r="31" spans="3:39" x14ac:dyDescent="0.2">
      <c r="C31">
        <v>1100</v>
      </c>
      <c r="D31">
        <v>1100</v>
      </c>
      <c r="E31">
        <v>0.50638511025371302</v>
      </c>
      <c r="F31">
        <f t="shared" si="5"/>
        <v>0.50638511025371302</v>
      </c>
      <c r="G31">
        <v>1100</v>
      </c>
      <c r="H31">
        <v>4100</v>
      </c>
      <c r="I31">
        <v>2.0140701186485002</v>
      </c>
      <c r="J31">
        <f t="shared" si="2"/>
        <v>0.93120972313423023</v>
      </c>
      <c r="K31">
        <v>2100</v>
      </c>
      <c r="L31">
        <v>0.39176658811849002</v>
      </c>
      <c r="M31">
        <f t="shared" si="13"/>
        <v>0.17840674782032703</v>
      </c>
      <c r="N31">
        <f t="shared" si="3"/>
        <v>0.53866719373609018</v>
      </c>
      <c r="O31">
        <f t="shared" si="4"/>
        <v>0.37743831230525421</v>
      </c>
      <c r="Q31">
        <v>1100</v>
      </c>
      <c r="R31">
        <v>0.31382347988911802</v>
      </c>
      <c r="S31">
        <f t="shared" si="6"/>
        <v>0.31382347988911802</v>
      </c>
      <c r="T31">
        <v>4100</v>
      </c>
      <c r="U31">
        <v>1.4397147626045701</v>
      </c>
      <c r="V31">
        <f t="shared" si="7"/>
        <v>0.12094610582345999</v>
      </c>
      <c r="W31">
        <v>2100</v>
      </c>
      <c r="X31">
        <v>1.64996570515735</v>
      </c>
      <c r="Y31">
        <f t="shared" si="14"/>
        <v>0.78368958500660202</v>
      </c>
      <c r="Z31">
        <f t="shared" si="8"/>
        <v>0.40615305690639336</v>
      </c>
      <c r="AA31">
        <f t="shared" si="9"/>
        <v>0.34088237398563992</v>
      </c>
      <c r="AC31">
        <v>1100</v>
      </c>
      <c r="AD31">
        <v>0.26650829219551903</v>
      </c>
      <c r="AE31">
        <f t="shared" si="10"/>
        <v>0.26650829219551903</v>
      </c>
      <c r="AF31">
        <v>4100</v>
      </c>
      <c r="AG31">
        <v>1.1537379726349599</v>
      </c>
      <c r="AH31">
        <f t="shared" si="11"/>
        <v>0.1950893192757529</v>
      </c>
      <c r="AI31">
        <v>2100</v>
      </c>
      <c r="AJ31">
        <v>1.08635168663393</v>
      </c>
      <c r="AK31">
        <f t="shared" si="12"/>
        <v>0.53008942797246905</v>
      </c>
      <c r="AL31">
        <f t="shared" si="15"/>
        <v>0.33056234648124699</v>
      </c>
      <c r="AM31">
        <f t="shared" si="16"/>
        <v>0.17644676140278737</v>
      </c>
    </row>
    <row r="32" spans="3:39" x14ac:dyDescent="0.2">
      <c r="C32">
        <v>1150</v>
      </c>
      <c r="D32">
        <v>1150</v>
      </c>
      <c r="E32">
        <v>0.34285469211048702</v>
      </c>
      <c r="F32">
        <f t="shared" si="5"/>
        <v>0.34285469211048702</v>
      </c>
      <c r="G32">
        <v>1150</v>
      </c>
      <c r="H32">
        <v>4150</v>
      </c>
      <c r="I32">
        <v>1.8731805768896499</v>
      </c>
      <c r="J32">
        <f t="shared" si="2"/>
        <v>0.79032018137537996</v>
      </c>
      <c r="K32">
        <v>2150</v>
      </c>
      <c r="L32">
        <v>0.25564802411076798</v>
      </c>
      <c r="M32">
        <f t="shared" si="13"/>
        <v>4.228818381260499E-2</v>
      </c>
      <c r="N32">
        <f t="shared" si="3"/>
        <v>0.39182101909949069</v>
      </c>
      <c r="O32">
        <f t="shared" si="4"/>
        <v>0.37641233139807512</v>
      </c>
      <c r="Q32">
        <v>1150</v>
      </c>
      <c r="R32">
        <v>0.34461190376644402</v>
      </c>
      <c r="S32">
        <f t="shared" si="6"/>
        <v>0.34461190376644402</v>
      </c>
      <c r="T32">
        <v>4150</v>
      </c>
      <c r="U32">
        <v>1.43188177864942</v>
      </c>
      <c r="V32">
        <f t="shared" si="7"/>
        <v>0.11311312186830991</v>
      </c>
      <c r="W32">
        <v>2150</v>
      </c>
      <c r="X32">
        <v>1.67989744156812</v>
      </c>
      <c r="Y32">
        <f t="shared" si="14"/>
        <v>0.81362132141737209</v>
      </c>
      <c r="Z32">
        <f t="shared" si="8"/>
        <v>0.423782115684042</v>
      </c>
      <c r="AA32">
        <f t="shared" si="9"/>
        <v>0.35690177395212702</v>
      </c>
      <c r="AC32">
        <v>1150</v>
      </c>
      <c r="AD32">
        <v>0.28771644644269601</v>
      </c>
      <c r="AE32">
        <f t="shared" si="10"/>
        <v>0.28771644644269601</v>
      </c>
      <c r="AF32">
        <v>4150</v>
      </c>
      <c r="AG32">
        <v>1.1371758143784201</v>
      </c>
      <c r="AH32">
        <f t="shared" si="11"/>
        <v>0.17852716101921307</v>
      </c>
      <c r="AI32">
        <v>2150</v>
      </c>
      <c r="AJ32">
        <v>1.1524280538225899</v>
      </c>
      <c r="AK32">
        <f t="shared" si="12"/>
        <v>0.596165795161129</v>
      </c>
      <c r="AL32">
        <f t="shared" si="15"/>
        <v>0.35413646754101274</v>
      </c>
      <c r="AM32">
        <f t="shared" si="16"/>
        <v>0.21659691037502554</v>
      </c>
    </row>
    <row r="33" spans="3:39" x14ac:dyDescent="0.2">
      <c r="C33">
        <v>1200</v>
      </c>
      <c r="D33">
        <v>1200</v>
      </c>
      <c r="E33">
        <v>0.25723921158410301</v>
      </c>
      <c r="F33">
        <f t="shared" si="5"/>
        <v>0.25723921158410301</v>
      </c>
      <c r="G33">
        <v>1200</v>
      </c>
      <c r="H33">
        <v>4200</v>
      </c>
      <c r="I33">
        <v>1.70561082448737</v>
      </c>
      <c r="J33">
        <f t="shared" si="2"/>
        <v>0.62275042897310007</v>
      </c>
      <c r="K33">
        <v>2200</v>
      </c>
      <c r="L33">
        <v>6.8291485947602301E-2</v>
      </c>
      <c r="M33">
        <f t="shared" si="13"/>
        <v>-0.1450683543505607</v>
      </c>
      <c r="N33">
        <f t="shared" si="3"/>
        <v>0.24497376206888077</v>
      </c>
      <c r="O33">
        <f t="shared" si="4"/>
        <v>0.38405631350755653</v>
      </c>
      <c r="Q33">
        <v>1200</v>
      </c>
      <c r="R33">
        <v>0.43564840792975201</v>
      </c>
      <c r="S33">
        <f t="shared" si="6"/>
        <v>0.43564840792975201</v>
      </c>
      <c r="T33">
        <v>4200</v>
      </c>
      <c r="U33">
        <v>1.39724842022245</v>
      </c>
      <c r="V33">
        <f t="shared" si="7"/>
        <v>7.8479763441339889E-2</v>
      </c>
      <c r="W33">
        <v>2200</v>
      </c>
      <c r="X33">
        <v>1.7509770248097001</v>
      </c>
      <c r="Y33">
        <f t="shared" si="14"/>
        <v>0.88470090465895213</v>
      </c>
      <c r="Z33">
        <f t="shared" si="8"/>
        <v>0.46627635867668138</v>
      </c>
      <c r="AA33">
        <f t="shared" si="9"/>
        <v>0.4039822838464262</v>
      </c>
      <c r="AC33">
        <v>1200</v>
      </c>
      <c r="AD33">
        <v>0.30926633548629801</v>
      </c>
      <c r="AE33">
        <f t="shared" si="10"/>
        <v>0.30926633548629801</v>
      </c>
      <c r="AF33">
        <v>4200</v>
      </c>
      <c r="AG33">
        <v>1.0865520242865601</v>
      </c>
      <c r="AH33">
        <f t="shared" si="11"/>
        <v>0.12790337092735304</v>
      </c>
      <c r="AI33">
        <v>2200</v>
      </c>
      <c r="AJ33">
        <v>1.2216306094456</v>
      </c>
      <c r="AK33">
        <f t="shared" si="12"/>
        <v>0.66536835078413903</v>
      </c>
      <c r="AL33">
        <f t="shared" si="15"/>
        <v>0.36751268573259671</v>
      </c>
      <c r="AM33">
        <f t="shared" si="16"/>
        <v>0.27342572872879889</v>
      </c>
    </row>
    <row r="34" spans="3:39" x14ac:dyDescent="0.2">
      <c r="C34">
        <v>1250</v>
      </c>
      <c r="D34">
        <v>1250</v>
      </c>
      <c r="E34">
        <v>0.41408521250079799</v>
      </c>
      <c r="F34">
        <f t="shared" si="5"/>
        <v>0.41408521250079799</v>
      </c>
      <c r="G34">
        <v>1250</v>
      </c>
      <c r="H34">
        <v>4250</v>
      </c>
      <c r="I34">
        <v>1.5788115435218399</v>
      </c>
      <c r="J34">
        <f t="shared" si="2"/>
        <v>0.49595114800757001</v>
      </c>
      <c r="K34">
        <v>2250</v>
      </c>
      <c r="L34">
        <v>6.3132946238793994E-2</v>
      </c>
      <c r="M34">
        <f t="shared" si="13"/>
        <v>-0.15022689405936901</v>
      </c>
      <c r="N34">
        <f t="shared" si="3"/>
        <v>0.25326982214966631</v>
      </c>
      <c r="O34">
        <f t="shared" si="4"/>
        <v>0.35182766781864366</v>
      </c>
      <c r="Q34">
        <v>1250</v>
      </c>
      <c r="R34">
        <v>0.44414765055378402</v>
      </c>
      <c r="S34">
        <f t="shared" si="6"/>
        <v>0.44414765055378402</v>
      </c>
      <c r="T34">
        <v>4250</v>
      </c>
      <c r="U34">
        <v>1.4217811182625399</v>
      </c>
      <c r="V34">
        <f t="shared" si="7"/>
        <v>0.10301246148142984</v>
      </c>
      <c r="W34">
        <v>2250</v>
      </c>
      <c r="X34">
        <v>1.8402242966690401</v>
      </c>
      <c r="Y34">
        <f t="shared" si="14"/>
        <v>0.97394817651829213</v>
      </c>
      <c r="Z34">
        <f t="shared" si="8"/>
        <v>0.50703609618450196</v>
      </c>
      <c r="AA34">
        <f t="shared" si="9"/>
        <v>0.43886042471049785</v>
      </c>
      <c r="AC34">
        <v>1250</v>
      </c>
      <c r="AD34">
        <v>0.33381144051766498</v>
      </c>
      <c r="AE34">
        <f t="shared" si="10"/>
        <v>0.33381144051766498</v>
      </c>
      <c r="AF34">
        <v>4250</v>
      </c>
      <c r="AG34">
        <v>1.04190078994883</v>
      </c>
      <c r="AH34">
        <f t="shared" si="11"/>
        <v>8.3252136589622938E-2</v>
      </c>
      <c r="AI34">
        <v>2250</v>
      </c>
      <c r="AJ34">
        <v>1.27706028370694</v>
      </c>
      <c r="AK34">
        <f t="shared" si="12"/>
        <v>0.72079802504547907</v>
      </c>
      <c r="AL34">
        <f t="shared" si="15"/>
        <v>0.37928720071758898</v>
      </c>
      <c r="AM34">
        <f t="shared" si="16"/>
        <v>0.32119654971070671</v>
      </c>
    </row>
    <row r="35" spans="3:39" x14ac:dyDescent="0.2">
      <c r="C35">
        <v>1300</v>
      </c>
      <c r="D35">
        <v>1300</v>
      </c>
      <c r="E35">
        <v>0.432706390407327</v>
      </c>
      <c r="F35">
        <f t="shared" si="5"/>
        <v>0.432706390407327</v>
      </c>
      <c r="G35">
        <v>1300</v>
      </c>
      <c r="H35">
        <v>4300</v>
      </c>
      <c r="I35">
        <v>1.9470538338111201</v>
      </c>
      <c r="J35">
        <f t="shared" si="2"/>
        <v>0.86419343829685014</v>
      </c>
      <c r="K35">
        <v>2300</v>
      </c>
      <c r="L35">
        <v>2.0045172388007002E-2</v>
      </c>
      <c r="M35">
        <f t="shared" si="13"/>
        <v>-0.193314667910156</v>
      </c>
      <c r="N35">
        <f t="shared" si="3"/>
        <v>0.36786172026467368</v>
      </c>
      <c r="O35">
        <f t="shared" si="4"/>
        <v>0.5317278176922986</v>
      </c>
      <c r="Q35">
        <v>1300</v>
      </c>
      <c r="R35">
        <v>0.46037800077322899</v>
      </c>
      <c r="S35">
        <f t="shared" si="6"/>
        <v>0.46037800077322899</v>
      </c>
      <c r="T35">
        <v>4300</v>
      </c>
      <c r="U35">
        <v>1.5952340191924901</v>
      </c>
      <c r="V35">
        <f t="shared" si="7"/>
        <v>0.27646536241137998</v>
      </c>
      <c r="W35">
        <v>2300</v>
      </c>
      <c r="X35">
        <v>1.7967703155708099</v>
      </c>
      <c r="Y35">
        <f t="shared" si="14"/>
        <v>0.93049419542006195</v>
      </c>
      <c r="Z35">
        <f t="shared" si="8"/>
        <v>0.55577918620155697</v>
      </c>
      <c r="AA35">
        <f t="shared" si="9"/>
        <v>0.33728988754115108</v>
      </c>
      <c r="AC35">
        <v>1300</v>
      </c>
      <c r="AD35">
        <v>0.31740574508969499</v>
      </c>
      <c r="AE35">
        <f t="shared" si="10"/>
        <v>0.31740574508969499</v>
      </c>
      <c r="AF35">
        <v>4300</v>
      </c>
      <c r="AG35">
        <v>1.09960945317674</v>
      </c>
      <c r="AH35">
        <f t="shared" si="11"/>
        <v>0.14096079981753296</v>
      </c>
      <c r="AI35">
        <v>2300</v>
      </c>
      <c r="AJ35">
        <v>1.3232619386950899</v>
      </c>
      <c r="AK35">
        <f t="shared" si="12"/>
        <v>0.76699968003362895</v>
      </c>
      <c r="AL35">
        <f t="shared" si="15"/>
        <v>0.40845540831361893</v>
      </c>
      <c r="AM35">
        <f t="shared" si="16"/>
        <v>0.322798235381559</v>
      </c>
    </row>
    <row r="36" spans="3:39" x14ac:dyDescent="0.2">
      <c r="C36">
        <v>1350</v>
      </c>
      <c r="D36">
        <v>1350</v>
      </c>
      <c r="E36">
        <v>0.67813543038964896</v>
      </c>
      <c r="F36">
        <f t="shared" si="5"/>
        <v>0.67813543038964896</v>
      </c>
      <c r="G36">
        <v>1350</v>
      </c>
      <c r="H36">
        <v>4350</v>
      </c>
      <c r="I36">
        <v>2.1131935027667001</v>
      </c>
      <c r="J36">
        <f t="shared" si="2"/>
        <v>1.0303331072524302</v>
      </c>
      <c r="K36">
        <v>2350</v>
      </c>
      <c r="L36">
        <v>1.5826641931826198E-2</v>
      </c>
      <c r="M36">
        <f t="shared" si="13"/>
        <v>-0.19753319836633679</v>
      </c>
      <c r="N36">
        <f t="shared" si="3"/>
        <v>0.50364511309191407</v>
      </c>
      <c r="O36">
        <f t="shared" si="4"/>
        <v>0.6322571227289322</v>
      </c>
      <c r="Q36">
        <v>1350</v>
      </c>
      <c r="R36">
        <v>0.43671744784966399</v>
      </c>
      <c r="S36">
        <f t="shared" si="6"/>
        <v>0.43671744784966399</v>
      </c>
      <c r="T36">
        <v>4350</v>
      </c>
      <c r="U36">
        <v>1.6373298283984301</v>
      </c>
      <c r="V36">
        <f t="shared" si="7"/>
        <v>0.31856117161732</v>
      </c>
      <c r="W36">
        <v>2350</v>
      </c>
      <c r="X36">
        <v>1.8027944988326701</v>
      </c>
      <c r="Y36">
        <f t="shared" si="14"/>
        <v>0.93651837868192211</v>
      </c>
      <c r="Z36">
        <f t="shared" si="8"/>
        <v>0.56393233271630205</v>
      </c>
      <c r="AA36">
        <f t="shared" si="9"/>
        <v>0.32803276915499585</v>
      </c>
      <c r="AC36">
        <v>1350</v>
      </c>
      <c r="AD36">
        <v>0.324846542593901</v>
      </c>
      <c r="AE36">
        <f t="shared" si="10"/>
        <v>0.324846542593901</v>
      </c>
      <c r="AF36">
        <v>4350</v>
      </c>
      <c r="AG36">
        <v>1.1367956513534501</v>
      </c>
      <c r="AH36">
        <f t="shared" si="11"/>
        <v>0.17814699799424305</v>
      </c>
      <c r="AI36">
        <v>2350</v>
      </c>
      <c r="AJ36">
        <v>1.3316951272766</v>
      </c>
      <c r="AK36">
        <f t="shared" si="12"/>
        <v>0.77543286861513905</v>
      </c>
      <c r="AL36">
        <f t="shared" si="15"/>
        <v>0.42614213640109438</v>
      </c>
      <c r="AM36">
        <f t="shared" si="16"/>
        <v>0.31126066376014233</v>
      </c>
    </row>
    <row r="37" spans="3:39" x14ac:dyDescent="0.2">
      <c r="C37">
        <v>1400</v>
      </c>
      <c r="D37">
        <v>1400</v>
      </c>
      <c r="E37">
        <v>0.87766532898785898</v>
      </c>
      <c r="F37">
        <f t="shared" si="5"/>
        <v>0.87766532898785898</v>
      </c>
      <c r="G37">
        <v>1400</v>
      </c>
      <c r="H37">
        <v>4400</v>
      </c>
      <c r="I37">
        <v>2.4634481152824801</v>
      </c>
      <c r="J37">
        <f t="shared" si="2"/>
        <v>1.3805877197682102</v>
      </c>
      <c r="K37">
        <v>2400</v>
      </c>
      <c r="L37">
        <v>0.113322681831523</v>
      </c>
      <c r="M37">
        <f t="shared" si="13"/>
        <v>-0.10003715846663999</v>
      </c>
      <c r="N37">
        <f t="shared" si="3"/>
        <v>0.71940529676314302</v>
      </c>
      <c r="O37">
        <f t="shared" si="4"/>
        <v>0.75289254602620248</v>
      </c>
      <c r="Q37">
        <v>1400</v>
      </c>
      <c r="R37">
        <v>0.51461506242814503</v>
      </c>
      <c r="S37">
        <f t="shared" si="6"/>
        <v>0.51461506242814503</v>
      </c>
      <c r="T37">
        <v>4400</v>
      </c>
      <c r="U37">
        <v>1.64509197573861</v>
      </c>
      <c r="V37">
        <f t="shared" si="7"/>
        <v>0.32632331895749989</v>
      </c>
      <c r="W37">
        <v>2400</v>
      </c>
      <c r="X37">
        <v>1.92290602128966</v>
      </c>
      <c r="Y37">
        <f t="shared" si="14"/>
        <v>1.056629901138912</v>
      </c>
      <c r="Z37">
        <f t="shared" si="8"/>
        <v>0.63252276084151893</v>
      </c>
      <c r="AA37">
        <f t="shared" si="9"/>
        <v>0.37916170033803287</v>
      </c>
      <c r="AC37">
        <v>1400</v>
      </c>
      <c r="AD37">
        <v>0.33874386815664298</v>
      </c>
      <c r="AE37">
        <f t="shared" si="10"/>
        <v>0.33874386815664298</v>
      </c>
      <c r="AF37">
        <v>4400</v>
      </c>
      <c r="AG37">
        <v>1.1584050418921099</v>
      </c>
      <c r="AH37">
        <f t="shared" si="11"/>
        <v>0.1997563885329029</v>
      </c>
      <c r="AI37">
        <v>2400</v>
      </c>
      <c r="AJ37">
        <v>1.31533795842859</v>
      </c>
      <c r="AK37">
        <f t="shared" si="12"/>
        <v>0.75907569976712908</v>
      </c>
      <c r="AL37">
        <f t="shared" si="15"/>
        <v>0.43252531881889161</v>
      </c>
      <c r="AM37">
        <f t="shared" si="16"/>
        <v>0.29121425677002682</v>
      </c>
    </row>
    <row r="38" spans="3:39" x14ac:dyDescent="0.2">
      <c r="C38">
        <v>1450</v>
      </c>
      <c r="D38">
        <v>1450</v>
      </c>
      <c r="E38">
        <v>0.97246705798701905</v>
      </c>
      <c r="F38">
        <f t="shared" si="5"/>
        <v>0.97246705798701905</v>
      </c>
      <c r="G38">
        <v>1450</v>
      </c>
      <c r="H38">
        <v>4450</v>
      </c>
      <c r="I38">
        <v>2.3434610339945499</v>
      </c>
      <c r="J38">
        <f t="shared" si="2"/>
        <v>1.2606006384802799</v>
      </c>
      <c r="K38">
        <v>2450</v>
      </c>
      <c r="L38">
        <v>0.141023496883357</v>
      </c>
      <c r="M38">
        <f t="shared" si="13"/>
        <v>-7.2336343414805993E-2</v>
      </c>
      <c r="N38">
        <f t="shared" si="3"/>
        <v>0.72024378435083103</v>
      </c>
      <c r="O38">
        <f t="shared" si="4"/>
        <v>0.70135061434970714</v>
      </c>
      <c r="Q38">
        <v>1450</v>
      </c>
      <c r="R38">
        <v>0.46702720158754601</v>
      </c>
      <c r="S38">
        <f t="shared" si="6"/>
        <v>0.46702720158754601</v>
      </c>
      <c r="T38">
        <v>4450</v>
      </c>
      <c r="U38">
        <v>1.71771901876216</v>
      </c>
      <c r="V38">
        <f t="shared" si="7"/>
        <v>0.39895036198104994</v>
      </c>
      <c r="W38">
        <v>2450</v>
      </c>
      <c r="X38">
        <v>1.85892329447567</v>
      </c>
      <c r="Y38">
        <f t="shared" si="14"/>
        <v>0.992647174324922</v>
      </c>
      <c r="Z38">
        <f t="shared" si="8"/>
        <v>0.61954157929783937</v>
      </c>
      <c r="AA38">
        <f t="shared" si="9"/>
        <v>0.32490683711348262</v>
      </c>
      <c r="AC38">
        <v>1450</v>
      </c>
      <c r="AD38">
        <v>0.29448047830829599</v>
      </c>
      <c r="AE38">
        <f t="shared" si="10"/>
        <v>0.29448047830829599</v>
      </c>
      <c r="AF38">
        <v>4450</v>
      </c>
      <c r="AG38">
        <v>1.19513356590308</v>
      </c>
      <c r="AH38">
        <f t="shared" si="11"/>
        <v>0.23648491254387294</v>
      </c>
      <c r="AI38">
        <v>2450</v>
      </c>
      <c r="AJ38">
        <v>1.3308681509100999</v>
      </c>
      <c r="AK38">
        <f t="shared" si="12"/>
        <v>0.77460589224863896</v>
      </c>
      <c r="AL38">
        <f t="shared" si="15"/>
        <v>0.43519042770026933</v>
      </c>
      <c r="AM38">
        <f t="shared" si="16"/>
        <v>0.29536928512122418</v>
      </c>
    </row>
    <row r="39" spans="3:39" x14ac:dyDescent="0.2">
      <c r="C39">
        <v>1500</v>
      </c>
      <c r="D39">
        <v>1500</v>
      </c>
      <c r="E39">
        <v>1.1182718878448601</v>
      </c>
      <c r="F39">
        <f t="shared" si="5"/>
        <v>1.1182718878448601</v>
      </c>
      <c r="G39">
        <v>1500</v>
      </c>
      <c r="H39">
        <v>4500</v>
      </c>
      <c r="I39">
        <v>1.72927254120067</v>
      </c>
      <c r="J39">
        <f t="shared" si="2"/>
        <v>0.64641214568640004</v>
      </c>
      <c r="K39">
        <v>2500</v>
      </c>
      <c r="L39">
        <v>0.31078827044982699</v>
      </c>
      <c r="M39">
        <f t="shared" si="13"/>
        <v>9.7428430151663997E-2</v>
      </c>
      <c r="N39">
        <f t="shared" si="3"/>
        <v>0.62070415456097472</v>
      </c>
      <c r="O39">
        <f t="shared" si="4"/>
        <v>0.51090705307768924</v>
      </c>
      <c r="Q39">
        <v>1500</v>
      </c>
      <c r="R39">
        <v>0.43144099480500703</v>
      </c>
      <c r="S39">
        <f t="shared" si="6"/>
        <v>0.43144099480500703</v>
      </c>
      <c r="T39">
        <v>4500</v>
      </c>
      <c r="U39">
        <v>1.67609422171008</v>
      </c>
      <c r="V39">
        <f t="shared" si="7"/>
        <v>0.35732556492896994</v>
      </c>
      <c r="W39">
        <v>2500</v>
      </c>
      <c r="X39">
        <v>1.8861119367028401</v>
      </c>
      <c r="Y39">
        <f t="shared" si="14"/>
        <v>1.0198358165520922</v>
      </c>
      <c r="Z39">
        <f t="shared" si="8"/>
        <v>0.60286745876202308</v>
      </c>
      <c r="AA39">
        <f t="shared" si="9"/>
        <v>0.36300169804704457</v>
      </c>
      <c r="AC39">
        <v>1500</v>
      </c>
      <c r="AD39">
        <v>0.30194404107130302</v>
      </c>
      <c r="AE39">
        <f t="shared" si="10"/>
        <v>0.30194404107130302</v>
      </c>
      <c r="AF39">
        <v>4500</v>
      </c>
      <c r="AG39">
        <v>1.1745204521753301</v>
      </c>
      <c r="AH39">
        <f t="shared" si="11"/>
        <v>0.21587179881612306</v>
      </c>
      <c r="AI39">
        <v>2500</v>
      </c>
      <c r="AJ39">
        <v>1.3715892556167899</v>
      </c>
      <c r="AK39">
        <f t="shared" si="12"/>
        <v>0.81532699695532895</v>
      </c>
      <c r="AL39">
        <f t="shared" si="15"/>
        <v>0.44438094561425173</v>
      </c>
      <c r="AM39">
        <f t="shared" si="16"/>
        <v>0.32411855466150252</v>
      </c>
    </row>
    <row r="40" spans="3:39" x14ac:dyDescent="0.2">
      <c r="C40">
        <v>1550</v>
      </c>
      <c r="D40">
        <v>1550</v>
      </c>
      <c r="E40">
        <v>0.98620206946520494</v>
      </c>
      <c r="F40">
        <f t="shared" si="5"/>
        <v>0.98620206946520494</v>
      </c>
      <c r="G40">
        <v>1550</v>
      </c>
      <c r="H40">
        <v>4550</v>
      </c>
      <c r="I40">
        <v>1.92633429535365</v>
      </c>
      <c r="J40">
        <f t="shared" si="2"/>
        <v>0.84347389983938004</v>
      </c>
      <c r="K40">
        <v>2550</v>
      </c>
      <c r="L40">
        <v>0.28604863705077399</v>
      </c>
      <c r="M40">
        <f t="shared" si="13"/>
        <v>7.2688796752611001E-2</v>
      </c>
      <c r="N40">
        <f t="shared" si="3"/>
        <v>0.63412158868573199</v>
      </c>
      <c r="O40">
        <f t="shared" si="4"/>
        <v>0.49142437617048346</v>
      </c>
      <c r="Q40">
        <v>1550</v>
      </c>
      <c r="R40">
        <v>0.51259470726490697</v>
      </c>
      <c r="S40">
        <f t="shared" si="6"/>
        <v>0.51259470726490697</v>
      </c>
      <c r="T40">
        <v>4550</v>
      </c>
      <c r="U40">
        <v>1.62335581855712</v>
      </c>
      <c r="V40">
        <f t="shared" si="7"/>
        <v>0.30458716177600986</v>
      </c>
      <c r="W40">
        <v>2550</v>
      </c>
      <c r="X40">
        <v>1.911759627421</v>
      </c>
      <c r="Y40">
        <f t="shared" si="14"/>
        <v>1.045483507270252</v>
      </c>
      <c r="Z40">
        <f t="shared" si="8"/>
        <v>0.62088845877038956</v>
      </c>
      <c r="AA40">
        <f t="shared" si="9"/>
        <v>0.38213544869984167</v>
      </c>
      <c r="AC40">
        <v>1550</v>
      </c>
      <c r="AD40">
        <v>0.34215658166991803</v>
      </c>
      <c r="AE40">
        <f t="shared" si="10"/>
        <v>0.34215658166991803</v>
      </c>
      <c r="AF40">
        <v>4550</v>
      </c>
      <c r="AG40">
        <v>1.1614682824675</v>
      </c>
      <c r="AH40">
        <f t="shared" si="11"/>
        <v>0.20281962910829299</v>
      </c>
      <c r="AI40">
        <v>2550</v>
      </c>
      <c r="AJ40">
        <v>1.3489936943593901</v>
      </c>
      <c r="AK40">
        <f t="shared" si="12"/>
        <v>0.79273143569792914</v>
      </c>
      <c r="AL40">
        <f t="shared" si="15"/>
        <v>0.44590254882538005</v>
      </c>
      <c r="AM40">
        <f t="shared" si="16"/>
        <v>0.30833651124093098</v>
      </c>
    </row>
    <row r="41" spans="3:39" x14ac:dyDescent="0.2">
      <c r="C41">
        <v>1600</v>
      </c>
      <c r="D41">
        <v>1600</v>
      </c>
      <c r="E41">
        <v>0.76733807544617505</v>
      </c>
      <c r="F41">
        <f t="shared" si="5"/>
        <v>0.76733807544617505</v>
      </c>
      <c r="G41">
        <v>1600</v>
      </c>
      <c r="H41">
        <v>4600</v>
      </c>
      <c r="I41">
        <v>2.1589724578760601</v>
      </c>
      <c r="J41">
        <f t="shared" si="2"/>
        <v>1.0761120623617901</v>
      </c>
      <c r="K41">
        <v>2600</v>
      </c>
      <c r="L41">
        <v>0.38515984524712499</v>
      </c>
      <c r="M41">
        <f t="shared" si="13"/>
        <v>0.171800004948962</v>
      </c>
      <c r="N41">
        <f t="shared" si="3"/>
        <v>0.67175004758564238</v>
      </c>
      <c r="O41">
        <f t="shared" si="4"/>
        <v>0.45967148878112413</v>
      </c>
      <c r="Q41">
        <v>1600</v>
      </c>
      <c r="R41">
        <v>0.52987748059817497</v>
      </c>
      <c r="S41">
        <f t="shared" si="6"/>
        <v>0.52987748059817497</v>
      </c>
      <c r="T41">
        <v>4600</v>
      </c>
      <c r="U41">
        <v>1.6115603493717301</v>
      </c>
      <c r="V41">
        <f t="shared" si="7"/>
        <v>0.29279169259061999</v>
      </c>
      <c r="W41">
        <v>2600</v>
      </c>
      <c r="X41">
        <v>1.9533623823864901</v>
      </c>
      <c r="Y41">
        <f t="shared" si="14"/>
        <v>1.0870862622357422</v>
      </c>
      <c r="Z41">
        <f t="shared" si="8"/>
        <v>0.63658514514151243</v>
      </c>
      <c r="AA41">
        <f t="shared" si="9"/>
        <v>0.40775710919143093</v>
      </c>
      <c r="AC41">
        <v>1600</v>
      </c>
      <c r="AD41">
        <v>0.3577855233094</v>
      </c>
      <c r="AE41">
        <f t="shared" si="10"/>
        <v>0.3577855233094</v>
      </c>
      <c r="AF41">
        <v>4600</v>
      </c>
      <c r="AG41">
        <v>1.1507438572319999</v>
      </c>
      <c r="AH41">
        <f t="shared" si="11"/>
        <v>0.19209520387279289</v>
      </c>
      <c r="AI41">
        <v>2600</v>
      </c>
      <c r="AJ41">
        <v>1.3881581816405799</v>
      </c>
      <c r="AK41">
        <f t="shared" si="12"/>
        <v>0.83189592297911896</v>
      </c>
      <c r="AL41">
        <f t="shared" si="15"/>
        <v>0.46059221672043726</v>
      </c>
      <c r="AM41">
        <f t="shared" si="16"/>
        <v>0.33205895892119264</v>
      </c>
    </row>
    <row r="42" spans="3:39" x14ac:dyDescent="0.2">
      <c r="C42">
        <v>1650</v>
      </c>
      <c r="D42">
        <v>1650</v>
      </c>
      <c r="E42">
        <v>0.97750774547996599</v>
      </c>
      <c r="F42">
        <f t="shared" si="5"/>
        <v>0.97750774547996599</v>
      </c>
      <c r="G42">
        <v>1650</v>
      </c>
      <c r="H42">
        <v>4650</v>
      </c>
      <c r="I42">
        <v>2.8637714621422998</v>
      </c>
      <c r="J42">
        <f t="shared" si="2"/>
        <v>1.7809110666280299</v>
      </c>
      <c r="K42">
        <v>2650</v>
      </c>
      <c r="L42">
        <v>0.480492587426399</v>
      </c>
      <c r="M42">
        <f t="shared" si="13"/>
        <v>0.26713274712823598</v>
      </c>
      <c r="N42">
        <f t="shared" ref="N42:N73" si="17">AVERAGE(F42,J42,M42)</f>
        <v>1.0085171864120772</v>
      </c>
      <c r="O42">
        <f t="shared" ref="O42:O73" si="18">STDEV(E42,J42,M42)</f>
        <v>0.75736542647330884</v>
      </c>
      <c r="Q42">
        <v>1650</v>
      </c>
      <c r="R42">
        <v>0.55459365379261205</v>
      </c>
      <c r="S42">
        <f t="shared" si="6"/>
        <v>0.55459365379261205</v>
      </c>
      <c r="T42">
        <v>4650</v>
      </c>
      <c r="U42">
        <v>1.5996908109276899</v>
      </c>
      <c r="V42">
        <f t="shared" si="7"/>
        <v>0.28092215414657984</v>
      </c>
      <c r="W42">
        <v>2650</v>
      </c>
      <c r="X42">
        <v>1.9370113943653799</v>
      </c>
      <c r="Y42">
        <f t="shared" si="14"/>
        <v>1.0707352742146319</v>
      </c>
      <c r="Z42">
        <f t="shared" si="8"/>
        <v>0.63541702738460792</v>
      </c>
      <c r="AA42">
        <f t="shared" si="9"/>
        <v>0.40106172149309038</v>
      </c>
      <c r="AC42">
        <v>1650</v>
      </c>
      <c r="AD42">
        <v>0.41147094476942098</v>
      </c>
      <c r="AE42">
        <f t="shared" si="10"/>
        <v>0.41147094476942098</v>
      </c>
      <c r="AF42">
        <v>4650</v>
      </c>
      <c r="AG42">
        <v>1.15584067810381</v>
      </c>
      <c r="AH42">
        <f t="shared" si="11"/>
        <v>0.19719202474460296</v>
      </c>
      <c r="AI42">
        <v>2650</v>
      </c>
      <c r="AJ42">
        <v>1.5025387937883501</v>
      </c>
      <c r="AK42">
        <f t="shared" si="12"/>
        <v>0.94627653512688914</v>
      </c>
      <c r="AL42">
        <f t="shared" si="15"/>
        <v>0.51831316821363771</v>
      </c>
      <c r="AM42">
        <f t="shared" si="16"/>
        <v>0.38580221157549804</v>
      </c>
    </row>
    <row r="43" spans="3:39" x14ac:dyDescent="0.2">
      <c r="C43">
        <v>1700</v>
      </c>
      <c r="D43">
        <v>1700</v>
      </c>
      <c r="E43">
        <v>0.58750205215707096</v>
      </c>
      <c r="F43">
        <f t="shared" si="5"/>
        <v>0.58750205215707096</v>
      </c>
      <c r="G43">
        <v>1700</v>
      </c>
      <c r="H43">
        <v>4700</v>
      </c>
      <c r="I43">
        <v>3.1962288969534001</v>
      </c>
      <c r="J43">
        <f t="shared" si="2"/>
        <v>2.1133685014391301</v>
      </c>
      <c r="K43">
        <v>2700</v>
      </c>
      <c r="L43">
        <v>0.49128069235259098</v>
      </c>
      <c r="M43">
        <f t="shared" si="13"/>
        <v>0.27792085205442796</v>
      </c>
      <c r="N43">
        <f t="shared" si="17"/>
        <v>0.99293046855020961</v>
      </c>
      <c r="O43">
        <f t="shared" si="18"/>
        <v>0.98259664614848152</v>
      </c>
      <c r="Q43">
        <v>1700</v>
      </c>
      <c r="R43">
        <v>0.59846290246413303</v>
      </c>
      <c r="S43">
        <f t="shared" si="6"/>
        <v>0.59846290246413303</v>
      </c>
      <c r="T43">
        <v>4700</v>
      </c>
      <c r="U43">
        <v>1.5935500545769401</v>
      </c>
      <c r="V43">
        <f t="shared" si="7"/>
        <v>0.27478139779583</v>
      </c>
      <c r="W43">
        <v>2700</v>
      </c>
      <c r="X43">
        <v>2.0644963859263701</v>
      </c>
      <c r="Y43">
        <f t="shared" si="14"/>
        <v>1.198220265775622</v>
      </c>
      <c r="Z43">
        <f t="shared" si="8"/>
        <v>0.69048818867852846</v>
      </c>
      <c r="AA43">
        <f t="shared" si="9"/>
        <v>0.46854703680749155</v>
      </c>
      <c r="AC43">
        <v>1700</v>
      </c>
      <c r="AD43">
        <v>0.44045710333237098</v>
      </c>
      <c r="AE43">
        <f t="shared" si="10"/>
        <v>0.44045710333237098</v>
      </c>
      <c r="AF43">
        <v>4700</v>
      </c>
      <c r="AG43">
        <v>1.2467750632888901</v>
      </c>
      <c r="AH43">
        <f t="shared" si="11"/>
        <v>0.28812640992968308</v>
      </c>
      <c r="AI43">
        <v>2700</v>
      </c>
      <c r="AJ43">
        <v>1.5081488732558099</v>
      </c>
      <c r="AK43">
        <f t="shared" si="12"/>
        <v>0.95188661459434898</v>
      </c>
      <c r="AL43">
        <f t="shared" si="15"/>
        <v>0.56015670928546768</v>
      </c>
      <c r="AM43">
        <f t="shared" si="16"/>
        <v>0.34769296667191113</v>
      </c>
    </row>
    <row r="44" spans="3:39" x14ac:dyDescent="0.2">
      <c r="C44">
        <v>1750</v>
      </c>
      <c r="D44">
        <v>1750</v>
      </c>
      <c r="E44">
        <v>0.80475694726092395</v>
      </c>
      <c r="F44">
        <f t="shared" si="5"/>
        <v>0.80475694726092395</v>
      </c>
      <c r="G44">
        <v>1750</v>
      </c>
      <c r="H44">
        <v>4750</v>
      </c>
      <c r="I44">
        <v>3.1093161646042198</v>
      </c>
      <c r="J44">
        <f t="shared" si="2"/>
        <v>2.0264557690899498</v>
      </c>
      <c r="K44">
        <v>2750</v>
      </c>
      <c r="L44">
        <v>0.542851219791469</v>
      </c>
      <c r="M44">
        <f t="shared" si="13"/>
        <v>0.32949137949330598</v>
      </c>
      <c r="N44">
        <f t="shared" si="17"/>
        <v>1.0535680319480598</v>
      </c>
      <c r="O44">
        <f t="shared" si="18"/>
        <v>0.87541547381067564</v>
      </c>
      <c r="Q44">
        <v>1750</v>
      </c>
      <c r="R44">
        <v>0.62601166843664202</v>
      </c>
      <c r="S44">
        <f t="shared" si="6"/>
        <v>0.62601166843664202</v>
      </c>
      <c r="T44">
        <v>4750</v>
      </c>
      <c r="U44">
        <v>1.6312007185214199</v>
      </c>
      <c r="V44">
        <f t="shared" si="7"/>
        <v>0.3124320617403098</v>
      </c>
      <c r="W44">
        <v>2750</v>
      </c>
      <c r="X44">
        <v>2.0081924809348202</v>
      </c>
      <c r="Y44">
        <f t="shared" si="14"/>
        <v>1.1419163607840721</v>
      </c>
      <c r="Z44">
        <f t="shared" si="8"/>
        <v>0.6934533636536746</v>
      </c>
      <c r="AA44">
        <f t="shared" si="9"/>
        <v>0.41883449867500272</v>
      </c>
      <c r="AC44">
        <v>1750</v>
      </c>
      <c r="AD44">
        <v>0.43139799606240598</v>
      </c>
      <c r="AE44">
        <f t="shared" si="10"/>
        <v>0.43139799606240598</v>
      </c>
      <c r="AF44">
        <v>4750</v>
      </c>
      <c r="AG44">
        <v>1.19943842279215</v>
      </c>
      <c r="AH44">
        <f t="shared" si="11"/>
        <v>0.24078976943294295</v>
      </c>
      <c r="AI44">
        <v>2750</v>
      </c>
      <c r="AJ44">
        <v>1.50554838083116</v>
      </c>
      <c r="AK44">
        <f t="shared" si="12"/>
        <v>0.9492861221696991</v>
      </c>
      <c r="AL44">
        <f t="shared" si="15"/>
        <v>0.54049129588834932</v>
      </c>
      <c r="AM44">
        <f t="shared" si="16"/>
        <v>0.36663030631755789</v>
      </c>
    </row>
    <row r="45" spans="3:39" x14ac:dyDescent="0.2">
      <c r="C45">
        <v>1800</v>
      </c>
      <c r="D45">
        <v>1800</v>
      </c>
      <c r="E45">
        <v>0.72028623799923297</v>
      </c>
      <c r="F45">
        <f t="shared" si="5"/>
        <v>0.72028623799923297</v>
      </c>
      <c r="G45">
        <v>1800</v>
      </c>
      <c r="H45">
        <v>4800</v>
      </c>
      <c r="I45">
        <v>2.8740443499426802</v>
      </c>
      <c r="J45">
        <f t="shared" si="2"/>
        <v>1.7911839544284103</v>
      </c>
      <c r="K45">
        <v>2800</v>
      </c>
      <c r="L45">
        <v>0.59193152076821798</v>
      </c>
      <c r="M45">
        <f t="shared" si="13"/>
        <v>0.37857168047005496</v>
      </c>
      <c r="N45">
        <f t="shared" si="17"/>
        <v>0.96334729096589944</v>
      </c>
      <c r="O45">
        <f t="shared" si="18"/>
        <v>0.73700567551165952</v>
      </c>
      <c r="Q45">
        <v>1800</v>
      </c>
      <c r="R45">
        <v>0.61814859136936195</v>
      </c>
      <c r="S45">
        <f t="shared" si="6"/>
        <v>0.61814859136936195</v>
      </c>
      <c r="T45">
        <v>4800</v>
      </c>
      <c r="U45">
        <v>1.66142457083934</v>
      </c>
      <c r="V45">
        <f t="shared" si="7"/>
        <v>0.34265591405822993</v>
      </c>
      <c r="W45">
        <v>2800</v>
      </c>
      <c r="X45">
        <v>2.1976939535566302</v>
      </c>
      <c r="Y45">
        <f t="shared" si="14"/>
        <v>1.3314178334058822</v>
      </c>
      <c r="Z45">
        <f t="shared" si="8"/>
        <v>0.76407411294449135</v>
      </c>
      <c r="AA45">
        <f t="shared" si="9"/>
        <v>0.51027759765959102</v>
      </c>
      <c r="AC45">
        <v>1800</v>
      </c>
      <c r="AD45">
        <v>0.47438669155994301</v>
      </c>
      <c r="AE45">
        <f t="shared" si="10"/>
        <v>0.47438669155994301</v>
      </c>
      <c r="AF45">
        <v>4800</v>
      </c>
      <c r="AG45">
        <v>1.2385422165993101</v>
      </c>
      <c r="AH45">
        <f t="shared" si="11"/>
        <v>0.27989356324010306</v>
      </c>
      <c r="AI45">
        <v>2800</v>
      </c>
      <c r="AJ45">
        <v>1.59431392755471</v>
      </c>
      <c r="AK45">
        <f t="shared" si="12"/>
        <v>1.0380516688932491</v>
      </c>
      <c r="AL45">
        <f t="shared" si="15"/>
        <v>0.59744397456443166</v>
      </c>
      <c r="AM45">
        <f t="shared" si="16"/>
        <v>0.39377436364906593</v>
      </c>
    </row>
    <row r="46" spans="3:39" x14ac:dyDescent="0.2">
      <c r="C46">
        <v>1850</v>
      </c>
      <c r="D46">
        <v>1850</v>
      </c>
      <c r="E46">
        <v>0.39030176925502802</v>
      </c>
      <c r="F46">
        <f t="shared" si="5"/>
        <v>0.39030176925502802</v>
      </c>
      <c r="G46">
        <v>1850</v>
      </c>
      <c r="H46">
        <v>4850</v>
      </c>
      <c r="I46">
        <v>2.7342103724903999</v>
      </c>
      <c r="J46">
        <f t="shared" si="2"/>
        <v>1.65134997697613</v>
      </c>
      <c r="K46">
        <v>2850</v>
      </c>
      <c r="L46">
        <v>0.61208655826093095</v>
      </c>
      <c r="M46">
        <f t="shared" si="13"/>
        <v>0.39872671796276793</v>
      </c>
      <c r="N46">
        <f t="shared" si="17"/>
        <v>0.81345948806464197</v>
      </c>
      <c r="O46">
        <f t="shared" si="18"/>
        <v>0.72564667607343936</v>
      </c>
      <c r="Q46">
        <v>1850</v>
      </c>
      <c r="R46">
        <v>0.64489851721477298</v>
      </c>
      <c r="S46">
        <f t="shared" si="6"/>
        <v>0.64489851721477298</v>
      </c>
      <c r="T46">
        <v>4850</v>
      </c>
      <c r="U46">
        <v>1.64042939910374</v>
      </c>
      <c r="V46">
        <f t="shared" si="7"/>
        <v>0.32166074232262987</v>
      </c>
      <c r="W46">
        <v>2850</v>
      </c>
      <c r="X46">
        <v>2.0282872798415901</v>
      </c>
      <c r="Y46">
        <f t="shared" si="14"/>
        <v>1.162011159690842</v>
      </c>
      <c r="Z46">
        <f t="shared" si="8"/>
        <v>0.70952347307608166</v>
      </c>
      <c r="AA46">
        <f t="shared" si="9"/>
        <v>0.42388618128312344</v>
      </c>
      <c r="AC46">
        <v>1850</v>
      </c>
      <c r="AD46">
        <v>0.47204797181493302</v>
      </c>
      <c r="AE46">
        <f t="shared" si="10"/>
        <v>0.47204797181493302</v>
      </c>
      <c r="AF46">
        <v>4850</v>
      </c>
      <c r="AG46">
        <v>1.2255493533714601</v>
      </c>
      <c r="AH46">
        <f t="shared" si="11"/>
        <v>0.26690070001225308</v>
      </c>
      <c r="AI46">
        <v>2850</v>
      </c>
      <c r="AJ46">
        <v>1.51155852136527</v>
      </c>
      <c r="AK46">
        <f t="shared" si="12"/>
        <v>0.95529626270380907</v>
      </c>
      <c r="AL46">
        <f t="shared" si="15"/>
        <v>0.56474831151033167</v>
      </c>
      <c r="AM46">
        <f t="shared" si="16"/>
        <v>0.35343617163228752</v>
      </c>
    </row>
    <row r="47" spans="3:39" x14ac:dyDescent="0.2">
      <c r="C47">
        <v>1900</v>
      </c>
      <c r="D47">
        <v>1900</v>
      </c>
      <c r="E47">
        <v>0.45752510255099899</v>
      </c>
      <c r="F47">
        <f t="shared" si="5"/>
        <v>0.45752510255099899</v>
      </c>
      <c r="G47">
        <v>1900</v>
      </c>
      <c r="H47">
        <v>4900</v>
      </c>
      <c r="I47">
        <v>2.6179880348714901</v>
      </c>
      <c r="J47">
        <f t="shared" si="2"/>
        <v>1.5351276393572202</v>
      </c>
      <c r="K47">
        <v>2900</v>
      </c>
      <c r="L47">
        <v>0.35804100554915702</v>
      </c>
      <c r="M47">
        <f t="shared" si="13"/>
        <v>0.14468116525099403</v>
      </c>
      <c r="N47">
        <f t="shared" si="17"/>
        <v>0.71244463571973771</v>
      </c>
      <c r="O47">
        <f t="shared" si="18"/>
        <v>0.7294335649199557</v>
      </c>
      <c r="Q47">
        <v>1900</v>
      </c>
      <c r="R47">
        <v>0.65827173563049102</v>
      </c>
      <c r="S47">
        <f t="shared" si="6"/>
        <v>0.65827173563049102</v>
      </c>
      <c r="T47">
        <v>4900</v>
      </c>
      <c r="U47">
        <v>1.7224195796316799</v>
      </c>
      <c r="V47">
        <f t="shared" si="7"/>
        <v>0.4036509228505698</v>
      </c>
      <c r="W47">
        <v>2900</v>
      </c>
      <c r="X47">
        <v>2.1874975498563902</v>
      </c>
      <c r="Y47">
        <f t="shared" si="14"/>
        <v>1.3212214297056422</v>
      </c>
      <c r="Z47">
        <f t="shared" si="8"/>
        <v>0.79438136272890103</v>
      </c>
      <c r="AA47">
        <f t="shared" si="9"/>
        <v>0.47368584705922934</v>
      </c>
      <c r="AC47">
        <v>1900</v>
      </c>
      <c r="AD47">
        <v>0.47782779627528599</v>
      </c>
      <c r="AE47">
        <f t="shared" si="10"/>
        <v>0.47782779627528599</v>
      </c>
      <c r="AF47">
        <v>4900</v>
      </c>
      <c r="AG47">
        <v>1.27577056820384</v>
      </c>
      <c r="AH47">
        <f t="shared" si="11"/>
        <v>0.31712191484463303</v>
      </c>
      <c r="AI47">
        <v>2900</v>
      </c>
      <c r="AJ47">
        <v>1.5771527906984</v>
      </c>
      <c r="AK47">
        <f t="shared" si="12"/>
        <v>1.020890532036939</v>
      </c>
      <c r="AL47">
        <f t="shared" si="15"/>
        <v>0.60528008105228603</v>
      </c>
      <c r="AM47">
        <f t="shared" si="16"/>
        <v>0.36878941186990538</v>
      </c>
    </row>
    <row r="48" spans="3:39" x14ac:dyDescent="0.2">
      <c r="C48">
        <v>1950</v>
      </c>
      <c r="D48">
        <v>1950</v>
      </c>
      <c r="E48">
        <v>0.311630374500318</v>
      </c>
      <c r="F48">
        <f t="shared" si="5"/>
        <v>0.311630374500318</v>
      </c>
      <c r="G48">
        <v>1950</v>
      </c>
      <c r="H48">
        <v>4950</v>
      </c>
      <c r="I48">
        <v>2.89108569488159</v>
      </c>
      <c r="J48">
        <f t="shared" si="2"/>
        <v>1.80822529936732</v>
      </c>
      <c r="K48">
        <v>2950</v>
      </c>
      <c r="L48">
        <v>0.52069324364798997</v>
      </c>
      <c r="M48">
        <f t="shared" si="13"/>
        <v>0.30733340334982695</v>
      </c>
      <c r="N48">
        <f t="shared" si="17"/>
        <v>0.8090630257391549</v>
      </c>
      <c r="O48">
        <f t="shared" si="18"/>
        <v>0.86530257873857064</v>
      </c>
      <c r="Q48">
        <v>1950</v>
      </c>
      <c r="R48">
        <v>0.69867040172649197</v>
      </c>
      <c r="S48">
        <f t="shared" si="6"/>
        <v>0.69867040172649197</v>
      </c>
      <c r="T48">
        <v>4950</v>
      </c>
      <c r="U48">
        <v>1.8354157613089399</v>
      </c>
      <c r="V48">
        <f t="shared" si="7"/>
        <v>0.5166471045278298</v>
      </c>
      <c r="W48">
        <v>2950</v>
      </c>
      <c r="X48">
        <v>2.1902559284249699</v>
      </c>
      <c r="Y48">
        <f t="shared" si="14"/>
        <v>1.3239798082742218</v>
      </c>
      <c r="Z48">
        <f t="shared" si="8"/>
        <v>0.84643243817618119</v>
      </c>
      <c r="AA48">
        <f t="shared" si="9"/>
        <v>0.42346397508694206</v>
      </c>
      <c r="AC48">
        <v>1950</v>
      </c>
      <c r="AD48">
        <v>0.46238989532909203</v>
      </c>
      <c r="AE48">
        <f t="shared" si="10"/>
        <v>0.46238989532909203</v>
      </c>
      <c r="AF48">
        <v>4950</v>
      </c>
      <c r="AG48">
        <v>1.3573294317520701</v>
      </c>
      <c r="AH48">
        <f t="shared" si="11"/>
        <v>0.39868077839286309</v>
      </c>
      <c r="AI48">
        <v>2950</v>
      </c>
      <c r="AJ48">
        <v>1.6630723868444199</v>
      </c>
      <c r="AK48">
        <f t="shared" si="12"/>
        <v>1.106810128182959</v>
      </c>
      <c r="AL48">
        <f t="shared" si="15"/>
        <v>0.65596026730163803</v>
      </c>
      <c r="AM48">
        <f t="shared" si="16"/>
        <v>0.39174470090574087</v>
      </c>
    </row>
    <row r="49" spans="3:39" x14ac:dyDescent="0.2">
      <c r="C49">
        <v>2000</v>
      </c>
      <c r="D49">
        <v>2000</v>
      </c>
      <c r="E49">
        <v>0.32214488651511503</v>
      </c>
      <c r="F49">
        <f t="shared" si="5"/>
        <v>0.32214488651511503</v>
      </c>
      <c r="G49">
        <v>2000</v>
      </c>
      <c r="H49">
        <v>5000</v>
      </c>
      <c r="I49">
        <v>2.39077142316428</v>
      </c>
      <c r="J49">
        <f t="shared" si="2"/>
        <v>1.3079110276500101</v>
      </c>
      <c r="K49">
        <v>3000</v>
      </c>
      <c r="L49">
        <v>0.85651280062614399</v>
      </c>
      <c r="M49">
        <f t="shared" si="13"/>
        <v>0.64315296032798097</v>
      </c>
      <c r="N49">
        <f t="shared" si="17"/>
        <v>0.75773629149770205</v>
      </c>
      <c r="O49">
        <f t="shared" si="18"/>
        <v>0.50277303635781589</v>
      </c>
      <c r="Q49">
        <v>2000</v>
      </c>
      <c r="R49">
        <v>0.69268616798361904</v>
      </c>
      <c r="S49">
        <f t="shared" si="6"/>
        <v>0.69268616798361904</v>
      </c>
      <c r="T49">
        <v>5000</v>
      </c>
      <c r="U49">
        <v>1.8947560881276799</v>
      </c>
      <c r="V49">
        <f t="shared" si="7"/>
        <v>0.57598743134656982</v>
      </c>
      <c r="W49">
        <v>3000</v>
      </c>
      <c r="X49">
        <v>2.1565616423955798</v>
      </c>
      <c r="Y49">
        <f t="shared" si="14"/>
        <v>1.2902855222448317</v>
      </c>
      <c r="Z49">
        <f t="shared" si="8"/>
        <v>0.8529863738583402</v>
      </c>
      <c r="AA49">
        <f t="shared" si="9"/>
        <v>0.38318084198956787</v>
      </c>
      <c r="AC49">
        <v>2000</v>
      </c>
      <c r="AD49">
        <v>0.46680945640875099</v>
      </c>
      <c r="AE49">
        <f t="shared" si="10"/>
        <v>0.46680945640875099</v>
      </c>
      <c r="AF49">
        <v>5000</v>
      </c>
      <c r="AG49">
        <v>1.3641780743788301</v>
      </c>
      <c r="AH49">
        <f t="shared" si="11"/>
        <v>0.40552942101962308</v>
      </c>
      <c r="AI49">
        <v>3000</v>
      </c>
      <c r="AJ49">
        <v>1.6098227246883801</v>
      </c>
      <c r="AK49">
        <f t="shared" si="12"/>
        <v>1.0535604660269191</v>
      </c>
      <c r="AL49">
        <f t="shared" si="15"/>
        <v>0.64196644781843104</v>
      </c>
      <c r="AM49">
        <f t="shared" si="16"/>
        <v>0.3577653386691898</v>
      </c>
    </row>
    <row r="50" spans="3:39" x14ac:dyDescent="0.2">
      <c r="C50">
        <v>2050</v>
      </c>
      <c r="D50">
        <v>2050</v>
      </c>
      <c r="E50">
        <v>0.51051369704975502</v>
      </c>
      <c r="F50">
        <f t="shared" si="5"/>
        <v>0.51051369704975502</v>
      </c>
      <c r="G50">
        <v>2050</v>
      </c>
      <c r="H50">
        <v>50</v>
      </c>
      <c r="I50">
        <v>0</v>
      </c>
      <c r="J50">
        <f>$J$49+I50</f>
        <v>1.3079110276500101</v>
      </c>
      <c r="K50">
        <v>3050</v>
      </c>
      <c r="L50">
        <v>0.545117853385374</v>
      </c>
      <c r="M50">
        <f t="shared" si="13"/>
        <v>0.33175801308721098</v>
      </c>
      <c r="N50">
        <f t="shared" si="17"/>
        <v>0.71672757926232533</v>
      </c>
      <c r="O50">
        <f t="shared" si="18"/>
        <v>0.5197228115764162</v>
      </c>
      <c r="Q50">
        <v>2050</v>
      </c>
      <c r="R50">
        <v>0.70141548705361101</v>
      </c>
      <c r="S50">
        <f>R50</f>
        <v>0.70141548705361101</v>
      </c>
      <c r="T50">
        <v>50</v>
      </c>
      <c r="U50">
        <v>0</v>
      </c>
      <c r="V50">
        <f>$V$49+U50</f>
        <v>0.57598743134656982</v>
      </c>
      <c r="W50">
        <v>3050</v>
      </c>
      <c r="X50">
        <v>2.0676097219868699</v>
      </c>
      <c r="Y50">
        <f t="shared" si="14"/>
        <v>1.2013336018361218</v>
      </c>
      <c r="Z50">
        <f t="shared" si="8"/>
        <v>0.82624550674543418</v>
      </c>
      <c r="AA50">
        <f t="shared" si="9"/>
        <v>0.33083433709136434</v>
      </c>
      <c r="AC50">
        <v>2050</v>
      </c>
      <c r="AD50">
        <v>0.4594388393603</v>
      </c>
      <c r="AE50">
        <f>AD50</f>
        <v>0.4594388393603</v>
      </c>
      <c r="AF50">
        <v>50</v>
      </c>
      <c r="AG50">
        <v>0</v>
      </c>
      <c r="AH50">
        <f>$AH$49+AG50</f>
        <v>0.40552942101962308</v>
      </c>
      <c r="AI50">
        <v>3050</v>
      </c>
      <c r="AJ50">
        <v>1.5259238893620799</v>
      </c>
      <c r="AK50">
        <f t="shared" si="12"/>
        <v>0.96966163070061895</v>
      </c>
      <c r="AL50">
        <f t="shared" si="15"/>
        <v>0.6115432970268474</v>
      </c>
      <c r="AM50">
        <f t="shared" si="16"/>
        <v>0.31130870856983184</v>
      </c>
    </row>
    <row r="51" spans="3:39" x14ac:dyDescent="0.2">
      <c r="C51">
        <v>2100</v>
      </c>
      <c r="D51">
        <v>2100</v>
      </c>
      <c r="E51">
        <v>0.35590972659949499</v>
      </c>
      <c r="F51">
        <f t="shared" si="5"/>
        <v>0.35590972659949499</v>
      </c>
      <c r="G51">
        <v>2100</v>
      </c>
      <c r="H51">
        <v>100</v>
      </c>
      <c r="I51">
        <v>8.0829458120750097E-2</v>
      </c>
      <c r="J51">
        <f t="shared" ref="J51:J114" si="19">$J$49+I51</f>
        <v>1.3887404857707601</v>
      </c>
      <c r="K51">
        <v>3100</v>
      </c>
      <c r="L51">
        <v>0.54093164600244803</v>
      </c>
      <c r="M51">
        <f t="shared" si="13"/>
        <v>0.32757180570428501</v>
      </c>
      <c r="N51">
        <f t="shared" si="17"/>
        <v>0.6907406726915134</v>
      </c>
      <c r="O51">
        <f t="shared" si="18"/>
        <v>0.60465160525228345</v>
      </c>
      <c r="Q51">
        <v>2100</v>
      </c>
      <c r="R51">
        <v>0.69605833862212296</v>
      </c>
      <c r="S51">
        <f t="shared" si="6"/>
        <v>0.69605833862212296</v>
      </c>
      <c r="T51">
        <v>100</v>
      </c>
      <c r="U51">
        <v>0.132575057747084</v>
      </c>
      <c r="V51">
        <f t="shared" ref="V51:V114" si="20">$V$49+U51</f>
        <v>0.70856248909365382</v>
      </c>
      <c r="W51">
        <v>3100</v>
      </c>
      <c r="X51">
        <v>2.05141937013211</v>
      </c>
      <c r="Y51">
        <f t="shared" si="14"/>
        <v>1.1851432499813619</v>
      </c>
      <c r="Z51">
        <f t="shared" si="8"/>
        <v>0.86325469256571286</v>
      </c>
      <c r="AA51">
        <f t="shared" si="9"/>
        <v>0.27883376945968946</v>
      </c>
      <c r="AC51">
        <v>2100</v>
      </c>
      <c r="AD51">
        <v>0.44322305170286302</v>
      </c>
      <c r="AE51">
        <f t="shared" si="10"/>
        <v>0.44322305170286302</v>
      </c>
      <c r="AF51">
        <v>100</v>
      </c>
      <c r="AG51">
        <v>3.0101737764039498E-2</v>
      </c>
      <c r="AH51">
        <f t="shared" ref="AH51:AH114" si="21">$AH$49+AG51</f>
        <v>0.4356311587836626</v>
      </c>
      <c r="AI51">
        <v>3100</v>
      </c>
      <c r="AJ51">
        <v>1.45607138647761</v>
      </c>
      <c r="AK51">
        <f t="shared" si="12"/>
        <v>0.89980912781614908</v>
      </c>
      <c r="AL51">
        <f t="shared" si="15"/>
        <v>0.59288777943422488</v>
      </c>
      <c r="AM51">
        <f t="shared" si="16"/>
        <v>0.26582878846911601</v>
      </c>
    </row>
    <row r="52" spans="3:39" x14ac:dyDescent="0.2">
      <c r="C52">
        <v>2150</v>
      </c>
      <c r="D52">
        <v>2150</v>
      </c>
      <c r="E52">
        <v>0.41055181374546601</v>
      </c>
      <c r="F52">
        <f t="shared" si="5"/>
        <v>0.41055181374546601</v>
      </c>
      <c r="G52">
        <v>2150</v>
      </c>
      <c r="H52">
        <v>150</v>
      </c>
      <c r="I52">
        <v>4.9722275854580299E-2</v>
      </c>
      <c r="J52">
        <f t="shared" si="19"/>
        <v>1.3576333035045904</v>
      </c>
      <c r="K52">
        <v>3150</v>
      </c>
      <c r="L52">
        <v>0.45961115052299301</v>
      </c>
      <c r="M52">
        <f t="shared" si="13"/>
        <v>0.24625131022483002</v>
      </c>
      <c r="N52">
        <f t="shared" si="17"/>
        <v>0.6714788091582955</v>
      </c>
      <c r="O52">
        <f t="shared" si="18"/>
        <v>0.59987886814589364</v>
      </c>
      <c r="Q52">
        <v>2150</v>
      </c>
      <c r="R52">
        <v>0.70786191665173803</v>
      </c>
      <c r="S52">
        <f t="shared" si="6"/>
        <v>0.70786191665173803</v>
      </c>
      <c r="T52">
        <v>150</v>
      </c>
      <c r="U52">
        <v>0.186599363373983</v>
      </c>
      <c r="V52">
        <f t="shared" si="20"/>
        <v>0.7625867947205528</v>
      </c>
      <c r="W52">
        <v>3150</v>
      </c>
      <c r="X52">
        <v>1.9363502943109101</v>
      </c>
      <c r="Y52">
        <f t="shared" si="14"/>
        <v>1.0700741741601623</v>
      </c>
      <c r="Z52">
        <f t="shared" si="8"/>
        <v>0.84684096184415092</v>
      </c>
      <c r="AA52">
        <f t="shared" si="9"/>
        <v>0.19525240941050123</v>
      </c>
      <c r="AC52">
        <v>2150</v>
      </c>
      <c r="AD52">
        <v>0.47895534715098897</v>
      </c>
      <c r="AE52">
        <f t="shared" si="10"/>
        <v>0.47895534715098897</v>
      </c>
      <c r="AF52">
        <v>150</v>
      </c>
      <c r="AG52">
        <v>6.7437408377469796E-2</v>
      </c>
      <c r="AH52">
        <f t="shared" si="21"/>
        <v>0.47296682939709289</v>
      </c>
      <c r="AI52">
        <v>3150</v>
      </c>
      <c r="AJ52">
        <v>1.4689463296907499</v>
      </c>
      <c r="AK52">
        <f t="shared" si="12"/>
        <v>0.91268407102928895</v>
      </c>
      <c r="AL52">
        <f t="shared" si="15"/>
        <v>0.62153541585912364</v>
      </c>
      <c r="AM52">
        <f t="shared" si="16"/>
        <v>0.2521599098623114</v>
      </c>
    </row>
    <row r="53" spans="3:39" x14ac:dyDescent="0.2">
      <c r="C53">
        <v>2200</v>
      </c>
      <c r="D53">
        <v>2200</v>
      </c>
      <c r="E53">
        <v>0.39142081177076199</v>
      </c>
      <c r="F53">
        <f t="shared" si="5"/>
        <v>0.39142081177076199</v>
      </c>
      <c r="G53">
        <v>2200</v>
      </c>
      <c r="H53">
        <v>200</v>
      </c>
      <c r="I53">
        <v>0.224555515281745</v>
      </c>
      <c r="J53">
        <f t="shared" si="19"/>
        <v>1.532466542931755</v>
      </c>
      <c r="K53">
        <v>3200</v>
      </c>
      <c r="L53">
        <v>0.52420778059441897</v>
      </c>
      <c r="M53">
        <f t="shared" si="13"/>
        <v>0.31084794029625595</v>
      </c>
      <c r="N53">
        <f t="shared" si="17"/>
        <v>0.744911764999591</v>
      </c>
      <c r="O53">
        <f t="shared" si="18"/>
        <v>0.6832312149538009</v>
      </c>
      <c r="Q53">
        <v>2200</v>
      </c>
      <c r="R53">
        <v>0.73142973831639102</v>
      </c>
      <c r="S53">
        <f t="shared" si="6"/>
        <v>0.73142973831639102</v>
      </c>
      <c r="T53">
        <v>200</v>
      </c>
      <c r="U53">
        <v>0.16636890102137999</v>
      </c>
      <c r="V53">
        <f t="shared" si="20"/>
        <v>0.74235633236794984</v>
      </c>
      <c r="W53">
        <v>3200</v>
      </c>
      <c r="X53">
        <v>1.9872390324959199</v>
      </c>
      <c r="Y53">
        <f t="shared" si="14"/>
        <v>1.1209629123451719</v>
      </c>
      <c r="Z53">
        <f t="shared" si="8"/>
        <v>0.86491632767650428</v>
      </c>
      <c r="AA53">
        <f t="shared" si="9"/>
        <v>0.22181013898097313</v>
      </c>
      <c r="AC53">
        <v>2200</v>
      </c>
      <c r="AD53">
        <v>0.49274811564729598</v>
      </c>
      <c r="AE53">
        <f t="shared" si="10"/>
        <v>0.49274811564729598</v>
      </c>
      <c r="AF53">
        <v>200</v>
      </c>
      <c r="AG53">
        <v>7.7982819692114999E-2</v>
      </c>
      <c r="AH53">
        <f t="shared" si="21"/>
        <v>0.48351224071173809</v>
      </c>
      <c r="AI53">
        <v>3200</v>
      </c>
      <c r="AJ53">
        <v>1.4320171016297401</v>
      </c>
      <c r="AK53">
        <f t="shared" si="12"/>
        <v>0.8757548429682791</v>
      </c>
      <c r="AL53">
        <f t="shared" si="15"/>
        <v>0.61733839977577099</v>
      </c>
      <c r="AM53">
        <f t="shared" si="16"/>
        <v>0.22384284426949291</v>
      </c>
    </row>
    <row r="54" spans="3:39" x14ac:dyDescent="0.2">
      <c r="C54">
        <v>2250</v>
      </c>
      <c r="D54">
        <v>2250</v>
      </c>
      <c r="E54">
        <v>0.59945620429259505</v>
      </c>
      <c r="F54">
        <f t="shared" si="5"/>
        <v>0.59945620429259505</v>
      </c>
      <c r="G54">
        <v>2250</v>
      </c>
      <c r="H54">
        <v>250</v>
      </c>
      <c r="I54">
        <v>0.19506979685540801</v>
      </c>
      <c r="J54">
        <f t="shared" si="19"/>
        <v>1.5029808245054181</v>
      </c>
      <c r="K54">
        <v>3250</v>
      </c>
      <c r="L54">
        <v>0.568170836469722</v>
      </c>
      <c r="M54">
        <f t="shared" si="13"/>
        <v>0.35481099617155898</v>
      </c>
      <c r="N54">
        <f t="shared" si="17"/>
        <v>0.81908267498985732</v>
      </c>
      <c r="O54">
        <f t="shared" si="18"/>
        <v>0.60477295627967076</v>
      </c>
      <c r="Q54">
        <v>2250</v>
      </c>
      <c r="R54">
        <v>0.724972484099079</v>
      </c>
      <c r="S54">
        <f t="shared" si="6"/>
        <v>0.724972484099079</v>
      </c>
      <c r="T54">
        <v>250</v>
      </c>
      <c r="U54">
        <v>0.23698636161950901</v>
      </c>
      <c r="V54">
        <f t="shared" si="20"/>
        <v>0.81297379296607886</v>
      </c>
      <c r="W54">
        <v>3250</v>
      </c>
      <c r="X54">
        <v>1.88318655562309</v>
      </c>
      <c r="Y54">
        <f t="shared" si="14"/>
        <v>1.0169104354723419</v>
      </c>
      <c r="Z54">
        <f t="shared" si="8"/>
        <v>0.85161890417916652</v>
      </c>
      <c r="AA54">
        <f t="shared" si="9"/>
        <v>0.14975655354110082</v>
      </c>
      <c r="AC54">
        <v>2250</v>
      </c>
      <c r="AD54">
        <v>0.53709313169454298</v>
      </c>
      <c r="AE54">
        <f t="shared" si="10"/>
        <v>0.53709313169454298</v>
      </c>
      <c r="AF54">
        <v>250</v>
      </c>
      <c r="AG54">
        <v>0.11207845383034799</v>
      </c>
      <c r="AH54">
        <f t="shared" si="21"/>
        <v>0.51760787484997106</v>
      </c>
      <c r="AI54">
        <v>3250</v>
      </c>
      <c r="AJ54">
        <v>1.39637575813482</v>
      </c>
      <c r="AK54">
        <f t="shared" si="12"/>
        <v>0.840113499473359</v>
      </c>
      <c r="AL54">
        <f t="shared" si="15"/>
        <v>0.63160483533929102</v>
      </c>
      <c r="AM54">
        <f t="shared" si="16"/>
        <v>0.18083643458331339</v>
      </c>
    </row>
    <row r="55" spans="3:39" x14ac:dyDescent="0.2">
      <c r="C55">
        <v>2300</v>
      </c>
      <c r="D55">
        <v>2300</v>
      </c>
      <c r="E55">
        <v>0.67958242849806605</v>
      </c>
      <c r="F55">
        <f t="shared" si="5"/>
        <v>0.67958242849806605</v>
      </c>
      <c r="G55">
        <v>2300</v>
      </c>
      <c r="H55">
        <v>300</v>
      </c>
      <c r="I55">
        <v>9.2048198973546796E-2</v>
      </c>
      <c r="J55">
        <f t="shared" si="19"/>
        <v>1.399959226623557</v>
      </c>
      <c r="K55">
        <v>3300</v>
      </c>
      <c r="L55">
        <v>0.83359872347473496</v>
      </c>
      <c r="M55">
        <f t="shared" si="13"/>
        <v>0.62023888317657194</v>
      </c>
      <c r="N55">
        <f t="shared" si="17"/>
        <v>0.89992684609939833</v>
      </c>
      <c r="O55">
        <f t="shared" si="18"/>
        <v>0.4340561026783562</v>
      </c>
      <c r="Q55">
        <v>2300</v>
      </c>
      <c r="R55">
        <v>0.83342024233873602</v>
      </c>
      <c r="S55">
        <f t="shared" si="6"/>
        <v>0.83342024233873602</v>
      </c>
      <c r="T55">
        <v>300</v>
      </c>
      <c r="U55">
        <v>0.23612889938259199</v>
      </c>
      <c r="V55">
        <f t="shared" si="20"/>
        <v>0.81211633072916178</v>
      </c>
      <c r="W55">
        <v>3300</v>
      </c>
      <c r="X55">
        <v>1.9792246439291199</v>
      </c>
      <c r="Y55">
        <f t="shared" si="14"/>
        <v>1.1129485237783721</v>
      </c>
      <c r="Z55">
        <f t="shared" si="8"/>
        <v>0.91949503228208995</v>
      </c>
      <c r="AA55">
        <f t="shared" si="9"/>
        <v>0.16787392350077301</v>
      </c>
      <c r="AC55">
        <v>2300</v>
      </c>
      <c r="AD55">
        <v>0.58248592477663497</v>
      </c>
      <c r="AE55">
        <f t="shared" si="10"/>
        <v>0.58248592477663497</v>
      </c>
      <c r="AF55">
        <v>300</v>
      </c>
      <c r="AG55">
        <v>0.140983301646078</v>
      </c>
      <c r="AH55">
        <f t="shared" si="21"/>
        <v>0.54651272266570106</v>
      </c>
      <c r="AI55">
        <v>3300</v>
      </c>
      <c r="AJ55">
        <v>1.41345227866824</v>
      </c>
      <c r="AK55">
        <f t="shared" si="12"/>
        <v>0.85719002000677902</v>
      </c>
      <c r="AL55">
        <f t="shared" si="15"/>
        <v>0.66206288914970501</v>
      </c>
      <c r="AM55">
        <f t="shared" si="16"/>
        <v>0.16993959431196121</v>
      </c>
    </row>
    <row r="56" spans="3:39" x14ac:dyDescent="0.2">
      <c r="C56">
        <v>2350</v>
      </c>
      <c r="D56">
        <v>2350</v>
      </c>
      <c r="E56">
        <v>0.91211233490994803</v>
      </c>
      <c r="F56">
        <f t="shared" si="5"/>
        <v>0.91211233490994803</v>
      </c>
      <c r="G56">
        <v>2350</v>
      </c>
      <c r="H56">
        <v>350</v>
      </c>
      <c r="I56">
        <v>0.21073745060027299</v>
      </c>
      <c r="J56">
        <f t="shared" si="19"/>
        <v>1.5186484782502832</v>
      </c>
      <c r="K56">
        <v>3350</v>
      </c>
      <c r="L56">
        <v>0.75694320712887198</v>
      </c>
      <c r="M56">
        <f t="shared" si="13"/>
        <v>0.54358336683070896</v>
      </c>
      <c r="N56">
        <f t="shared" si="17"/>
        <v>0.99144805999697994</v>
      </c>
      <c r="O56">
        <f t="shared" si="18"/>
        <v>0.49235008970572008</v>
      </c>
      <c r="Q56">
        <v>2350</v>
      </c>
      <c r="R56">
        <v>0.89875085643144403</v>
      </c>
      <c r="S56">
        <f t="shared" si="6"/>
        <v>0.89875085643144403</v>
      </c>
      <c r="T56">
        <v>350</v>
      </c>
      <c r="U56">
        <v>0.21912000671802301</v>
      </c>
      <c r="V56">
        <f t="shared" si="20"/>
        <v>0.79510743806459283</v>
      </c>
      <c r="W56">
        <v>3350</v>
      </c>
      <c r="X56">
        <v>1.91280810840266</v>
      </c>
      <c r="Y56">
        <f t="shared" si="14"/>
        <v>1.0465319882519122</v>
      </c>
      <c r="Z56">
        <f t="shared" si="8"/>
        <v>0.91346342758264976</v>
      </c>
      <c r="AA56">
        <f t="shared" si="9"/>
        <v>0.12635632521418619</v>
      </c>
      <c r="AC56">
        <v>2350</v>
      </c>
      <c r="AD56">
        <v>0.62652540889567399</v>
      </c>
      <c r="AE56">
        <f t="shared" si="10"/>
        <v>0.62652540889567399</v>
      </c>
      <c r="AF56">
        <v>350</v>
      </c>
      <c r="AG56">
        <v>0.17215945811026701</v>
      </c>
      <c r="AH56">
        <f t="shared" si="21"/>
        <v>0.57768887912989009</v>
      </c>
      <c r="AI56">
        <v>3350</v>
      </c>
      <c r="AJ56">
        <v>1.3742734152954399</v>
      </c>
      <c r="AK56">
        <f t="shared" si="12"/>
        <v>0.81801115663397894</v>
      </c>
      <c r="AL56">
        <f t="shared" si="15"/>
        <v>0.67407514821984771</v>
      </c>
      <c r="AM56">
        <f t="shared" si="16"/>
        <v>0.12702138618569567</v>
      </c>
    </row>
    <row r="57" spans="3:39" x14ac:dyDescent="0.2">
      <c r="C57">
        <v>2400</v>
      </c>
      <c r="D57">
        <v>2400</v>
      </c>
      <c r="E57">
        <v>0.83360861071830705</v>
      </c>
      <c r="F57">
        <f t="shared" si="5"/>
        <v>0.83360861071830705</v>
      </c>
      <c r="G57">
        <v>2400</v>
      </c>
      <c r="H57">
        <v>400</v>
      </c>
      <c r="I57">
        <v>0.177127319292774</v>
      </c>
      <c r="J57">
        <f t="shared" si="19"/>
        <v>1.4850383469427841</v>
      </c>
      <c r="K57">
        <v>3400</v>
      </c>
      <c r="L57">
        <v>0.97338182552972496</v>
      </c>
      <c r="M57">
        <f t="shared" si="13"/>
        <v>0.76002198523156195</v>
      </c>
      <c r="N57">
        <f t="shared" si="17"/>
        <v>1.0262229809642178</v>
      </c>
      <c r="O57">
        <f t="shared" si="18"/>
        <v>0.39904561506946273</v>
      </c>
      <c r="Q57">
        <v>2400</v>
      </c>
      <c r="R57">
        <v>0.89580852262059596</v>
      </c>
      <c r="S57">
        <f t="shared" si="6"/>
        <v>0.89580852262059596</v>
      </c>
      <c r="T57">
        <v>400</v>
      </c>
      <c r="U57">
        <v>0.28231251937916901</v>
      </c>
      <c r="V57">
        <f t="shared" si="20"/>
        <v>0.85829995072573884</v>
      </c>
      <c r="W57">
        <v>3400</v>
      </c>
      <c r="X57">
        <v>1.8969557167237301</v>
      </c>
      <c r="Y57">
        <f t="shared" si="14"/>
        <v>1.0306795965729822</v>
      </c>
      <c r="Z57">
        <f t="shared" si="8"/>
        <v>0.92826268997310579</v>
      </c>
      <c r="AA57">
        <f t="shared" si="9"/>
        <v>9.0656716847202209E-2</v>
      </c>
      <c r="AC57">
        <v>2400</v>
      </c>
      <c r="AD57">
        <v>0.63487974331549502</v>
      </c>
      <c r="AE57">
        <f t="shared" si="10"/>
        <v>0.63487974331549502</v>
      </c>
      <c r="AF57">
        <v>400</v>
      </c>
      <c r="AG57">
        <v>0.19415638718351699</v>
      </c>
      <c r="AH57">
        <f t="shared" si="21"/>
        <v>0.5996858082031401</v>
      </c>
      <c r="AI57">
        <v>3400</v>
      </c>
      <c r="AJ57">
        <v>1.37464577651525</v>
      </c>
      <c r="AK57">
        <f t="shared" si="12"/>
        <v>0.81838351785378904</v>
      </c>
      <c r="AL57">
        <f t="shared" si="15"/>
        <v>0.68431635645747468</v>
      </c>
      <c r="AM57">
        <f t="shared" si="16"/>
        <v>0.11743149531033928</v>
      </c>
    </row>
    <row r="58" spans="3:39" x14ac:dyDescent="0.2">
      <c r="C58">
        <v>2450</v>
      </c>
      <c r="D58">
        <v>2450</v>
      </c>
      <c r="E58">
        <v>0.701750530191108</v>
      </c>
      <c r="F58">
        <f t="shared" si="5"/>
        <v>0.701750530191108</v>
      </c>
      <c r="G58">
        <v>2450</v>
      </c>
      <c r="H58">
        <v>450</v>
      </c>
      <c r="I58">
        <v>0.25768406067673899</v>
      </c>
      <c r="J58">
        <f t="shared" si="19"/>
        <v>1.5655950883267491</v>
      </c>
      <c r="K58">
        <v>3450</v>
      </c>
      <c r="L58">
        <v>1.17635222872925</v>
      </c>
      <c r="M58">
        <f t="shared" si="13"/>
        <v>0.96299238843108703</v>
      </c>
      <c r="N58">
        <f t="shared" si="17"/>
        <v>1.076779335649648</v>
      </c>
      <c r="O58">
        <f t="shared" si="18"/>
        <v>0.44302083153405974</v>
      </c>
      <c r="Q58">
        <v>2450</v>
      </c>
      <c r="R58">
        <v>0.93733065284998696</v>
      </c>
      <c r="S58">
        <f t="shared" si="6"/>
        <v>0.93733065284998696</v>
      </c>
      <c r="T58">
        <v>450</v>
      </c>
      <c r="U58">
        <v>0.35212627764493798</v>
      </c>
      <c r="V58">
        <f t="shared" si="20"/>
        <v>0.9281137089915078</v>
      </c>
      <c r="W58">
        <v>3450</v>
      </c>
      <c r="X58">
        <v>1.9249229876760601</v>
      </c>
      <c r="Y58">
        <f t="shared" si="14"/>
        <v>1.058646867525312</v>
      </c>
      <c r="Z58">
        <f t="shared" si="8"/>
        <v>0.97469707645560222</v>
      </c>
      <c r="AA58">
        <f t="shared" si="9"/>
        <v>7.284856607379811E-2</v>
      </c>
      <c r="AC58">
        <v>2450</v>
      </c>
      <c r="AD58">
        <v>0.65322333250466902</v>
      </c>
      <c r="AE58">
        <f t="shared" si="10"/>
        <v>0.65322333250466902</v>
      </c>
      <c r="AF58">
        <v>450</v>
      </c>
      <c r="AG58">
        <v>0.209583812838812</v>
      </c>
      <c r="AH58">
        <f t="shared" si="21"/>
        <v>0.61511323385843508</v>
      </c>
      <c r="AI58">
        <v>3450</v>
      </c>
      <c r="AJ58">
        <v>1.3335466409981001</v>
      </c>
      <c r="AK58">
        <f t="shared" si="12"/>
        <v>0.7772843823366391</v>
      </c>
      <c r="AL58">
        <f t="shared" si="15"/>
        <v>0.68187364956658103</v>
      </c>
      <c r="AM58">
        <f t="shared" si="16"/>
        <v>8.4796820992865035E-2</v>
      </c>
    </row>
    <row r="59" spans="3:39" x14ac:dyDescent="0.2">
      <c r="C59">
        <v>2500</v>
      </c>
      <c r="D59">
        <v>2500</v>
      </c>
      <c r="E59">
        <v>0.56295611999711803</v>
      </c>
      <c r="F59">
        <f t="shared" si="5"/>
        <v>0.56295611999711803</v>
      </c>
      <c r="G59">
        <v>2500</v>
      </c>
      <c r="H59">
        <v>500</v>
      </c>
      <c r="I59">
        <v>9.1620035867022998E-2</v>
      </c>
      <c r="J59">
        <f t="shared" si="19"/>
        <v>1.399531063517033</v>
      </c>
      <c r="K59">
        <v>3500</v>
      </c>
      <c r="L59">
        <v>1.0846727785227901</v>
      </c>
      <c r="M59">
        <f t="shared" si="13"/>
        <v>0.87131293822462708</v>
      </c>
      <c r="N59">
        <f t="shared" si="17"/>
        <v>0.94460004057959279</v>
      </c>
      <c r="O59">
        <f t="shared" si="18"/>
        <v>0.42307523983332757</v>
      </c>
      <c r="Q59">
        <v>2500</v>
      </c>
      <c r="R59">
        <v>0.99243788481594097</v>
      </c>
      <c r="S59">
        <f t="shared" si="6"/>
        <v>0.99243788481594097</v>
      </c>
      <c r="T59">
        <v>500</v>
      </c>
      <c r="U59">
        <v>0.30578346870324402</v>
      </c>
      <c r="V59">
        <f t="shared" si="20"/>
        <v>0.88177090004981384</v>
      </c>
      <c r="W59">
        <v>3500</v>
      </c>
      <c r="X59">
        <v>1.8130053608069701</v>
      </c>
      <c r="Y59">
        <f t="shared" si="14"/>
        <v>0.9467292406562221</v>
      </c>
      <c r="Z59">
        <f t="shared" si="8"/>
        <v>0.94031267517399231</v>
      </c>
      <c r="AA59">
        <f t="shared" si="9"/>
        <v>5.5611820809494818E-2</v>
      </c>
      <c r="AC59">
        <v>2500</v>
      </c>
      <c r="AD59">
        <v>0.68917976360044597</v>
      </c>
      <c r="AE59">
        <f t="shared" si="10"/>
        <v>0.68917976360044597</v>
      </c>
      <c r="AF59">
        <v>500</v>
      </c>
      <c r="AG59">
        <v>0.22248119167517599</v>
      </c>
      <c r="AH59">
        <f t="shared" si="21"/>
        <v>0.62801061269479908</v>
      </c>
      <c r="AI59">
        <v>3500</v>
      </c>
      <c r="AJ59">
        <v>1.2446823357711401</v>
      </c>
      <c r="AK59">
        <f t="shared" si="12"/>
        <v>0.68842007710967912</v>
      </c>
      <c r="AL59">
        <f t="shared" si="15"/>
        <v>0.66853681780164143</v>
      </c>
      <c r="AM59">
        <f t="shared" si="16"/>
        <v>3.5098778556560233E-2</v>
      </c>
    </row>
    <row r="60" spans="3:39" x14ac:dyDescent="0.2">
      <c r="C60">
        <v>2550</v>
      </c>
      <c r="D60">
        <v>2550</v>
      </c>
      <c r="E60">
        <v>0.84287478544941996</v>
      </c>
      <c r="F60">
        <f t="shared" si="5"/>
        <v>0.84287478544941996</v>
      </c>
      <c r="G60">
        <v>2550</v>
      </c>
      <c r="H60">
        <v>550</v>
      </c>
      <c r="I60">
        <v>0.17544259245554</v>
      </c>
      <c r="J60">
        <f t="shared" si="19"/>
        <v>1.4833536201055502</v>
      </c>
      <c r="K60">
        <v>3550</v>
      </c>
      <c r="L60">
        <v>1.0860127870040099</v>
      </c>
      <c r="M60">
        <f t="shared" si="13"/>
        <v>0.87265294670584692</v>
      </c>
      <c r="N60">
        <f t="shared" si="17"/>
        <v>1.0662937840869391</v>
      </c>
      <c r="O60">
        <f t="shared" si="18"/>
        <v>0.36149116840782802</v>
      </c>
      <c r="Q60">
        <v>2550</v>
      </c>
      <c r="R60">
        <v>1.1537587694404201</v>
      </c>
      <c r="S60">
        <f t="shared" si="6"/>
        <v>1.1537587694404201</v>
      </c>
      <c r="T60">
        <v>550</v>
      </c>
      <c r="U60">
        <v>0.301417134717268</v>
      </c>
      <c r="V60">
        <f t="shared" si="20"/>
        <v>0.87740456606383788</v>
      </c>
      <c r="W60">
        <v>3550</v>
      </c>
      <c r="X60">
        <v>1.9872582204365401</v>
      </c>
      <c r="Y60">
        <f t="shared" si="14"/>
        <v>1.1209821002857923</v>
      </c>
      <c r="Z60">
        <f t="shared" si="8"/>
        <v>1.0507151452633501</v>
      </c>
      <c r="AA60">
        <f t="shared" si="9"/>
        <v>0.15098342676290955</v>
      </c>
      <c r="AC60">
        <v>2550</v>
      </c>
      <c r="AD60">
        <v>0.76001665554984799</v>
      </c>
      <c r="AE60">
        <f t="shared" si="10"/>
        <v>0.76001665554984799</v>
      </c>
      <c r="AF60">
        <v>550</v>
      </c>
      <c r="AG60">
        <v>0.23758804803106701</v>
      </c>
      <c r="AH60">
        <f t="shared" si="21"/>
        <v>0.64311746905069012</v>
      </c>
      <c r="AI60">
        <v>3550</v>
      </c>
      <c r="AJ60">
        <v>1.30567910989561</v>
      </c>
      <c r="AK60">
        <f t="shared" si="12"/>
        <v>0.74941685123414903</v>
      </c>
      <c r="AL60">
        <f t="shared" si="15"/>
        <v>0.71751699194489571</v>
      </c>
      <c r="AM60">
        <f t="shared" si="16"/>
        <v>6.4649483509513397E-2</v>
      </c>
    </row>
    <row r="61" spans="3:39" x14ac:dyDescent="0.2">
      <c r="C61">
        <v>2600</v>
      </c>
      <c r="D61">
        <v>2600</v>
      </c>
      <c r="E61">
        <v>0.86099235191534695</v>
      </c>
      <c r="F61">
        <f t="shared" si="5"/>
        <v>0.86099235191534695</v>
      </c>
      <c r="G61">
        <v>2600</v>
      </c>
      <c r="H61">
        <v>600</v>
      </c>
      <c r="I61">
        <v>0.28711660229917801</v>
      </c>
      <c r="J61">
        <f t="shared" si="19"/>
        <v>1.5950276299491881</v>
      </c>
      <c r="K61">
        <v>3600</v>
      </c>
      <c r="L61">
        <v>1.4609052008412999</v>
      </c>
      <c r="M61">
        <f t="shared" si="13"/>
        <v>1.247545360543137</v>
      </c>
      <c r="N61">
        <f t="shared" si="17"/>
        <v>1.2345217808025575</v>
      </c>
      <c r="O61">
        <f t="shared" si="18"/>
        <v>0.36719090071991062</v>
      </c>
      <c r="Q61">
        <v>2600</v>
      </c>
      <c r="R61">
        <v>1.12159221936343</v>
      </c>
      <c r="S61">
        <f t="shared" si="6"/>
        <v>1.12159221936343</v>
      </c>
      <c r="T61">
        <v>600</v>
      </c>
      <c r="U61">
        <v>0.281911320823311</v>
      </c>
      <c r="V61">
        <f t="shared" si="20"/>
        <v>0.85789875216988087</v>
      </c>
      <c r="W61">
        <v>3600</v>
      </c>
      <c r="X61">
        <v>1.9857523778160899</v>
      </c>
      <c r="Y61">
        <f t="shared" si="14"/>
        <v>1.1194762576653421</v>
      </c>
      <c r="Z61">
        <f t="shared" si="8"/>
        <v>1.0329890763995511</v>
      </c>
      <c r="AA61">
        <f t="shared" si="9"/>
        <v>0.15163635959958793</v>
      </c>
      <c r="AC61">
        <v>2600</v>
      </c>
      <c r="AD61">
        <v>0.78370458109275098</v>
      </c>
      <c r="AE61">
        <f t="shared" si="10"/>
        <v>0.78370458109275098</v>
      </c>
      <c r="AF61">
        <v>600</v>
      </c>
      <c r="AG61">
        <v>0.26378155267532299</v>
      </c>
      <c r="AH61">
        <f t="shared" si="21"/>
        <v>0.66931097369494608</v>
      </c>
      <c r="AI61">
        <v>3600</v>
      </c>
      <c r="AJ61">
        <v>1.2626579426384199</v>
      </c>
      <c r="AK61">
        <f t="shared" si="12"/>
        <v>0.70639568397695895</v>
      </c>
      <c r="AL61">
        <f t="shared" si="15"/>
        <v>0.7198037462548853</v>
      </c>
      <c r="AM61">
        <f t="shared" si="16"/>
        <v>5.8363571291580041E-2</v>
      </c>
    </row>
    <row r="62" spans="3:39" x14ac:dyDescent="0.2">
      <c r="C62">
        <v>2650</v>
      </c>
      <c r="D62">
        <v>2650</v>
      </c>
      <c r="E62">
        <v>0.58995445265864699</v>
      </c>
      <c r="F62">
        <f t="shared" si="5"/>
        <v>0.58995445265864699</v>
      </c>
      <c r="G62">
        <v>2650</v>
      </c>
      <c r="H62">
        <v>650</v>
      </c>
      <c r="I62">
        <v>0.15248910843668201</v>
      </c>
      <c r="J62">
        <f t="shared" si="19"/>
        <v>1.4604001360866921</v>
      </c>
      <c r="K62">
        <v>3650</v>
      </c>
      <c r="L62">
        <v>1.31045674793614</v>
      </c>
      <c r="M62">
        <f t="shared" si="13"/>
        <v>1.0970969076379771</v>
      </c>
      <c r="N62">
        <f t="shared" si="17"/>
        <v>1.0491504987944387</v>
      </c>
      <c r="O62">
        <f t="shared" si="18"/>
        <v>0.43719911429504654</v>
      </c>
      <c r="Q62">
        <v>2650</v>
      </c>
      <c r="R62">
        <v>1.2063766538579599</v>
      </c>
      <c r="S62">
        <f t="shared" si="6"/>
        <v>1.2063766538579599</v>
      </c>
      <c r="T62">
        <v>650</v>
      </c>
      <c r="U62">
        <v>0.40008132769263099</v>
      </c>
      <c r="V62">
        <f t="shared" si="20"/>
        <v>0.97606875903920076</v>
      </c>
      <c r="W62">
        <v>3650</v>
      </c>
      <c r="X62">
        <v>1.91966984462608</v>
      </c>
      <c r="Y62">
        <f t="shared" si="14"/>
        <v>1.053393724475332</v>
      </c>
      <c r="Z62">
        <f t="shared" si="8"/>
        <v>1.0786130457908307</v>
      </c>
      <c r="AA62">
        <f t="shared" si="9"/>
        <v>0.11720683525150288</v>
      </c>
      <c r="AC62">
        <v>2650</v>
      </c>
      <c r="AD62">
        <v>0.83852493426970498</v>
      </c>
      <c r="AE62">
        <f t="shared" si="10"/>
        <v>0.83852493426970498</v>
      </c>
      <c r="AF62">
        <v>650</v>
      </c>
      <c r="AG62">
        <v>0.29020596558213901</v>
      </c>
      <c r="AH62">
        <f t="shared" si="21"/>
        <v>0.69573538660176215</v>
      </c>
      <c r="AI62">
        <v>3650</v>
      </c>
      <c r="AJ62">
        <v>1.19683247444011</v>
      </c>
      <c r="AK62">
        <f t="shared" si="12"/>
        <v>0.64057021577864903</v>
      </c>
      <c r="AL62">
        <f t="shared" si="15"/>
        <v>0.7249435122167055</v>
      </c>
      <c r="AM62">
        <f t="shared" si="16"/>
        <v>0.10215847294606491</v>
      </c>
    </row>
    <row r="63" spans="3:39" x14ac:dyDescent="0.2">
      <c r="C63">
        <v>2700</v>
      </c>
      <c r="D63">
        <v>2700</v>
      </c>
      <c r="E63">
        <v>0.44495378485489401</v>
      </c>
      <c r="F63">
        <f t="shared" si="5"/>
        <v>0.44495378485489401</v>
      </c>
      <c r="G63">
        <v>2700</v>
      </c>
      <c r="H63">
        <v>700</v>
      </c>
      <c r="I63">
        <v>0.28792204423735901</v>
      </c>
      <c r="J63">
        <f t="shared" si="19"/>
        <v>1.5958330718873692</v>
      </c>
      <c r="K63">
        <v>3700</v>
      </c>
      <c r="L63">
        <v>1.5572173881149101</v>
      </c>
      <c r="M63">
        <f t="shared" si="13"/>
        <v>1.3438575478167472</v>
      </c>
      <c r="N63">
        <f t="shared" si="17"/>
        <v>1.12821480151967</v>
      </c>
      <c r="O63">
        <f t="shared" si="18"/>
        <v>0.60498523027674345</v>
      </c>
      <c r="Q63">
        <v>2700</v>
      </c>
      <c r="R63">
        <v>1.1325482583473501</v>
      </c>
      <c r="S63">
        <f t="shared" si="6"/>
        <v>1.1325482583473501</v>
      </c>
      <c r="T63">
        <v>700</v>
      </c>
      <c r="U63">
        <v>0.46721303133939601</v>
      </c>
      <c r="V63">
        <f t="shared" si="20"/>
        <v>1.0432004626859659</v>
      </c>
      <c r="W63">
        <v>3700</v>
      </c>
      <c r="X63">
        <v>2.0597552464088298</v>
      </c>
      <c r="Y63">
        <f t="shared" si="14"/>
        <v>1.1934791262580817</v>
      </c>
      <c r="Z63">
        <f t="shared" si="8"/>
        <v>1.1230759490971327</v>
      </c>
      <c r="AA63">
        <f t="shared" si="9"/>
        <v>7.5585796702516209E-2</v>
      </c>
      <c r="AC63">
        <v>2700</v>
      </c>
      <c r="AD63">
        <v>0.81659496227319495</v>
      </c>
      <c r="AE63">
        <f t="shared" si="10"/>
        <v>0.81659496227319495</v>
      </c>
      <c r="AF63">
        <v>700</v>
      </c>
      <c r="AG63">
        <v>0.32137491236094001</v>
      </c>
      <c r="AH63">
        <f t="shared" si="21"/>
        <v>0.72690433338056315</v>
      </c>
      <c r="AI63">
        <v>3700</v>
      </c>
      <c r="AJ63">
        <v>1.2714189203659201</v>
      </c>
      <c r="AK63">
        <f t="shared" si="12"/>
        <v>0.71515666170445913</v>
      </c>
      <c r="AL63">
        <f t="shared" si="15"/>
        <v>0.7528853191194057</v>
      </c>
      <c r="AM63">
        <f t="shared" si="16"/>
        <v>5.5485952461319016E-2</v>
      </c>
    </row>
    <row r="64" spans="3:39" x14ac:dyDescent="0.2">
      <c r="C64">
        <v>2750</v>
      </c>
      <c r="D64">
        <v>2750</v>
      </c>
      <c r="E64">
        <v>0.52263817632557896</v>
      </c>
      <c r="F64">
        <f t="shared" si="5"/>
        <v>0.52263817632557896</v>
      </c>
      <c r="G64">
        <v>2750</v>
      </c>
      <c r="H64">
        <v>750</v>
      </c>
      <c r="I64">
        <v>0.35294905787779401</v>
      </c>
      <c r="J64">
        <f t="shared" si="19"/>
        <v>1.6608600855278042</v>
      </c>
      <c r="K64">
        <v>3750</v>
      </c>
      <c r="L64">
        <v>1.8564435647926401</v>
      </c>
      <c r="M64">
        <f t="shared" si="13"/>
        <v>1.6430837244944771</v>
      </c>
      <c r="N64">
        <f t="shared" si="17"/>
        <v>1.2755273287826201</v>
      </c>
      <c r="O64">
        <f t="shared" si="18"/>
        <v>0.65208171011653748</v>
      </c>
      <c r="Q64">
        <v>2750</v>
      </c>
      <c r="R64">
        <v>1.20593516028353</v>
      </c>
      <c r="S64">
        <f t="shared" si="6"/>
        <v>1.20593516028353</v>
      </c>
      <c r="T64">
        <v>750</v>
      </c>
      <c r="U64">
        <v>0.50321880244178396</v>
      </c>
      <c r="V64">
        <f t="shared" si="20"/>
        <v>1.0792062337883537</v>
      </c>
      <c r="W64">
        <v>3750</v>
      </c>
      <c r="X64">
        <v>2.0986070898260798</v>
      </c>
      <c r="Y64">
        <f t="shared" si="14"/>
        <v>1.2323309696753317</v>
      </c>
      <c r="Z64">
        <f t="shared" si="8"/>
        <v>1.1724907879157385</v>
      </c>
      <c r="AA64">
        <f t="shared" si="9"/>
        <v>8.1857746838163201E-2</v>
      </c>
      <c r="AC64">
        <v>2750</v>
      </c>
      <c r="AD64">
        <v>0.78164972898131202</v>
      </c>
      <c r="AE64">
        <f t="shared" si="10"/>
        <v>0.78164972898131202</v>
      </c>
      <c r="AF64">
        <v>750</v>
      </c>
      <c r="AG64">
        <v>0.360242516415404</v>
      </c>
      <c r="AH64">
        <f t="shared" si="21"/>
        <v>0.76577193743502714</v>
      </c>
      <c r="AI64">
        <v>3750</v>
      </c>
      <c r="AJ64">
        <v>1.2387588782821699</v>
      </c>
      <c r="AK64">
        <f t="shared" si="12"/>
        <v>0.68249661962070896</v>
      </c>
      <c r="AL64">
        <f t="shared" si="15"/>
        <v>0.74330609534568259</v>
      </c>
      <c r="AM64">
        <f t="shared" si="16"/>
        <v>5.3257584619999881E-2</v>
      </c>
    </row>
    <row r="65" spans="3:39" x14ac:dyDescent="0.2">
      <c r="C65">
        <v>2800</v>
      </c>
      <c r="D65">
        <v>2800</v>
      </c>
      <c r="E65">
        <v>0.60101583040629303</v>
      </c>
      <c r="F65">
        <f t="shared" si="5"/>
        <v>0.60101583040629303</v>
      </c>
      <c r="G65">
        <v>2800</v>
      </c>
      <c r="H65">
        <v>800</v>
      </c>
      <c r="I65">
        <v>0.45525822427165502</v>
      </c>
      <c r="J65">
        <f t="shared" si="19"/>
        <v>1.7631692519216651</v>
      </c>
      <c r="K65">
        <v>3800</v>
      </c>
      <c r="L65">
        <v>1.7746148685121601</v>
      </c>
      <c r="M65">
        <f t="shared" si="13"/>
        <v>1.5612550282139972</v>
      </c>
      <c r="N65">
        <f t="shared" si="17"/>
        <v>1.3084800368473184</v>
      </c>
      <c r="O65">
        <f t="shared" si="18"/>
        <v>0.62094407234491777</v>
      </c>
      <c r="Q65">
        <v>2800</v>
      </c>
      <c r="R65">
        <v>1.1933307439157199</v>
      </c>
      <c r="S65">
        <f t="shared" si="6"/>
        <v>1.1933307439157199</v>
      </c>
      <c r="T65">
        <v>800</v>
      </c>
      <c r="U65">
        <v>0.55319562441813497</v>
      </c>
      <c r="V65">
        <f t="shared" si="20"/>
        <v>1.1291830557647047</v>
      </c>
      <c r="W65">
        <v>3800</v>
      </c>
      <c r="X65">
        <v>2.01547221450073</v>
      </c>
      <c r="Y65">
        <f t="shared" si="14"/>
        <v>1.1491960943499819</v>
      </c>
      <c r="Z65">
        <f t="shared" si="8"/>
        <v>1.157236631343469</v>
      </c>
      <c r="AA65">
        <f t="shared" si="9"/>
        <v>3.282101689676447E-2</v>
      </c>
      <c r="AC65">
        <v>2800</v>
      </c>
      <c r="AD65">
        <v>0.81052447586333198</v>
      </c>
      <c r="AE65">
        <f t="shared" si="10"/>
        <v>0.81052447586333198</v>
      </c>
      <c r="AF65">
        <v>800</v>
      </c>
      <c r="AG65">
        <v>0.37508938746008202</v>
      </c>
      <c r="AH65">
        <f t="shared" si="21"/>
        <v>0.78061880847970511</v>
      </c>
      <c r="AI65">
        <v>3800</v>
      </c>
      <c r="AJ65">
        <v>1.21035930838462</v>
      </c>
      <c r="AK65">
        <f t="shared" si="12"/>
        <v>0.65409704972315907</v>
      </c>
      <c r="AL65">
        <f t="shared" si="15"/>
        <v>0.74841344468873194</v>
      </c>
      <c r="AM65">
        <f t="shared" si="16"/>
        <v>8.3037786608817443E-2</v>
      </c>
    </row>
    <row r="66" spans="3:39" x14ac:dyDescent="0.2">
      <c r="C66">
        <v>2850</v>
      </c>
      <c r="D66">
        <v>2850</v>
      </c>
      <c r="E66">
        <v>0.56825155165757801</v>
      </c>
      <c r="F66">
        <f t="shared" si="5"/>
        <v>0.56825155165757801</v>
      </c>
      <c r="G66">
        <v>2850</v>
      </c>
      <c r="H66">
        <v>850</v>
      </c>
      <c r="I66">
        <v>0.41856748670476102</v>
      </c>
      <c r="J66">
        <f t="shared" si="19"/>
        <v>1.7264785143547712</v>
      </c>
      <c r="K66">
        <v>3850</v>
      </c>
      <c r="L66">
        <v>1.76563134440007</v>
      </c>
      <c r="M66">
        <f t="shared" si="13"/>
        <v>1.5522715041019071</v>
      </c>
      <c r="N66">
        <f t="shared" si="17"/>
        <v>1.2823338567047522</v>
      </c>
      <c r="O66">
        <f t="shared" si="18"/>
        <v>0.62451755330929171</v>
      </c>
      <c r="Q66">
        <v>2850</v>
      </c>
      <c r="R66">
        <v>1.22859608504492</v>
      </c>
      <c r="S66">
        <f t="shared" si="6"/>
        <v>1.22859608504492</v>
      </c>
      <c r="T66">
        <v>850</v>
      </c>
      <c r="U66">
        <v>0.53609503499921496</v>
      </c>
      <c r="V66">
        <f t="shared" si="20"/>
        <v>1.1120824663457847</v>
      </c>
      <c r="W66">
        <v>3850</v>
      </c>
      <c r="X66">
        <v>2.00024709076314</v>
      </c>
      <c r="Y66">
        <f t="shared" si="14"/>
        <v>1.1339709706123919</v>
      </c>
      <c r="Z66">
        <f t="shared" si="8"/>
        <v>1.1582165073343655</v>
      </c>
      <c r="AA66">
        <f t="shared" si="9"/>
        <v>6.192528057097766E-2</v>
      </c>
      <c r="AC66">
        <v>2850</v>
      </c>
      <c r="AD66">
        <v>0.843588557956512</v>
      </c>
      <c r="AE66">
        <f t="shared" si="10"/>
        <v>0.843588557956512</v>
      </c>
      <c r="AF66">
        <v>850</v>
      </c>
      <c r="AG66">
        <v>0.36037771418676501</v>
      </c>
      <c r="AH66">
        <f t="shared" si="21"/>
        <v>0.76590713520638809</v>
      </c>
      <c r="AI66">
        <v>3850</v>
      </c>
      <c r="AJ66">
        <v>1.1987443458518801</v>
      </c>
      <c r="AK66">
        <f t="shared" si="12"/>
        <v>0.6424820871904191</v>
      </c>
      <c r="AL66">
        <f t="shared" si="15"/>
        <v>0.75065926011777295</v>
      </c>
      <c r="AM66">
        <f t="shared" si="16"/>
        <v>0.10141659833102792</v>
      </c>
    </row>
    <row r="67" spans="3:39" x14ac:dyDescent="0.2">
      <c r="C67">
        <v>2900</v>
      </c>
      <c r="D67">
        <v>2900</v>
      </c>
      <c r="E67">
        <v>0.40628435718103101</v>
      </c>
      <c r="F67">
        <f t="shared" si="5"/>
        <v>0.40628435718103101</v>
      </c>
      <c r="G67">
        <v>2900</v>
      </c>
      <c r="H67">
        <v>900</v>
      </c>
      <c r="I67">
        <v>0.371247529420211</v>
      </c>
      <c r="J67">
        <f t="shared" si="19"/>
        <v>1.6791585570702212</v>
      </c>
      <c r="K67">
        <v>3900</v>
      </c>
      <c r="L67">
        <v>1.9846383380191599</v>
      </c>
      <c r="M67">
        <f t="shared" si="13"/>
        <v>1.771278497720997</v>
      </c>
      <c r="N67">
        <f t="shared" si="17"/>
        <v>1.2855738039907496</v>
      </c>
      <c r="O67">
        <f t="shared" si="18"/>
        <v>0.76287873827993247</v>
      </c>
      <c r="Q67">
        <v>2900</v>
      </c>
      <c r="R67">
        <v>1.1916839246637401</v>
      </c>
      <c r="S67">
        <f t="shared" si="6"/>
        <v>1.1916839246637401</v>
      </c>
      <c r="T67">
        <v>900</v>
      </c>
      <c r="U67">
        <v>0.59417695227715195</v>
      </c>
      <c r="V67">
        <f t="shared" si="20"/>
        <v>1.1701643836237219</v>
      </c>
      <c r="W67">
        <v>3900</v>
      </c>
      <c r="X67">
        <v>2.1199564605533898</v>
      </c>
      <c r="Y67">
        <f t="shared" si="14"/>
        <v>1.2536803404026418</v>
      </c>
      <c r="Z67">
        <f t="shared" si="8"/>
        <v>1.2051762162300346</v>
      </c>
      <c r="AA67">
        <f t="shared" si="9"/>
        <v>4.3361967298048525E-2</v>
      </c>
      <c r="AC67">
        <v>2900</v>
      </c>
      <c r="AD67">
        <v>0.87606230650819705</v>
      </c>
      <c r="AE67">
        <f t="shared" si="10"/>
        <v>0.87606230650819705</v>
      </c>
      <c r="AF67">
        <v>900</v>
      </c>
      <c r="AG67">
        <v>0.419015512616145</v>
      </c>
      <c r="AH67">
        <f t="shared" si="21"/>
        <v>0.82454493363576808</v>
      </c>
      <c r="AI67">
        <v>3900</v>
      </c>
      <c r="AJ67">
        <v>1.1836556566296601</v>
      </c>
      <c r="AK67">
        <f t="shared" si="12"/>
        <v>0.62739339796819915</v>
      </c>
      <c r="AL67">
        <f t="shared" si="15"/>
        <v>0.77600021270405473</v>
      </c>
      <c r="AM67">
        <f t="shared" si="16"/>
        <v>0.13124975796690813</v>
      </c>
    </row>
    <row r="68" spans="3:39" x14ac:dyDescent="0.2">
      <c r="C68">
        <v>2950</v>
      </c>
      <c r="D68">
        <v>2950</v>
      </c>
      <c r="E68">
        <v>1.0689737740140099</v>
      </c>
      <c r="F68">
        <f t="shared" si="5"/>
        <v>1.0689737740140099</v>
      </c>
      <c r="G68">
        <v>2950</v>
      </c>
      <c r="H68">
        <v>950</v>
      </c>
      <c r="I68">
        <v>0.48644043367587397</v>
      </c>
      <c r="J68">
        <f t="shared" si="19"/>
        <v>1.794351461325884</v>
      </c>
      <c r="K68">
        <v>3950</v>
      </c>
      <c r="L68">
        <v>2.2887337941899299</v>
      </c>
      <c r="M68">
        <f t="shared" si="13"/>
        <v>2.0753739538917668</v>
      </c>
      <c r="N68">
        <f t="shared" si="17"/>
        <v>1.6462330630772204</v>
      </c>
      <c r="O68">
        <f t="shared" si="18"/>
        <v>0.51929242767375983</v>
      </c>
      <c r="Q68">
        <v>2950</v>
      </c>
      <c r="R68">
        <v>1.2976787556317799</v>
      </c>
      <c r="S68">
        <f t="shared" si="6"/>
        <v>1.2976787556317799</v>
      </c>
      <c r="T68">
        <v>950</v>
      </c>
      <c r="U68">
        <v>0.71181998642095901</v>
      </c>
      <c r="V68">
        <f t="shared" si="20"/>
        <v>1.2878074177675289</v>
      </c>
      <c r="W68">
        <v>3950</v>
      </c>
      <c r="X68">
        <v>2.05424530693882</v>
      </c>
      <c r="Y68">
        <f t="shared" si="14"/>
        <v>1.187969186788072</v>
      </c>
      <c r="Z68">
        <f t="shared" si="8"/>
        <v>1.2578184533957935</v>
      </c>
      <c r="AA68">
        <f t="shared" si="9"/>
        <v>6.0692263609417166E-2</v>
      </c>
      <c r="AC68">
        <v>2950</v>
      </c>
      <c r="AD68">
        <v>0.89738902965619805</v>
      </c>
      <c r="AE68">
        <f t="shared" si="10"/>
        <v>0.89738902965619805</v>
      </c>
      <c r="AF68">
        <v>950</v>
      </c>
      <c r="AG68">
        <v>0.48455261945534001</v>
      </c>
      <c r="AH68">
        <f t="shared" si="21"/>
        <v>0.89008204047496309</v>
      </c>
      <c r="AI68">
        <v>3950</v>
      </c>
      <c r="AJ68">
        <v>1.2396538117392599</v>
      </c>
      <c r="AK68">
        <f t="shared" si="12"/>
        <v>0.68339155307779897</v>
      </c>
      <c r="AL68">
        <f t="shared" si="15"/>
        <v>0.82362087440298681</v>
      </c>
      <c r="AM68">
        <f t="shared" si="16"/>
        <v>0.12149709849299117</v>
      </c>
    </row>
    <row r="69" spans="3:39" x14ac:dyDescent="0.2">
      <c r="C69">
        <v>3000</v>
      </c>
      <c r="D69">
        <v>3000</v>
      </c>
      <c r="E69">
        <v>1.1588987198785801</v>
      </c>
      <c r="F69">
        <f t="shared" si="5"/>
        <v>1.1588987198785801</v>
      </c>
      <c r="G69">
        <v>3000</v>
      </c>
      <c r="H69">
        <v>1000</v>
      </c>
      <c r="I69">
        <v>0.40940347801384003</v>
      </c>
      <c r="J69">
        <f t="shared" si="19"/>
        <v>1.7173145056638501</v>
      </c>
      <c r="K69">
        <v>4000</v>
      </c>
      <c r="L69">
        <v>2.1660151186917198</v>
      </c>
      <c r="M69">
        <f t="shared" si="13"/>
        <v>1.9526552783935569</v>
      </c>
      <c r="N69">
        <f t="shared" si="17"/>
        <v>1.609622834645329</v>
      </c>
      <c r="O69">
        <f t="shared" si="18"/>
        <v>0.40768920828427069</v>
      </c>
      <c r="Q69">
        <v>3000</v>
      </c>
      <c r="R69">
        <v>1.25653343773547</v>
      </c>
      <c r="S69">
        <f t="shared" si="6"/>
        <v>1.25653343773547</v>
      </c>
      <c r="T69">
        <v>1000</v>
      </c>
      <c r="U69">
        <v>0.80293643928022995</v>
      </c>
      <c r="V69">
        <f t="shared" si="20"/>
        <v>1.3789238706267999</v>
      </c>
      <c r="W69">
        <v>4000</v>
      </c>
      <c r="X69">
        <v>1.9802829179747199</v>
      </c>
      <c r="Y69">
        <f t="shared" si="14"/>
        <v>1.1140067978239721</v>
      </c>
      <c r="Z69">
        <f t="shared" si="8"/>
        <v>1.2498213687287472</v>
      </c>
      <c r="AA69">
        <f t="shared" si="9"/>
        <v>0.13258602025993521</v>
      </c>
      <c r="AC69">
        <v>3000</v>
      </c>
      <c r="AD69">
        <v>0.88407744231879604</v>
      </c>
      <c r="AE69">
        <f t="shared" si="10"/>
        <v>0.88407744231879604</v>
      </c>
      <c r="AF69">
        <v>1000</v>
      </c>
      <c r="AG69">
        <v>0.525079866773277</v>
      </c>
      <c r="AH69">
        <f t="shared" si="21"/>
        <v>0.93060928779290009</v>
      </c>
      <c r="AI69">
        <v>4000</v>
      </c>
      <c r="AJ69">
        <v>1.2028961922485599</v>
      </c>
      <c r="AK69">
        <f t="shared" si="12"/>
        <v>0.64663393358709897</v>
      </c>
      <c r="AL69">
        <f t="shared" si="15"/>
        <v>0.8204402212329317</v>
      </c>
      <c r="AM69">
        <f t="shared" si="16"/>
        <v>0.15230814941993631</v>
      </c>
    </row>
    <row r="70" spans="3:39" x14ac:dyDescent="0.2">
      <c r="C70">
        <v>3050</v>
      </c>
      <c r="D70">
        <v>3050</v>
      </c>
      <c r="E70">
        <v>1.0828603955142699</v>
      </c>
      <c r="F70">
        <f t="shared" si="5"/>
        <v>1.0828603955142699</v>
      </c>
      <c r="G70">
        <v>3050</v>
      </c>
      <c r="H70">
        <v>1050</v>
      </c>
      <c r="I70">
        <v>0.21335984029816299</v>
      </c>
      <c r="J70">
        <f t="shared" si="19"/>
        <v>1.521270867948173</v>
      </c>
      <c r="K70">
        <v>4050</v>
      </c>
      <c r="L70">
        <v>1.32696049731444</v>
      </c>
      <c r="M70">
        <f t="shared" si="13"/>
        <v>1.1136006570162771</v>
      </c>
      <c r="N70">
        <f t="shared" si="17"/>
        <v>1.2392439734929066</v>
      </c>
      <c r="O70">
        <f t="shared" si="18"/>
        <v>0.24472559697825841</v>
      </c>
      <c r="Q70">
        <v>3050</v>
      </c>
      <c r="R70">
        <v>1.3187686567811101</v>
      </c>
      <c r="S70">
        <f t="shared" si="6"/>
        <v>1.3187686567811101</v>
      </c>
      <c r="T70">
        <v>1050</v>
      </c>
      <c r="U70">
        <v>0.86627612015074795</v>
      </c>
      <c r="V70">
        <f t="shared" si="20"/>
        <v>1.4422635514973177</v>
      </c>
      <c r="W70">
        <v>4050</v>
      </c>
      <c r="X70">
        <v>2.07817050163038</v>
      </c>
      <c r="Y70">
        <f t="shared" si="14"/>
        <v>1.2118943814796319</v>
      </c>
      <c r="Z70">
        <f t="shared" si="8"/>
        <v>1.3243088632526865</v>
      </c>
      <c r="AA70">
        <f t="shared" si="9"/>
        <v>0.11528447007064796</v>
      </c>
      <c r="AC70">
        <v>3050</v>
      </c>
      <c r="AD70">
        <v>0.95864865335920701</v>
      </c>
      <c r="AE70">
        <f t="shared" si="10"/>
        <v>0.95864865335920701</v>
      </c>
      <c r="AF70">
        <v>1050</v>
      </c>
      <c r="AG70">
        <v>0.55626225866146095</v>
      </c>
      <c r="AH70">
        <f t="shared" si="21"/>
        <v>0.96179167968108403</v>
      </c>
      <c r="AI70">
        <v>4050</v>
      </c>
      <c r="AJ70">
        <v>1.2286018316040901</v>
      </c>
      <c r="AK70">
        <f t="shared" si="12"/>
        <v>0.67233957294262914</v>
      </c>
      <c r="AL70">
        <f t="shared" si="15"/>
        <v>0.86425996866097332</v>
      </c>
      <c r="AM70">
        <f t="shared" si="16"/>
        <v>0.1662153674397456</v>
      </c>
    </row>
    <row r="71" spans="3:39" x14ac:dyDescent="0.2">
      <c r="C71">
        <v>3100</v>
      </c>
      <c r="D71">
        <v>3100</v>
      </c>
      <c r="E71">
        <v>1.07217509700908</v>
      </c>
      <c r="F71">
        <f t="shared" si="5"/>
        <v>1.07217509700908</v>
      </c>
      <c r="G71">
        <v>3100</v>
      </c>
      <c r="H71">
        <v>1100</v>
      </c>
      <c r="I71">
        <v>0.19272043185420701</v>
      </c>
      <c r="J71">
        <f t="shared" si="19"/>
        <v>1.5006314595042172</v>
      </c>
      <c r="K71">
        <v>4100</v>
      </c>
      <c r="L71">
        <v>0.95604096271526195</v>
      </c>
      <c r="M71">
        <f t="shared" si="13"/>
        <v>0.74268112241709894</v>
      </c>
      <c r="N71">
        <f t="shared" si="17"/>
        <v>1.1051625596434653</v>
      </c>
      <c r="O71">
        <f t="shared" si="18"/>
        <v>0.38005040177706717</v>
      </c>
      <c r="Q71">
        <v>3100</v>
      </c>
      <c r="R71">
        <v>1.32802670509372</v>
      </c>
      <c r="S71">
        <f t="shared" si="6"/>
        <v>1.32802670509372</v>
      </c>
      <c r="T71">
        <v>1100</v>
      </c>
      <c r="U71">
        <v>0.862345724156381</v>
      </c>
      <c r="V71">
        <f t="shared" si="20"/>
        <v>1.4383331555029508</v>
      </c>
      <c r="W71">
        <v>4100</v>
      </c>
      <c r="X71">
        <v>1.9628679330882099</v>
      </c>
      <c r="Y71">
        <f t="shared" si="14"/>
        <v>1.0965918129374619</v>
      </c>
      <c r="Z71">
        <f t="shared" si="8"/>
        <v>1.2876505578447108</v>
      </c>
      <c r="AA71">
        <f t="shared" si="9"/>
        <v>0.17441175778777335</v>
      </c>
      <c r="AC71">
        <v>3100</v>
      </c>
      <c r="AD71">
        <v>0.98574904405131403</v>
      </c>
      <c r="AE71">
        <f t="shared" si="10"/>
        <v>0.98574904405131403</v>
      </c>
      <c r="AF71">
        <v>1100</v>
      </c>
      <c r="AG71">
        <v>0.52002723631516701</v>
      </c>
      <c r="AH71">
        <f t="shared" si="21"/>
        <v>0.92555665733479009</v>
      </c>
      <c r="AI71">
        <v>4100</v>
      </c>
      <c r="AJ71">
        <v>1.13141373418961</v>
      </c>
      <c r="AK71">
        <f t="shared" si="12"/>
        <v>0.57515147552814905</v>
      </c>
      <c r="AL71">
        <f t="shared" si="15"/>
        <v>0.82881905897141772</v>
      </c>
      <c r="AM71">
        <f t="shared" si="16"/>
        <v>0.22173455531810701</v>
      </c>
    </row>
    <row r="72" spans="3:39" x14ac:dyDescent="0.2">
      <c r="C72">
        <v>3150</v>
      </c>
      <c r="D72">
        <v>3150</v>
      </c>
      <c r="E72">
        <v>1.39849150091737</v>
      </c>
      <c r="F72">
        <f t="shared" si="5"/>
        <v>1.39849150091737</v>
      </c>
      <c r="G72">
        <v>3150</v>
      </c>
      <c r="H72">
        <v>1150</v>
      </c>
      <c r="I72">
        <v>0.32828000899630699</v>
      </c>
      <c r="J72">
        <f t="shared" si="19"/>
        <v>1.636191036646317</v>
      </c>
      <c r="K72">
        <v>4150</v>
      </c>
      <c r="L72">
        <v>0.933653121860334</v>
      </c>
      <c r="M72">
        <f t="shared" si="13"/>
        <v>0.72029328156217098</v>
      </c>
      <c r="N72">
        <f t="shared" si="17"/>
        <v>1.2516586063752859</v>
      </c>
      <c r="O72">
        <f t="shared" si="18"/>
        <v>0.47527581321980777</v>
      </c>
      <c r="Q72">
        <v>3150</v>
      </c>
      <c r="R72">
        <v>1.28488284620986</v>
      </c>
      <c r="S72">
        <f t="shared" si="6"/>
        <v>1.28488284620986</v>
      </c>
      <c r="T72">
        <v>1150</v>
      </c>
      <c r="U72">
        <v>0.89510225233053797</v>
      </c>
      <c r="V72">
        <f t="shared" si="20"/>
        <v>1.4710896836771079</v>
      </c>
      <c r="W72">
        <v>4150</v>
      </c>
      <c r="X72">
        <v>1.85495362671418</v>
      </c>
      <c r="Y72">
        <f t="shared" si="14"/>
        <v>0.98867750656343201</v>
      </c>
      <c r="Z72">
        <f t="shared" si="8"/>
        <v>1.2482166788168001</v>
      </c>
      <c r="AA72">
        <f t="shared" si="9"/>
        <v>0.24328724387102779</v>
      </c>
      <c r="AC72">
        <v>3150</v>
      </c>
      <c r="AD72">
        <v>0.95373199468211201</v>
      </c>
      <c r="AE72">
        <f t="shared" si="10"/>
        <v>0.95373199468211201</v>
      </c>
      <c r="AF72">
        <v>1150</v>
      </c>
      <c r="AG72">
        <v>0.54721116884487497</v>
      </c>
      <c r="AH72">
        <f t="shared" si="21"/>
        <v>0.95274058986449806</v>
      </c>
      <c r="AI72">
        <v>4150</v>
      </c>
      <c r="AJ72">
        <v>1.1419946761273501</v>
      </c>
      <c r="AK72">
        <f t="shared" si="12"/>
        <v>0.58573241746588911</v>
      </c>
      <c r="AL72">
        <f t="shared" si="15"/>
        <v>0.83073500067083306</v>
      </c>
      <c r="AM72">
        <f t="shared" si="16"/>
        <v>0.21217904009043739</v>
      </c>
    </row>
    <row r="73" spans="3:39" x14ac:dyDescent="0.2">
      <c r="C73">
        <v>3200</v>
      </c>
      <c r="D73">
        <v>3200</v>
      </c>
      <c r="E73">
        <v>1.16344048594589</v>
      </c>
      <c r="F73">
        <f t="shared" si="5"/>
        <v>1.16344048594589</v>
      </c>
      <c r="G73">
        <v>3200</v>
      </c>
      <c r="H73">
        <v>1200</v>
      </c>
      <c r="I73">
        <v>0.414674082681385</v>
      </c>
      <c r="J73">
        <f t="shared" si="19"/>
        <v>1.7225851103313952</v>
      </c>
      <c r="K73">
        <v>4200</v>
      </c>
      <c r="L73">
        <v>1.0718264301496301</v>
      </c>
      <c r="M73">
        <f t="shared" si="13"/>
        <v>0.85846658985146707</v>
      </c>
      <c r="N73">
        <f t="shared" si="17"/>
        <v>1.2481640620429175</v>
      </c>
      <c r="O73">
        <f t="shared" si="18"/>
        <v>0.43824509993735966</v>
      </c>
      <c r="Q73">
        <v>3200</v>
      </c>
      <c r="R73">
        <v>1.26262336545897</v>
      </c>
      <c r="S73">
        <f t="shared" si="6"/>
        <v>1.26262336545897</v>
      </c>
      <c r="T73">
        <v>1200</v>
      </c>
      <c r="U73">
        <v>1.0616102959325699</v>
      </c>
      <c r="V73">
        <f t="shared" si="20"/>
        <v>1.6375977272791398</v>
      </c>
      <c r="W73">
        <v>4200</v>
      </c>
      <c r="X73">
        <v>1.96057074827515</v>
      </c>
      <c r="Y73">
        <f t="shared" si="14"/>
        <v>1.0942946281244019</v>
      </c>
      <c r="Z73">
        <f t="shared" si="8"/>
        <v>1.3315052402875038</v>
      </c>
      <c r="AA73">
        <f t="shared" si="9"/>
        <v>0.27812425082632686</v>
      </c>
      <c r="AC73">
        <v>3200</v>
      </c>
      <c r="AD73">
        <v>0.96460278487564299</v>
      </c>
      <c r="AE73">
        <f t="shared" si="10"/>
        <v>0.96460278487564299</v>
      </c>
      <c r="AF73">
        <v>1200</v>
      </c>
      <c r="AG73">
        <v>0.54556772339118298</v>
      </c>
      <c r="AH73">
        <f t="shared" si="21"/>
        <v>0.95109714441080606</v>
      </c>
      <c r="AI73">
        <v>4200</v>
      </c>
      <c r="AJ73">
        <v>1.1386397558354899</v>
      </c>
      <c r="AK73">
        <f t="shared" si="12"/>
        <v>0.58237749717402898</v>
      </c>
      <c r="AL73">
        <f t="shared" si="15"/>
        <v>0.83269247548682601</v>
      </c>
      <c r="AM73">
        <f t="shared" si="16"/>
        <v>0.21688428218036807</v>
      </c>
    </row>
    <row r="74" spans="3:39" x14ac:dyDescent="0.2">
      <c r="C74">
        <v>3250</v>
      </c>
      <c r="D74">
        <v>3250</v>
      </c>
      <c r="E74">
        <v>1.1777567923571099</v>
      </c>
      <c r="F74">
        <f t="shared" si="5"/>
        <v>1.1777567923571099</v>
      </c>
      <c r="G74">
        <v>3250</v>
      </c>
      <c r="H74">
        <v>1250</v>
      </c>
      <c r="I74">
        <v>0.47819592302994302</v>
      </c>
      <c r="J74">
        <f t="shared" si="19"/>
        <v>1.7861069506799532</v>
      </c>
      <c r="K74">
        <v>4250</v>
      </c>
      <c r="L74">
        <v>1.0988878288006401</v>
      </c>
      <c r="M74">
        <f t="shared" si="13"/>
        <v>0.88552798850247705</v>
      </c>
      <c r="N74">
        <f t="shared" ref="N74:N105" si="22">AVERAGE(F74,J74,M74)</f>
        <v>1.2831305771798467</v>
      </c>
      <c r="O74">
        <f t="shared" ref="O74:O105" si="23">STDEV(E74,J74,M74)</f>
        <v>0.45944351412885037</v>
      </c>
      <c r="Q74">
        <v>3250</v>
      </c>
      <c r="R74">
        <v>1.30019159268986</v>
      </c>
      <c r="S74">
        <f t="shared" si="6"/>
        <v>1.30019159268986</v>
      </c>
      <c r="T74">
        <v>1250</v>
      </c>
      <c r="U74">
        <v>1.0241884938282899</v>
      </c>
      <c r="V74">
        <f t="shared" si="20"/>
        <v>1.6001759251748597</v>
      </c>
      <c r="W74">
        <v>4250</v>
      </c>
      <c r="X74">
        <v>1.9696843492126599</v>
      </c>
      <c r="Y74">
        <f t="shared" si="14"/>
        <v>1.103408229061912</v>
      </c>
      <c r="Z74">
        <f t="shared" si="8"/>
        <v>1.3345919156422106</v>
      </c>
      <c r="AA74">
        <f t="shared" si="9"/>
        <v>0.25016409142752927</v>
      </c>
      <c r="AC74">
        <v>3250</v>
      </c>
      <c r="AD74">
        <v>0.96455504791146196</v>
      </c>
      <c r="AE74">
        <f t="shared" si="10"/>
        <v>0.96455504791146196</v>
      </c>
      <c r="AF74">
        <v>1250</v>
      </c>
      <c r="AG74">
        <v>0.59222014127445399</v>
      </c>
      <c r="AH74">
        <f t="shared" si="21"/>
        <v>0.99774956229407707</v>
      </c>
      <c r="AI74">
        <v>4250</v>
      </c>
      <c r="AJ74">
        <v>1.1924319968413899</v>
      </c>
      <c r="AK74">
        <f t="shared" si="12"/>
        <v>0.63616973817992895</v>
      </c>
      <c r="AL74">
        <f t="shared" si="15"/>
        <v>0.86615811612848936</v>
      </c>
      <c r="AM74">
        <f t="shared" si="16"/>
        <v>0.19986610377908448</v>
      </c>
    </row>
    <row r="75" spans="3:39" x14ac:dyDescent="0.2">
      <c r="C75">
        <v>3300</v>
      </c>
      <c r="D75">
        <v>3300</v>
      </c>
      <c r="E75">
        <v>1.11852222847367</v>
      </c>
      <c r="F75">
        <f t="shared" ref="F75:F109" si="24">E75</f>
        <v>1.11852222847367</v>
      </c>
      <c r="G75">
        <v>3300</v>
      </c>
      <c r="H75">
        <v>1300</v>
      </c>
      <c r="I75">
        <v>0.78345239248056098</v>
      </c>
      <c r="J75">
        <f t="shared" si="19"/>
        <v>2.0913634201305711</v>
      </c>
      <c r="K75">
        <v>4300</v>
      </c>
      <c r="L75">
        <v>1.2489188621064899</v>
      </c>
      <c r="M75">
        <f t="shared" ref="M75:M89" si="25">L75-$L$10</f>
        <v>1.035559021808327</v>
      </c>
      <c r="N75">
        <f t="shared" si="22"/>
        <v>1.4151482234708561</v>
      </c>
      <c r="O75">
        <f t="shared" si="23"/>
        <v>0.58708684839655711</v>
      </c>
      <c r="Q75">
        <v>3300</v>
      </c>
      <c r="R75">
        <v>1.31920525632676</v>
      </c>
      <c r="S75">
        <f t="shared" ref="S75:S109" si="26">R75</f>
        <v>1.31920525632676</v>
      </c>
      <c r="T75">
        <v>1300</v>
      </c>
      <c r="U75">
        <v>1.1590156326952099</v>
      </c>
      <c r="V75">
        <f t="shared" si="20"/>
        <v>1.7350030640417797</v>
      </c>
      <c r="W75">
        <v>4300</v>
      </c>
      <c r="X75">
        <v>2.0669345170112501</v>
      </c>
      <c r="Y75">
        <f t="shared" si="14"/>
        <v>1.200658396860502</v>
      </c>
      <c r="Z75">
        <f t="shared" ref="Z75:Z138" si="27">AVERAGE(S75,V75,Y75)</f>
        <v>1.4182889057430141</v>
      </c>
      <c r="AA75">
        <f t="shared" ref="AA75:AA138" si="28">STDEV(S75,V75,Y75)</f>
        <v>0.28061402855612883</v>
      </c>
      <c r="AC75">
        <v>3300</v>
      </c>
      <c r="AD75">
        <v>1.03605119009887</v>
      </c>
      <c r="AE75">
        <f t="shared" ref="AE75:AE109" si="29">AD75</f>
        <v>1.03605119009887</v>
      </c>
      <c r="AF75">
        <v>1300</v>
      </c>
      <c r="AG75">
        <v>0.64077304031202498</v>
      </c>
      <c r="AH75">
        <f t="shared" si="21"/>
        <v>1.0463024613316481</v>
      </c>
      <c r="AI75">
        <v>4300</v>
      </c>
      <c r="AJ75">
        <v>1.24261606801145</v>
      </c>
      <c r="AK75">
        <f t="shared" ref="AK75:AK89" si="30">AJ75-$AJ$10</f>
        <v>0.68635380934998902</v>
      </c>
      <c r="AL75">
        <f t="shared" si="15"/>
        <v>0.92290248692683574</v>
      </c>
      <c r="AM75">
        <f t="shared" si="16"/>
        <v>0.20492127705045299</v>
      </c>
    </row>
    <row r="76" spans="3:39" x14ac:dyDescent="0.2">
      <c r="C76">
        <v>3350</v>
      </c>
      <c r="D76">
        <v>3350</v>
      </c>
      <c r="E76">
        <v>1.2858354994863199</v>
      </c>
      <c r="F76">
        <f t="shared" si="24"/>
        <v>1.2858354994863199</v>
      </c>
      <c r="G76">
        <v>3350</v>
      </c>
      <c r="H76">
        <v>1350</v>
      </c>
      <c r="I76">
        <v>0.70648839848188605</v>
      </c>
      <c r="J76">
        <f t="shared" si="19"/>
        <v>2.014399426131896</v>
      </c>
      <c r="K76">
        <v>4350</v>
      </c>
      <c r="L76">
        <v>1.2840062620423001</v>
      </c>
      <c r="M76">
        <f t="shared" si="25"/>
        <v>1.0706464217441372</v>
      </c>
      <c r="N76">
        <f t="shared" si="22"/>
        <v>1.4569604491207844</v>
      </c>
      <c r="O76">
        <f t="shared" si="23"/>
        <v>0.49460109645377792</v>
      </c>
      <c r="Q76">
        <v>3350</v>
      </c>
      <c r="R76">
        <v>1.3203460620405401</v>
      </c>
      <c r="S76">
        <f t="shared" si="26"/>
        <v>1.3203460620405401</v>
      </c>
      <c r="T76">
        <v>1350</v>
      </c>
      <c r="U76">
        <v>1.15525975582769</v>
      </c>
      <c r="V76">
        <f t="shared" si="20"/>
        <v>1.7312471871742598</v>
      </c>
      <c r="W76">
        <v>4350</v>
      </c>
      <c r="X76">
        <v>2.0184239352322701</v>
      </c>
      <c r="Y76">
        <f t="shared" ref="Y76:Y89" si="31">X76-$X$10</f>
        <v>1.1521478150815221</v>
      </c>
      <c r="Z76">
        <f t="shared" si="27"/>
        <v>1.4012470214321073</v>
      </c>
      <c r="AA76">
        <f t="shared" si="28"/>
        <v>0.29790559681282908</v>
      </c>
      <c r="AC76">
        <v>3350</v>
      </c>
      <c r="AD76">
        <v>1.02590268314477</v>
      </c>
      <c r="AE76">
        <f t="shared" si="29"/>
        <v>1.02590268314477</v>
      </c>
      <c r="AF76">
        <v>1350</v>
      </c>
      <c r="AG76">
        <v>0.68103970985937401</v>
      </c>
      <c r="AH76">
        <f t="shared" si="21"/>
        <v>1.0865691308789971</v>
      </c>
      <c r="AI76">
        <v>4350</v>
      </c>
      <c r="AJ76">
        <v>1.29899419406365</v>
      </c>
      <c r="AK76">
        <f t="shared" si="30"/>
        <v>0.74273193540218907</v>
      </c>
      <c r="AL76">
        <f t="shared" ref="AL76:AL139" si="32">AVERAGE(AE76,AH76,AK76)</f>
        <v>0.95173458314198534</v>
      </c>
      <c r="AM76">
        <f t="shared" ref="AM76:AM139" si="33">STDEV(AE76,AH76,AK76)</f>
        <v>0.18352570539806298</v>
      </c>
    </row>
    <row r="77" spans="3:39" x14ac:dyDescent="0.2">
      <c r="C77">
        <v>3400</v>
      </c>
      <c r="D77">
        <v>3400</v>
      </c>
      <c r="E77">
        <v>1.02905554843845</v>
      </c>
      <c r="F77">
        <f t="shared" si="24"/>
        <v>1.02905554843845</v>
      </c>
      <c r="G77">
        <v>3400</v>
      </c>
      <c r="H77">
        <v>1400</v>
      </c>
      <c r="I77">
        <v>0.82205275230416597</v>
      </c>
      <c r="J77">
        <f t="shared" si="19"/>
        <v>2.129963779954176</v>
      </c>
      <c r="K77">
        <v>4400</v>
      </c>
      <c r="L77">
        <v>1.3946668827395701</v>
      </c>
      <c r="M77">
        <f t="shared" si="25"/>
        <v>1.1813070424414072</v>
      </c>
      <c r="N77">
        <f t="shared" si="22"/>
        <v>1.4467754569446776</v>
      </c>
      <c r="O77">
        <f t="shared" si="23"/>
        <v>0.59653570126098188</v>
      </c>
      <c r="Q77">
        <v>3400</v>
      </c>
      <c r="R77">
        <v>1.32789560736769</v>
      </c>
      <c r="S77">
        <f t="shared" si="26"/>
        <v>1.32789560736769</v>
      </c>
      <c r="T77">
        <v>1400</v>
      </c>
      <c r="U77">
        <v>1.25514049676324</v>
      </c>
      <c r="V77">
        <f t="shared" si="20"/>
        <v>1.8311279281098098</v>
      </c>
      <c r="W77">
        <v>4400</v>
      </c>
      <c r="X77">
        <v>2.1136260918967902</v>
      </c>
      <c r="Y77">
        <f t="shared" si="31"/>
        <v>1.2473499717460421</v>
      </c>
      <c r="Z77">
        <f t="shared" si="27"/>
        <v>1.4687911690745139</v>
      </c>
      <c r="AA77">
        <f t="shared" si="28"/>
        <v>0.31636663077128657</v>
      </c>
      <c r="AC77">
        <v>3400</v>
      </c>
      <c r="AD77">
        <v>1.0124107213493601</v>
      </c>
      <c r="AE77">
        <f t="shared" si="29"/>
        <v>1.0124107213493601</v>
      </c>
      <c r="AF77">
        <v>1400</v>
      </c>
      <c r="AG77">
        <v>0.71627285608582703</v>
      </c>
      <c r="AH77">
        <f t="shared" si="21"/>
        <v>1.1218022771054501</v>
      </c>
      <c r="AI77">
        <v>4400</v>
      </c>
      <c r="AJ77">
        <v>1.26626244912459</v>
      </c>
      <c r="AK77">
        <f t="shared" si="30"/>
        <v>0.71000019046312901</v>
      </c>
      <c r="AL77">
        <f t="shared" si="32"/>
        <v>0.94807106297264632</v>
      </c>
      <c r="AM77">
        <f t="shared" si="33"/>
        <v>0.2133071338956273</v>
      </c>
    </row>
    <row r="78" spans="3:39" x14ac:dyDescent="0.2">
      <c r="C78">
        <v>3450</v>
      </c>
      <c r="D78">
        <v>3450</v>
      </c>
      <c r="E78">
        <v>0.75850214885724798</v>
      </c>
      <c r="F78">
        <f t="shared" si="24"/>
        <v>0.75850214885724798</v>
      </c>
      <c r="G78">
        <v>3450</v>
      </c>
      <c r="H78">
        <v>1450</v>
      </c>
      <c r="I78">
        <v>0.57966095831067399</v>
      </c>
      <c r="J78">
        <f t="shared" si="19"/>
        <v>1.8875719859606841</v>
      </c>
      <c r="K78">
        <v>4450</v>
      </c>
      <c r="L78">
        <v>1.28462686209647</v>
      </c>
      <c r="M78">
        <f t="shared" si="25"/>
        <v>1.0712670217983071</v>
      </c>
      <c r="N78">
        <f t="shared" si="22"/>
        <v>1.2391137188720798</v>
      </c>
      <c r="O78">
        <f t="shared" si="23"/>
        <v>0.58294859083209549</v>
      </c>
      <c r="Q78">
        <v>3450</v>
      </c>
      <c r="R78">
        <v>1.32643275916284</v>
      </c>
      <c r="S78">
        <f t="shared" si="26"/>
        <v>1.32643275916284</v>
      </c>
      <c r="T78">
        <v>1450</v>
      </c>
      <c r="U78">
        <v>1.2388643838307301</v>
      </c>
      <c r="V78">
        <f t="shared" si="20"/>
        <v>1.8148518151772999</v>
      </c>
      <c r="W78">
        <v>4450</v>
      </c>
      <c r="X78">
        <v>2.1868952038471798</v>
      </c>
      <c r="Y78">
        <f t="shared" si="31"/>
        <v>1.3206190836964318</v>
      </c>
      <c r="Z78">
        <f t="shared" si="27"/>
        <v>1.4873012193455237</v>
      </c>
      <c r="AA78">
        <f t="shared" si="28"/>
        <v>0.28368203032254458</v>
      </c>
      <c r="AC78">
        <v>3450</v>
      </c>
      <c r="AD78">
        <v>1.0721758845668801</v>
      </c>
      <c r="AE78">
        <f t="shared" si="29"/>
        <v>1.0721758845668801</v>
      </c>
      <c r="AF78">
        <v>1450</v>
      </c>
      <c r="AG78">
        <v>0.74779293205572595</v>
      </c>
      <c r="AH78">
        <f t="shared" si="21"/>
        <v>1.1533223530753491</v>
      </c>
      <c r="AI78">
        <v>4450</v>
      </c>
      <c r="AJ78">
        <v>1.36891999263882</v>
      </c>
      <c r="AK78">
        <f t="shared" si="30"/>
        <v>0.81265773397735908</v>
      </c>
      <c r="AL78">
        <f t="shared" si="32"/>
        <v>1.0127186572065294</v>
      </c>
      <c r="AM78">
        <f t="shared" si="33"/>
        <v>0.1779451238172316</v>
      </c>
    </row>
    <row r="79" spans="3:39" x14ac:dyDescent="0.2">
      <c r="C79">
        <v>3500</v>
      </c>
      <c r="D79">
        <v>3500</v>
      </c>
      <c r="E79">
        <v>0.80680788620955501</v>
      </c>
      <c r="F79">
        <f t="shared" si="24"/>
        <v>0.80680788620955501</v>
      </c>
      <c r="G79">
        <v>3500</v>
      </c>
      <c r="H79">
        <v>1500</v>
      </c>
      <c r="I79">
        <v>0.44148010788474301</v>
      </c>
      <c r="J79">
        <f t="shared" si="19"/>
        <v>1.7493911355347531</v>
      </c>
      <c r="K79">
        <v>4500</v>
      </c>
      <c r="L79">
        <v>1.12857145408696</v>
      </c>
      <c r="M79">
        <f t="shared" si="25"/>
        <v>0.91521161378879701</v>
      </c>
      <c r="N79">
        <f t="shared" si="22"/>
        <v>1.157136878511035</v>
      </c>
      <c r="O79">
        <f t="shared" si="23"/>
        <v>0.51576319252182601</v>
      </c>
      <c r="Q79">
        <v>3500</v>
      </c>
      <c r="R79">
        <v>1.3485434614237799</v>
      </c>
      <c r="S79">
        <f t="shared" si="26"/>
        <v>1.3485434614237799</v>
      </c>
      <c r="T79">
        <v>1500</v>
      </c>
      <c r="U79">
        <v>1.20297613636477</v>
      </c>
      <c r="V79">
        <f t="shared" si="20"/>
        <v>1.7789635677113398</v>
      </c>
      <c r="W79">
        <v>4500</v>
      </c>
      <c r="X79">
        <v>2.1904485772398501</v>
      </c>
      <c r="Y79">
        <f t="shared" si="31"/>
        <v>1.324172457089102</v>
      </c>
      <c r="Z79">
        <f t="shared" si="27"/>
        <v>1.4838931620747406</v>
      </c>
      <c r="AA79">
        <f t="shared" si="28"/>
        <v>0.2558288386304019</v>
      </c>
      <c r="AC79">
        <v>3500</v>
      </c>
      <c r="AD79">
        <v>1.08175364529618</v>
      </c>
      <c r="AE79">
        <f t="shared" si="29"/>
        <v>1.08175364529618</v>
      </c>
      <c r="AF79">
        <v>1500</v>
      </c>
      <c r="AG79">
        <v>0.75719637964650799</v>
      </c>
      <c r="AH79">
        <f t="shared" si="21"/>
        <v>1.1627258006661312</v>
      </c>
      <c r="AI79">
        <v>4500</v>
      </c>
      <c r="AJ79">
        <v>1.3917567018332</v>
      </c>
      <c r="AK79">
        <f t="shared" si="30"/>
        <v>0.83549444317173904</v>
      </c>
      <c r="AL79">
        <f t="shared" si="32"/>
        <v>1.0266579630446835</v>
      </c>
      <c r="AM79">
        <f t="shared" si="33"/>
        <v>0.17043104466021988</v>
      </c>
    </row>
    <row r="80" spans="3:39" x14ac:dyDescent="0.2">
      <c r="C80">
        <v>3550</v>
      </c>
      <c r="D80">
        <v>3550</v>
      </c>
      <c r="E80">
        <v>1.15091297416405</v>
      </c>
      <c r="F80">
        <f t="shared" si="24"/>
        <v>1.15091297416405</v>
      </c>
      <c r="G80">
        <v>3550</v>
      </c>
      <c r="H80">
        <v>1550</v>
      </c>
      <c r="I80">
        <v>0.46442596346496601</v>
      </c>
      <c r="J80">
        <f t="shared" si="19"/>
        <v>1.772336991114976</v>
      </c>
      <c r="K80">
        <v>4550</v>
      </c>
      <c r="L80">
        <v>1.44078316948466</v>
      </c>
      <c r="M80">
        <f t="shared" si="25"/>
        <v>1.2274233291864971</v>
      </c>
      <c r="N80">
        <f t="shared" si="22"/>
        <v>1.3835577648218411</v>
      </c>
      <c r="O80">
        <f t="shared" si="23"/>
        <v>0.33885900269025149</v>
      </c>
      <c r="Q80">
        <v>3550</v>
      </c>
      <c r="R80">
        <v>1.29526623423427</v>
      </c>
      <c r="S80">
        <f t="shared" si="26"/>
        <v>1.29526623423427</v>
      </c>
      <c r="T80">
        <v>1550</v>
      </c>
      <c r="U80">
        <v>1.2212238145558501</v>
      </c>
      <c r="V80">
        <f t="shared" si="20"/>
        <v>1.7972112459024199</v>
      </c>
      <c r="W80">
        <v>4550</v>
      </c>
      <c r="X80">
        <v>2.2207076149257099</v>
      </c>
      <c r="Y80">
        <f t="shared" si="31"/>
        <v>1.3544314947749618</v>
      </c>
      <c r="Z80">
        <f t="shared" si="27"/>
        <v>1.4823029916372175</v>
      </c>
      <c r="AA80">
        <f t="shared" si="28"/>
        <v>0.27431831595243494</v>
      </c>
      <c r="AC80">
        <v>3550</v>
      </c>
      <c r="AD80">
        <v>1.0591841315650301</v>
      </c>
      <c r="AE80">
        <f t="shared" si="29"/>
        <v>1.0591841315650301</v>
      </c>
      <c r="AF80">
        <v>1550</v>
      </c>
      <c r="AG80">
        <v>0.74878903414698506</v>
      </c>
      <c r="AH80">
        <f t="shared" si="21"/>
        <v>1.1543184551666081</v>
      </c>
      <c r="AI80">
        <v>4550</v>
      </c>
      <c r="AJ80">
        <v>1.4587734632443801</v>
      </c>
      <c r="AK80">
        <f t="shared" si="30"/>
        <v>0.90251120458291911</v>
      </c>
      <c r="AL80">
        <f t="shared" si="32"/>
        <v>1.0386712637715192</v>
      </c>
      <c r="AM80">
        <f t="shared" si="33"/>
        <v>0.12715072225695273</v>
      </c>
    </row>
    <row r="81" spans="3:39" x14ac:dyDescent="0.2">
      <c r="C81">
        <v>3600</v>
      </c>
      <c r="D81">
        <v>3600</v>
      </c>
      <c r="E81">
        <v>1.6586570195852399</v>
      </c>
      <c r="F81">
        <f t="shared" si="24"/>
        <v>1.6586570195852399</v>
      </c>
      <c r="G81">
        <v>3600</v>
      </c>
      <c r="H81">
        <v>1600</v>
      </c>
      <c r="I81">
        <v>0.198775991652409</v>
      </c>
      <c r="J81">
        <f t="shared" si="19"/>
        <v>1.5066870193024191</v>
      </c>
      <c r="K81">
        <v>4600</v>
      </c>
      <c r="L81">
        <v>1.59656049986561</v>
      </c>
      <c r="M81">
        <f t="shared" si="25"/>
        <v>1.3832006595674471</v>
      </c>
      <c r="N81">
        <f t="shared" si="22"/>
        <v>1.516181566151702</v>
      </c>
      <c r="O81">
        <f t="shared" si="23"/>
        <v>0.1379734082476326</v>
      </c>
      <c r="Q81">
        <v>3600</v>
      </c>
      <c r="R81">
        <v>1.3278481729011</v>
      </c>
      <c r="S81">
        <f t="shared" si="26"/>
        <v>1.3278481729011</v>
      </c>
      <c r="T81">
        <v>1600</v>
      </c>
      <c r="U81">
        <v>1.2467466703432399</v>
      </c>
      <c r="V81">
        <f t="shared" si="20"/>
        <v>1.8227341016898098</v>
      </c>
      <c r="W81">
        <v>4600</v>
      </c>
      <c r="X81">
        <v>2.3507483065961399</v>
      </c>
      <c r="Y81">
        <f t="shared" si="31"/>
        <v>1.4844721864453918</v>
      </c>
      <c r="Z81">
        <f t="shared" si="27"/>
        <v>1.5450181536787673</v>
      </c>
      <c r="AA81">
        <f t="shared" si="28"/>
        <v>0.2529375046121744</v>
      </c>
      <c r="AC81">
        <v>3600</v>
      </c>
      <c r="AD81">
        <v>1.0564768294828499</v>
      </c>
      <c r="AE81">
        <f t="shared" si="29"/>
        <v>1.0564768294828499</v>
      </c>
      <c r="AF81">
        <v>1600</v>
      </c>
      <c r="AG81">
        <v>0.78375208456480505</v>
      </c>
      <c r="AH81">
        <f t="shared" si="21"/>
        <v>1.1892815055844281</v>
      </c>
      <c r="AI81">
        <v>4600</v>
      </c>
      <c r="AJ81">
        <v>1.55887490910084</v>
      </c>
      <c r="AK81">
        <f t="shared" si="30"/>
        <v>1.0026126504393791</v>
      </c>
      <c r="AL81">
        <f t="shared" si="32"/>
        <v>1.0827903285022191</v>
      </c>
      <c r="AM81">
        <f t="shared" si="33"/>
        <v>9.6076092464632334E-2</v>
      </c>
    </row>
    <row r="82" spans="3:39" x14ac:dyDescent="0.2">
      <c r="C82">
        <v>3650</v>
      </c>
      <c r="D82">
        <v>3650</v>
      </c>
      <c r="E82">
        <v>1.83224871774326</v>
      </c>
      <c r="F82">
        <f t="shared" si="24"/>
        <v>1.83224871774326</v>
      </c>
      <c r="G82">
        <v>3650</v>
      </c>
      <c r="H82">
        <v>1650</v>
      </c>
      <c r="I82">
        <v>0.227161570913153</v>
      </c>
      <c r="J82">
        <f t="shared" si="19"/>
        <v>1.535072598563163</v>
      </c>
      <c r="K82">
        <v>4650</v>
      </c>
      <c r="L82">
        <v>2.0161723747022098</v>
      </c>
      <c r="M82">
        <f t="shared" si="25"/>
        <v>1.8028125344040469</v>
      </c>
      <c r="N82">
        <f t="shared" si="22"/>
        <v>1.7233779502368234</v>
      </c>
      <c r="O82">
        <f t="shared" si="23"/>
        <v>0.1637400419082046</v>
      </c>
      <c r="Q82">
        <v>3650</v>
      </c>
      <c r="R82">
        <v>1.23564834964523</v>
      </c>
      <c r="S82">
        <f t="shared" si="26"/>
        <v>1.23564834964523</v>
      </c>
      <c r="T82">
        <v>1650</v>
      </c>
      <c r="U82">
        <v>1.4355871246572101</v>
      </c>
      <c r="V82">
        <f t="shared" si="20"/>
        <v>2.0115745560037799</v>
      </c>
      <c r="W82">
        <v>4650</v>
      </c>
      <c r="X82">
        <v>2.3522543176149999</v>
      </c>
      <c r="Y82">
        <f t="shared" si="31"/>
        <v>1.4859781974642519</v>
      </c>
      <c r="Z82">
        <f t="shared" si="27"/>
        <v>1.5777337010377537</v>
      </c>
      <c r="AA82">
        <f t="shared" si="28"/>
        <v>0.39601726446648022</v>
      </c>
      <c r="AC82">
        <v>3650</v>
      </c>
      <c r="AD82">
        <v>1.0401070691388199</v>
      </c>
      <c r="AE82">
        <f t="shared" si="29"/>
        <v>1.0401070691388199</v>
      </c>
      <c r="AF82">
        <v>1650</v>
      </c>
      <c r="AG82">
        <v>0.844938359038377</v>
      </c>
      <c r="AH82">
        <f t="shared" si="21"/>
        <v>1.250467780058</v>
      </c>
      <c r="AI82">
        <v>4650</v>
      </c>
      <c r="AJ82">
        <v>1.55364889509534</v>
      </c>
      <c r="AK82">
        <f t="shared" si="30"/>
        <v>0.99738663643387904</v>
      </c>
      <c r="AL82">
        <f t="shared" si="32"/>
        <v>1.0959871618768997</v>
      </c>
      <c r="AM82">
        <f t="shared" si="33"/>
        <v>0.1354786141346139</v>
      </c>
    </row>
    <row r="83" spans="3:39" x14ac:dyDescent="0.2">
      <c r="C83">
        <v>3700</v>
      </c>
      <c r="D83">
        <v>3700</v>
      </c>
      <c r="E83">
        <v>1.9536098528096799</v>
      </c>
      <c r="F83">
        <f t="shared" si="24"/>
        <v>1.9536098528096799</v>
      </c>
      <c r="G83">
        <v>3700</v>
      </c>
      <c r="H83">
        <v>1700</v>
      </c>
      <c r="I83">
        <v>0.430150050885861</v>
      </c>
      <c r="J83">
        <f t="shared" si="19"/>
        <v>1.7380610785358712</v>
      </c>
      <c r="K83">
        <v>4700</v>
      </c>
      <c r="L83">
        <v>1.8017974234244201</v>
      </c>
      <c r="M83">
        <f t="shared" si="25"/>
        <v>1.5884375831262572</v>
      </c>
      <c r="N83">
        <f t="shared" si="22"/>
        <v>1.7600361714906028</v>
      </c>
      <c r="O83">
        <f t="shared" si="23"/>
        <v>0.18357525750822856</v>
      </c>
      <c r="Q83">
        <v>3700</v>
      </c>
      <c r="R83">
        <v>1.1962591069453901</v>
      </c>
      <c r="S83">
        <f t="shared" si="26"/>
        <v>1.1962591069453901</v>
      </c>
      <c r="T83">
        <v>1700</v>
      </c>
      <c r="U83">
        <v>1.43268390434819</v>
      </c>
      <c r="V83">
        <f t="shared" si="20"/>
        <v>2.0086713356947596</v>
      </c>
      <c r="W83">
        <v>4700</v>
      </c>
      <c r="X83">
        <v>2.3046332891527799</v>
      </c>
      <c r="Y83">
        <f t="shared" si="31"/>
        <v>1.4383571690020318</v>
      </c>
      <c r="Z83">
        <f t="shared" si="27"/>
        <v>1.5477625372140604</v>
      </c>
      <c r="AA83">
        <f t="shared" si="28"/>
        <v>0.41710976768781916</v>
      </c>
      <c r="AC83">
        <v>3700</v>
      </c>
      <c r="AD83">
        <v>1.02359307162272</v>
      </c>
      <c r="AE83">
        <f t="shared" si="29"/>
        <v>1.02359307162272</v>
      </c>
      <c r="AF83">
        <v>1700</v>
      </c>
      <c r="AG83">
        <v>0.87872025231498996</v>
      </c>
      <c r="AH83">
        <f t="shared" si="21"/>
        <v>1.2842496733346129</v>
      </c>
      <c r="AI83">
        <v>4700</v>
      </c>
      <c r="AJ83">
        <v>1.53863369636781</v>
      </c>
      <c r="AK83">
        <f t="shared" si="30"/>
        <v>0.98237143770634905</v>
      </c>
      <c r="AL83">
        <f t="shared" si="32"/>
        <v>1.0967380608878941</v>
      </c>
      <c r="AM83">
        <f t="shared" si="33"/>
        <v>0.16369257581655883</v>
      </c>
    </row>
    <row r="84" spans="3:39" x14ac:dyDescent="0.2">
      <c r="C84">
        <v>3750</v>
      </c>
      <c r="D84">
        <v>3750</v>
      </c>
      <c r="E84">
        <v>1.89378312110891</v>
      </c>
      <c r="F84">
        <f t="shared" si="24"/>
        <v>1.89378312110891</v>
      </c>
      <c r="G84">
        <v>3750</v>
      </c>
      <c r="H84">
        <v>1750</v>
      </c>
      <c r="I84">
        <v>0.27565193589321502</v>
      </c>
      <c r="J84">
        <f t="shared" si="19"/>
        <v>1.5835629635432251</v>
      </c>
      <c r="K84">
        <v>4750</v>
      </c>
      <c r="L84">
        <v>2.1223474303999699</v>
      </c>
      <c r="M84">
        <f t="shared" si="25"/>
        <v>1.908987590101807</v>
      </c>
      <c r="N84">
        <f t="shared" si="22"/>
        <v>1.7954445582513141</v>
      </c>
      <c r="O84">
        <f t="shared" si="23"/>
        <v>0.18365225727273576</v>
      </c>
      <c r="Q84">
        <v>3750</v>
      </c>
      <c r="R84">
        <v>1.16119242427221</v>
      </c>
      <c r="S84">
        <f t="shared" si="26"/>
        <v>1.16119242427221</v>
      </c>
      <c r="T84">
        <v>1750</v>
      </c>
      <c r="U84">
        <v>1.4568732320959099</v>
      </c>
      <c r="V84">
        <f t="shared" si="20"/>
        <v>2.03286066344248</v>
      </c>
      <c r="W84">
        <v>4750</v>
      </c>
      <c r="X84">
        <v>2.28562784176775</v>
      </c>
      <c r="Y84">
        <f t="shared" si="31"/>
        <v>1.419351721617002</v>
      </c>
      <c r="Z84">
        <f t="shared" si="27"/>
        <v>1.5378016031105641</v>
      </c>
      <c r="AA84">
        <f t="shared" si="28"/>
        <v>0.44774340934728252</v>
      </c>
      <c r="AC84">
        <v>3750</v>
      </c>
      <c r="AD84">
        <v>1.0331476381440901</v>
      </c>
      <c r="AE84">
        <f t="shared" si="29"/>
        <v>1.0331476381440901</v>
      </c>
      <c r="AF84">
        <v>1750</v>
      </c>
      <c r="AG84">
        <v>0.85241578532739803</v>
      </c>
      <c r="AH84">
        <f t="shared" si="21"/>
        <v>1.2579452063470211</v>
      </c>
      <c r="AI84">
        <v>4750</v>
      </c>
      <c r="AJ84">
        <v>1.5146470065737401</v>
      </c>
      <c r="AK84">
        <f t="shared" si="30"/>
        <v>0.95838474791227912</v>
      </c>
      <c r="AL84">
        <f t="shared" si="32"/>
        <v>1.0831591974677968</v>
      </c>
      <c r="AM84">
        <f t="shared" si="33"/>
        <v>0.15591659345271702</v>
      </c>
    </row>
    <row r="85" spans="3:39" x14ac:dyDescent="0.2">
      <c r="C85">
        <v>3800</v>
      </c>
      <c r="D85">
        <v>3800</v>
      </c>
      <c r="E85">
        <v>1.5729134553800901</v>
      </c>
      <c r="F85">
        <f t="shared" si="24"/>
        <v>1.5729134553800901</v>
      </c>
      <c r="G85">
        <v>3800</v>
      </c>
      <c r="H85">
        <v>1800</v>
      </c>
      <c r="I85">
        <v>0.15110956946151599</v>
      </c>
      <c r="J85">
        <f t="shared" si="19"/>
        <v>1.4590205971115262</v>
      </c>
      <c r="K85">
        <v>4800</v>
      </c>
      <c r="L85">
        <v>1.9985927056716799</v>
      </c>
      <c r="M85">
        <f t="shared" si="25"/>
        <v>1.785232865373517</v>
      </c>
      <c r="N85">
        <f t="shared" si="22"/>
        <v>1.6057223059550445</v>
      </c>
      <c r="O85">
        <f t="shared" si="23"/>
        <v>0.16556245497755681</v>
      </c>
      <c r="Q85">
        <v>3800</v>
      </c>
      <c r="R85">
        <v>1.2583859790268801</v>
      </c>
      <c r="S85">
        <f t="shared" si="26"/>
        <v>1.2583859790268801</v>
      </c>
      <c r="T85">
        <v>1800</v>
      </c>
      <c r="U85">
        <v>1.43159525723044</v>
      </c>
      <c r="V85">
        <f t="shared" si="20"/>
        <v>2.0075826885770098</v>
      </c>
      <c r="W85">
        <v>4800</v>
      </c>
      <c r="X85">
        <v>2.2051975150268799</v>
      </c>
      <c r="Y85">
        <f t="shared" si="31"/>
        <v>1.3389213948761318</v>
      </c>
      <c r="Z85">
        <f t="shared" si="27"/>
        <v>1.5349633541600074</v>
      </c>
      <c r="AA85">
        <f t="shared" si="28"/>
        <v>0.41127638486798679</v>
      </c>
      <c r="AC85">
        <v>3800</v>
      </c>
      <c r="AD85">
        <v>1.05288809575273</v>
      </c>
      <c r="AE85">
        <f t="shared" si="29"/>
        <v>1.05288809575273</v>
      </c>
      <c r="AF85">
        <v>1800</v>
      </c>
      <c r="AG85">
        <v>0.86807032753614499</v>
      </c>
      <c r="AH85">
        <f t="shared" si="21"/>
        <v>1.273599748555768</v>
      </c>
      <c r="AI85">
        <v>4800</v>
      </c>
      <c r="AJ85">
        <v>1.5091373238391299</v>
      </c>
      <c r="AK85">
        <f t="shared" si="30"/>
        <v>0.95287506517766896</v>
      </c>
      <c r="AL85">
        <f t="shared" si="32"/>
        <v>1.0931209698287223</v>
      </c>
      <c r="AM85">
        <f t="shared" si="33"/>
        <v>0.16410391143816772</v>
      </c>
    </row>
    <row r="86" spans="3:39" x14ac:dyDescent="0.2">
      <c r="C86">
        <v>3850</v>
      </c>
      <c r="D86">
        <v>3850</v>
      </c>
      <c r="E86">
        <v>1.782840111257</v>
      </c>
      <c r="F86">
        <f t="shared" si="24"/>
        <v>1.782840111257</v>
      </c>
      <c r="G86">
        <v>3850</v>
      </c>
      <c r="H86">
        <v>1850</v>
      </c>
      <c r="I86">
        <v>0.11295483961370199</v>
      </c>
      <c r="J86">
        <f t="shared" si="19"/>
        <v>1.420865867263712</v>
      </c>
      <c r="K86">
        <v>4850</v>
      </c>
      <c r="L86">
        <v>1.6685678875421199</v>
      </c>
      <c r="M86">
        <f t="shared" si="25"/>
        <v>1.455208047243957</v>
      </c>
      <c r="N86">
        <f t="shared" si="22"/>
        <v>1.5529713419215563</v>
      </c>
      <c r="O86">
        <f t="shared" si="23"/>
        <v>0.19981137272010449</v>
      </c>
      <c r="Q86">
        <v>3850</v>
      </c>
      <c r="R86">
        <v>1.1887370880233601</v>
      </c>
      <c r="S86">
        <f t="shared" si="26"/>
        <v>1.1887370880233601</v>
      </c>
      <c r="T86">
        <v>1850</v>
      </c>
      <c r="U86">
        <v>1.45919101766866</v>
      </c>
      <c r="V86">
        <f t="shared" si="20"/>
        <v>2.0351784490152296</v>
      </c>
      <c r="W86">
        <v>4850</v>
      </c>
      <c r="X86">
        <v>2.2192598959092402</v>
      </c>
      <c r="Y86">
        <f t="shared" si="31"/>
        <v>1.3529837757584922</v>
      </c>
      <c r="Z86">
        <f t="shared" si="27"/>
        <v>1.5256331042656939</v>
      </c>
      <c r="AA86">
        <f t="shared" si="28"/>
        <v>0.44885586481066875</v>
      </c>
      <c r="AC86">
        <v>3850</v>
      </c>
      <c r="AD86">
        <v>1.0229546704491601</v>
      </c>
      <c r="AE86">
        <f t="shared" si="29"/>
        <v>1.0229546704491601</v>
      </c>
      <c r="AF86">
        <v>1850</v>
      </c>
      <c r="AG86">
        <v>0.89323013553075803</v>
      </c>
      <c r="AH86">
        <f t="shared" si="21"/>
        <v>1.2987595565503811</v>
      </c>
      <c r="AI86">
        <v>4850</v>
      </c>
      <c r="AJ86">
        <v>1.4852025132856199</v>
      </c>
      <c r="AK86">
        <f t="shared" si="30"/>
        <v>0.92894025462415897</v>
      </c>
      <c r="AL86">
        <f t="shared" si="32"/>
        <v>1.0835514938745667</v>
      </c>
      <c r="AM86">
        <f t="shared" si="33"/>
        <v>0.19221227920254577</v>
      </c>
    </row>
    <row r="87" spans="3:39" x14ac:dyDescent="0.2">
      <c r="C87">
        <v>3900</v>
      </c>
      <c r="D87">
        <v>3900</v>
      </c>
      <c r="E87">
        <v>1.8290216148390399</v>
      </c>
      <c r="F87">
        <f t="shared" si="24"/>
        <v>1.8290216148390399</v>
      </c>
      <c r="G87">
        <v>3900</v>
      </c>
      <c r="H87">
        <v>1900</v>
      </c>
      <c r="I87">
        <v>0.20072680441273</v>
      </c>
      <c r="J87">
        <f t="shared" si="19"/>
        <v>1.50863783206274</v>
      </c>
      <c r="K87">
        <v>4900</v>
      </c>
      <c r="L87">
        <v>2.0023381659598098</v>
      </c>
      <c r="M87">
        <f t="shared" si="25"/>
        <v>1.7889783256616469</v>
      </c>
      <c r="N87">
        <f t="shared" si="22"/>
        <v>1.7088792575211424</v>
      </c>
      <c r="O87">
        <f t="shared" si="23"/>
        <v>0.17456614105904308</v>
      </c>
      <c r="Q87">
        <v>3900</v>
      </c>
      <c r="R87">
        <v>1.2938555217016601</v>
      </c>
      <c r="S87">
        <f t="shared" si="26"/>
        <v>1.2938555217016601</v>
      </c>
      <c r="T87">
        <v>1900</v>
      </c>
      <c r="U87">
        <v>1.47589822457344</v>
      </c>
      <c r="V87">
        <f t="shared" si="20"/>
        <v>2.0518856559200098</v>
      </c>
      <c r="W87">
        <v>4900</v>
      </c>
      <c r="X87">
        <v>2.1301726138457702</v>
      </c>
      <c r="Y87">
        <f t="shared" si="31"/>
        <v>1.2638964936950221</v>
      </c>
      <c r="Z87">
        <f t="shared" si="27"/>
        <v>1.5365458904388973</v>
      </c>
      <c r="AA87">
        <f t="shared" si="28"/>
        <v>0.4465486437717297</v>
      </c>
      <c r="AC87">
        <v>3900</v>
      </c>
      <c r="AD87">
        <v>1.0568392577761401</v>
      </c>
      <c r="AE87">
        <f t="shared" si="29"/>
        <v>1.0568392577761401</v>
      </c>
      <c r="AF87">
        <v>1900</v>
      </c>
      <c r="AG87">
        <v>0.91129345217285596</v>
      </c>
      <c r="AH87">
        <f t="shared" si="21"/>
        <v>1.3168228731924789</v>
      </c>
      <c r="AI87">
        <v>4900</v>
      </c>
      <c r="AJ87">
        <v>1.4897845831138901</v>
      </c>
      <c r="AK87">
        <f t="shared" si="30"/>
        <v>0.93352232445242911</v>
      </c>
      <c r="AL87">
        <f t="shared" si="32"/>
        <v>1.1023948184736827</v>
      </c>
      <c r="AM87">
        <f t="shared" si="33"/>
        <v>0.19566887718530182</v>
      </c>
    </row>
    <row r="88" spans="3:39" x14ac:dyDescent="0.2">
      <c r="C88">
        <v>3950</v>
      </c>
      <c r="D88">
        <v>3950</v>
      </c>
      <c r="E88">
        <v>2.01413158152952</v>
      </c>
      <c r="F88">
        <f t="shared" si="24"/>
        <v>2.01413158152952</v>
      </c>
      <c r="G88">
        <v>3950</v>
      </c>
      <c r="H88">
        <v>1950</v>
      </c>
      <c r="I88">
        <v>0.225462104654332</v>
      </c>
      <c r="J88">
        <f t="shared" si="19"/>
        <v>1.533373132304342</v>
      </c>
      <c r="K88">
        <v>4950</v>
      </c>
      <c r="L88">
        <v>2.18139325530526</v>
      </c>
      <c r="M88">
        <f t="shared" si="25"/>
        <v>1.9680334150070971</v>
      </c>
      <c r="N88">
        <f t="shared" si="22"/>
        <v>1.8385127096136531</v>
      </c>
      <c r="O88">
        <f t="shared" si="23"/>
        <v>0.26526191107952146</v>
      </c>
      <c r="Q88">
        <v>3950</v>
      </c>
      <c r="R88">
        <v>1.2514525046862499</v>
      </c>
      <c r="S88">
        <f t="shared" si="26"/>
        <v>1.2514525046862499</v>
      </c>
      <c r="T88">
        <v>1950</v>
      </c>
      <c r="U88">
        <v>1.51960757948297</v>
      </c>
      <c r="V88">
        <f t="shared" si="20"/>
        <v>2.0955950108295398</v>
      </c>
      <c r="W88">
        <v>4950</v>
      </c>
      <c r="X88">
        <v>2.17197414786428</v>
      </c>
      <c r="Y88">
        <f t="shared" si="31"/>
        <v>1.3056980277135319</v>
      </c>
      <c r="Z88">
        <f t="shared" si="27"/>
        <v>1.5509151810764408</v>
      </c>
      <c r="AA88">
        <f t="shared" si="28"/>
        <v>0.47248569491257975</v>
      </c>
      <c r="AC88">
        <v>3950</v>
      </c>
      <c r="AD88">
        <v>1.0081385415989601</v>
      </c>
      <c r="AE88">
        <f t="shared" si="29"/>
        <v>1.0081385415989601</v>
      </c>
      <c r="AF88">
        <v>1950</v>
      </c>
      <c r="AG88">
        <v>0.91022780662613101</v>
      </c>
      <c r="AH88">
        <f t="shared" si="21"/>
        <v>1.3157572276457541</v>
      </c>
      <c r="AI88">
        <v>4950</v>
      </c>
      <c r="AJ88">
        <v>1.5191918429640401</v>
      </c>
      <c r="AK88">
        <f t="shared" si="30"/>
        <v>0.96292958430257913</v>
      </c>
      <c r="AL88">
        <f t="shared" si="32"/>
        <v>1.0956084511824311</v>
      </c>
      <c r="AM88">
        <f t="shared" si="33"/>
        <v>0.19198977912555618</v>
      </c>
    </row>
    <row r="89" spans="3:39" x14ac:dyDescent="0.2">
      <c r="C89">
        <v>4000</v>
      </c>
      <c r="D89">
        <v>4000</v>
      </c>
      <c r="E89">
        <v>1.6097890045131</v>
      </c>
      <c r="F89">
        <f t="shared" si="24"/>
        <v>1.6097890045131</v>
      </c>
      <c r="G89">
        <v>4000</v>
      </c>
      <c r="H89">
        <v>2000</v>
      </c>
      <c r="I89">
        <v>0.37543061970570801</v>
      </c>
      <c r="J89">
        <f t="shared" si="19"/>
        <v>1.6833416473557181</v>
      </c>
      <c r="K89">
        <v>5000</v>
      </c>
      <c r="L89">
        <v>1.8867762887730899</v>
      </c>
      <c r="M89">
        <f t="shared" si="25"/>
        <v>1.673416448474927</v>
      </c>
      <c r="N89">
        <f t="shared" si="22"/>
        <v>1.6555157001145817</v>
      </c>
      <c r="O89">
        <f t="shared" si="23"/>
        <v>3.9910216877119792E-2</v>
      </c>
      <c r="Q89">
        <v>4000</v>
      </c>
      <c r="R89">
        <v>1.2979366605954701</v>
      </c>
      <c r="S89">
        <f t="shared" si="26"/>
        <v>1.2979366605954701</v>
      </c>
      <c r="T89">
        <v>2000</v>
      </c>
      <c r="U89">
        <v>1.4301060876270799</v>
      </c>
      <c r="V89">
        <f t="shared" si="20"/>
        <v>2.0060935189736497</v>
      </c>
      <c r="W89">
        <v>5000</v>
      </c>
      <c r="X89">
        <v>2.3103006809184898</v>
      </c>
      <c r="Y89">
        <f t="shared" si="31"/>
        <v>1.4440245607677418</v>
      </c>
      <c r="Z89">
        <f t="shared" si="27"/>
        <v>1.5826849134456207</v>
      </c>
      <c r="AA89">
        <f t="shared" si="28"/>
        <v>0.37388708732794995</v>
      </c>
      <c r="AC89">
        <v>4000</v>
      </c>
      <c r="AD89">
        <v>1.0089736414294901</v>
      </c>
      <c r="AE89">
        <f t="shared" si="29"/>
        <v>1.0089736414294901</v>
      </c>
      <c r="AF89">
        <v>2000</v>
      </c>
      <c r="AG89">
        <v>0.875840536256563</v>
      </c>
      <c r="AH89">
        <f t="shared" si="21"/>
        <v>1.2813699572761861</v>
      </c>
      <c r="AI89">
        <v>5000</v>
      </c>
      <c r="AJ89">
        <v>1.5596142578910399</v>
      </c>
      <c r="AK89">
        <f t="shared" si="30"/>
        <v>1.003351999229579</v>
      </c>
      <c r="AL89">
        <f t="shared" si="32"/>
        <v>1.097898532645085</v>
      </c>
      <c r="AM89">
        <f t="shared" si="33"/>
        <v>0.15891577472793791</v>
      </c>
    </row>
    <row r="90" spans="3:39" x14ac:dyDescent="0.2">
      <c r="C90">
        <v>4050</v>
      </c>
      <c r="D90">
        <v>4050</v>
      </c>
      <c r="E90">
        <v>1.7791567532035599</v>
      </c>
      <c r="F90">
        <f t="shared" si="24"/>
        <v>1.7791567532035599</v>
      </c>
      <c r="G90">
        <v>4050</v>
      </c>
      <c r="H90">
        <v>2050</v>
      </c>
      <c r="I90">
        <v>0.34737000944125801</v>
      </c>
      <c r="J90">
        <f t="shared" si="19"/>
        <v>1.6552810370912681</v>
      </c>
      <c r="K90">
        <v>50</v>
      </c>
      <c r="L90">
        <v>0</v>
      </c>
      <c r="M90">
        <f>$M$89+L90</f>
        <v>1.673416448474927</v>
      </c>
      <c r="N90">
        <f t="shared" si="22"/>
        <v>1.7026180795899182</v>
      </c>
      <c r="O90">
        <f t="shared" si="23"/>
        <v>6.6901791496306776E-2</v>
      </c>
      <c r="Q90">
        <v>4050</v>
      </c>
      <c r="R90">
        <v>1.3336293618339701</v>
      </c>
      <c r="S90">
        <f t="shared" si="26"/>
        <v>1.3336293618339701</v>
      </c>
      <c r="T90">
        <v>2050</v>
      </c>
      <c r="U90">
        <v>1.4999198242510801</v>
      </c>
      <c r="V90">
        <f t="shared" si="20"/>
        <v>2.0759072555976497</v>
      </c>
      <c r="W90">
        <v>50</v>
      </c>
      <c r="X90">
        <v>0</v>
      </c>
      <c r="Y90">
        <f>$Y$89+X90</f>
        <v>1.4440245607677418</v>
      </c>
      <c r="Z90">
        <f t="shared" si="27"/>
        <v>1.6178537260664541</v>
      </c>
      <c r="AA90">
        <f t="shared" si="28"/>
        <v>0.40050786749313116</v>
      </c>
      <c r="AC90">
        <v>4050</v>
      </c>
      <c r="AD90">
        <v>1.12168729296821</v>
      </c>
      <c r="AE90">
        <f t="shared" si="29"/>
        <v>1.12168729296821</v>
      </c>
      <c r="AF90">
        <v>2050</v>
      </c>
      <c r="AG90">
        <v>0.94244669383421897</v>
      </c>
      <c r="AH90">
        <f t="shared" si="21"/>
        <v>1.3479761148538421</v>
      </c>
      <c r="AI90">
        <v>50</v>
      </c>
      <c r="AJ90">
        <v>0</v>
      </c>
      <c r="AK90">
        <f>$AK$89+AJ90</f>
        <v>1.003351999229579</v>
      </c>
      <c r="AL90">
        <f t="shared" si="32"/>
        <v>1.1576718023505437</v>
      </c>
      <c r="AM90">
        <f t="shared" si="33"/>
        <v>0.17510742118501629</v>
      </c>
    </row>
    <row r="91" spans="3:39" x14ac:dyDescent="0.2">
      <c r="C91">
        <v>4100</v>
      </c>
      <c r="D91">
        <v>4100</v>
      </c>
      <c r="E91">
        <v>2.0140701186485002</v>
      </c>
      <c r="F91">
        <f t="shared" si="24"/>
        <v>2.0140701186485002</v>
      </c>
      <c r="G91">
        <v>4100</v>
      </c>
      <c r="H91">
        <v>2100</v>
      </c>
      <c r="I91">
        <v>0.39176658811849002</v>
      </c>
      <c r="J91">
        <f t="shared" si="19"/>
        <v>1.6996776157685001</v>
      </c>
      <c r="K91">
        <v>100</v>
      </c>
      <c r="L91">
        <v>3.7483464919546898E-2</v>
      </c>
      <c r="M91">
        <f>$M$89+L91</f>
        <v>1.7108999133944738</v>
      </c>
      <c r="N91">
        <f t="shared" si="22"/>
        <v>1.8082158826038246</v>
      </c>
      <c r="O91">
        <f t="shared" si="23"/>
        <v>0.17836328059372034</v>
      </c>
      <c r="Q91">
        <v>4100</v>
      </c>
      <c r="R91">
        <v>1.4397147626045701</v>
      </c>
      <c r="S91">
        <f t="shared" si="26"/>
        <v>1.4397147626045701</v>
      </c>
      <c r="T91">
        <v>2100</v>
      </c>
      <c r="U91">
        <v>1.64996570515735</v>
      </c>
      <c r="V91">
        <f t="shared" si="20"/>
        <v>2.2259531365039198</v>
      </c>
      <c r="W91">
        <v>100</v>
      </c>
      <c r="X91">
        <v>0.107349140760773</v>
      </c>
      <c r="Y91">
        <f t="shared" ref="Y91:Y154" si="34">$Y$89+X91</f>
        <v>1.5513737015285147</v>
      </c>
      <c r="Z91">
        <f t="shared" si="27"/>
        <v>1.7390138668790016</v>
      </c>
      <c r="AA91">
        <f t="shared" si="28"/>
        <v>0.42538138051346497</v>
      </c>
      <c r="AC91">
        <v>4100</v>
      </c>
      <c r="AD91">
        <v>1.1537379726349599</v>
      </c>
      <c r="AE91">
        <f t="shared" si="29"/>
        <v>1.1537379726349599</v>
      </c>
      <c r="AF91">
        <v>2100</v>
      </c>
      <c r="AG91">
        <v>1.08635168663393</v>
      </c>
      <c r="AH91">
        <f t="shared" si="21"/>
        <v>1.491881107653553</v>
      </c>
      <c r="AI91">
        <v>100</v>
      </c>
      <c r="AJ91">
        <v>3.1313910951671103E-2</v>
      </c>
      <c r="AK91">
        <f t="shared" ref="AK91:AK154" si="35">$AK$89+AJ91</f>
        <v>1.0346659101812501</v>
      </c>
      <c r="AL91">
        <f t="shared" si="32"/>
        <v>1.2267616634899208</v>
      </c>
      <c r="AM91">
        <f t="shared" si="33"/>
        <v>0.23719354706540957</v>
      </c>
    </row>
    <row r="92" spans="3:39" x14ac:dyDescent="0.2">
      <c r="C92">
        <v>4150</v>
      </c>
      <c r="D92">
        <v>4150</v>
      </c>
      <c r="E92">
        <v>1.8731805768896499</v>
      </c>
      <c r="F92">
        <f t="shared" si="24"/>
        <v>1.8731805768896499</v>
      </c>
      <c r="G92">
        <v>4150</v>
      </c>
      <c r="H92">
        <v>2150</v>
      </c>
      <c r="I92">
        <v>0.25564802411076798</v>
      </c>
      <c r="J92">
        <f t="shared" si="19"/>
        <v>1.563559051760778</v>
      </c>
      <c r="K92">
        <v>150</v>
      </c>
      <c r="L92">
        <v>7.91346791430666E-2</v>
      </c>
      <c r="M92">
        <f t="shared" ref="M92:M154" si="36">$M$89+L92</f>
        <v>1.7525511276179935</v>
      </c>
      <c r="N92">
        <f t="shared" si="22"/>
        <v>1.7297635854228073</v>
      </c>
      <c r="O92">
        <f t="shared" si="23"/>
        <v>0.15606353278474508</v>
      </c>
      <c r="Q92">
        <v>4150</v>
      </c>
      <c r="R92">
        <v>1.43188177864942</v>
      </c>
      <c r="S92">
        <f t="shared" si="26"/>
        <v>1.43188177864942</v>
      </c>
      <c r="T92">
        <v>2150</v>
      </c>
      <c r="U92">
        <v>1.67989744156812</v>
      </c>
      <c r="V92">
        <f t="shared" si="20"/>
        <v>2.2558848729146899</v>
      </c>
      <c r="W92">
        <v>150</v>
      </c>
      <c r="X92">
        <v>0.15052868537408901</v>
      </c>
      <c r="Y92">
        <f t="shared" si="34"/>
        <v>1.5945532461418308</v>
      </c>
      <c r="Z92">
        <f t="shared" si="27"/>
        <v>1.7607732992353136</v>
      </c>
      <c r="AA92">
        <f t="shared" si="28"/>
        <v>0.43642537091407191</v>
      </c>
      <c r="AC92">
        <v>4150</v>
      </c>
      <c r="AD92">
        <v>1.1371758143784201</v>
      </c>
      <c r="AE92">
        <f t="shared" si="29"/>
        <v>1.1371758143784201</v>
      </c>
      <c r="AF92">
        <v>2150</v>
      </c>
      <c r="AG92">
        <v>1.1524280538225899</v>
      </c>
      <c r="AH92">
        <f t="shared" si="21"/>
        <v>1.5579574748422131</v>
      </c>
      <c r="AI92">
        <v>150</v>
      </c>
      <c r="AJ92">
        <v>7.1097406169808697E-2</v>
      </c>
      <c r="AK92">
        <f t="shared" si="35"/>
        <v>1.0744494053993876</v>
      </c>
      <c r="AL92">
        <f t="shared" si="32"/>
        <v>1.2565275648733403</v>
      </c>
      <c r="AM92">
        <f t="shared" si="33"/>
        <v>0.26292326554288242</v>
      </c>
    </row>
    <row r="93" spans="3:39" x14ac:dyDescent="0.2">
      <c r="C93">
        <v>4200</v>
      </c>
      <c r="D93">
        <v>4200</v>
      </c>
      <c r="E93">
        <v>1.70561082448737</v>
      </c>
      <c r="F93">
        <f t="shared" si="24"/>
        <v>1.70561082448737</v>
      </c>
      <c r="G93">
        <v>4200</v>
      </c>
      <c r="H93">
        <v>2200</v>
      </c>
      <c r="I93">
        <v>6.8291485947602301E-2</v>
      </c>
      <c r="J93">
        <f t="shared" si="19"/>
        <v>1.3762025135976124</v>
      </c>
      <c r="K93">
        <v>200</v>
      </c>
      <c r="L93">
        <v>0.105712199589045</v>
      </c>
      <c r="M93">
        <f t="shared" si="36"/>
        <v>1.7791286480639721</v>
      </c>
      <c r="N93">
        <f t="shared" si="22"/>
        <v>1.620313995382985</v>
      </c>
      <c r="O93">
        <f t="shared" si="23"/>
        <v>0.21457872506482825</v>
      </c>
      <c r="Q93">
        <v>4200</v>
      </c>
      <c r="R93">
        <v>1.39724842022245</v>
      </c>
      <c r="S93">
        <f t="shared" si="26"/>
        <v>1.39724842022245</v>
      </c>
      <c r="T93">
        <v>2200</v>
      </c>
      <c r="U93">
        <v>1.7509770248097001</v>
      </c>
      <c r="V93">
        <f t="shared" si="20"/>
        <v>2.3269644561562699</v>
      </c>
      <c r="W93">
        <v>200</v>
      </c>
      <c r="X93">
        <v>0.21208360019622499</v>
      </c>
      <c r="Y93">
        <f t="shared" si="34"/>
        <v>1.6561081609639667</v>
      </c>
      <c r="Z93">
        <f t="shared" si="27"/>
        <v>1.7934403457808956</v>
      </c>
      <c r="AA93">
        <f t="shared" si="28"/>
        <v>0.47983129702851518</v>
      </c>
      <c r="AC93">
        <v>4200</v>
      </c>
      <c r="AD93">
        <v>1.0865520242865601</v>
      </c>
      <c r="AE93">
        <f t="shared" si="29"/>
        <v>1.0865520242865601</v>
      </c>
      <c r="AF93">
        <v>2200</v>
      </c>
      <c r="AG93">
        <v>1.2216306094456</v>
      </c>
      <c r="AH93">
        <f t="shared" si="21"/>
        <v>1.6271600304652232</v>
      </c>
      <c r="AI93">
        <v>200</v>
      </c>
      <c r="AJ93">
        <v>0.10021296808074601</v>
      </c>
      <c r="AK93">
        <f t="shared" si="35"/>
        <v>1.1035649673103249</v>
      </c>
      <c r="AL93">
        <f t="shared" si="32"/>
        <v>1.2724256740207027</v>
      </c>
      <c r="AM93">
        <f t="shared" si="33"/>
        <v>0.30732671180547144</v>
      </c>
    </row>
    <row r="94" spans="3:39" x14ac:dyDescent="0.2">
      <c r="C94">
        <v>4250</v>
      </c>
      <c r="D94">
        <v>4250</v>
      </c>
      <c r="E94">
        <v>1.5788115435218399</v>
      </c>
      <c r="F94">
        <f t="shared" si="24"/>
        <v>1.5788115435218399</v>
      </c>
      <c r="G94">
        <v>4250</v>
      </c>
      <c r="H94">
        <v>2250</v>
      </c>
      <c r="I94">
        <v>6.3132946238793994E-2</v>
      </c>
      <c r="J94">
        <f t="shared" si="19"/>
        <v>1.3710439738888041</v>
      </c>
      <c r="K94">
        <v>250</v>
      </c>
      <c r="L94">
        <v>0.13462221177577699</v>
      </c>
      <c r="M94">
        <f t="shared" si="36"/>
        <v>1.8080386602507039</v>
      </c>
      <c r="N94">
        <f t="shared" si="22"/>
        <v>1.5859647258871161</v>
      </c>
      <c r="O94">
        <f t="shared" si="23"/>
        <v>0.21858514357246808</v>
      </c>
      <c r="Q94">
        <v>4250</v>
      </c>
      <c r="R94">
        <v>1.4217811182625399</v>
      </c>
      <c r="S94">
        <f t="shared" si="26"/>
        <v>1.4217811182625399</v>
      </c>
      <c r="T94">
        <v>2250</v>
      </c>
      <c r="U94">
        <v>1.8402242966690401</v>
      </c>
      <c r="V94">
        <f t="shared" si="20"/>
        <v>2.4162117280156101</v>
      </c>
      <c r="W94">
        <v>250</v>
      </c>
      <c r="X94">
        <v>0.197179632021797</v>
      </c>
      <c r="Y94">
        <f t="shared" si="34"/>
        <v>1.6412041927895387</v>
      </c>
      <c r="Z94">
        <f t="shared" si="27"/>
        <v>1.8263990130225629</v>
      </c>
      <c r="AA94">
        <f t="shared" si="28"/>
        <v>0.52244224607541323</v>
      </c>
      <c r="AC94">
        <v>4250</v>
      </c>
      <c r="AD94">
        <v>1.04190078994883</v>
      </c>
      <c r="AE94">
        <f t="shared" si="29"/>
        <v>1.04190078994883</v>
      </c>
      <c r="AF94">
        <v>2250</v>
      </c>
      <c r="AG94">
        <v>1.27706028370694</v>
      </c>
      <c r="AH94">
        <f t="shared" si="21"/>
        <v>1.682589704726563</v>
      </c>
      <c r="AI94">
        <v>250</v>
      </c>
      <c r="AJ94">
        <v>0.10121734188668299</v>
      </c>
      <c r="AK94">
        <f t="shared" si="35"/>
        <v>1.104569341116262</v>
      </c>
      <c r="AL94">
        <f t="shared" si="32"/>
        <v>1.2763532785972183</v>
      </c>
      <c r="AM94">
        <f t="shared" si="33"/>
        <v>0.35320371212957657</v>
      </c>
    </row>
    <row r="95" spans="3:39" x14ac:dyDescent="0.2">
      <c r="C95">
        <v>4300</v>
      </c>
      <c r="D95">
        <v>4300</v>
      </c>
      <c r="E95">
        <v>1.9470538338111201</v>
      </c>
      <c r="F95">
        <f t="shared" si="24"/>
        <v>1.9470538338111201</v>
      </c>
      <c r="G95">
        <v>4300</v>
      </c>
      <c r="H95">
        <v>2300</v>
      </c>
      <c r="I95">
        <v>2.0045172388007002E-2</v>
      </c>
      <c r="J95">
        <f t="shared" si="19"/>
        <v>1.3279562000380172</v>
      </c>
      <c r="K95">
        <v>300</v>
      </c>
      <c r="L95">
        <v>5.2275153756273E-2</v>
      </c>
      <c r="M95">
        <f t="shared" si="36"/>
        <v>1.7256916022311999</v>
      </c>
      <c r="N95">
        <f t="shared" si="22"/>
        <v>1.6669005453601125</v>
      </c>
      <c r="O95">
        <f t="shared" si="23"/>
        <v>0.31370808295591962</v>
      </c>
      <c r="Q95">
        <v>4300</v>
      </c>
      <c r="R95">
        <v>1.5952340191924901</v>
      </c>
      <c r="S95">
        <f t="shared" si="26"/>
        <v>1.5952340191924901</v>
      </c>
      <c r="T95">
        <v>2300</v>
      </c>
      <c r="U95">
        <v>1.7967703155708099</v>
      </c>
      <c r="V95">
        <f t="shared" si="20"/>
        <v>2.3727577469173795</v>
      </c>
      <c r="W95">
        <v>300</v>
      </c>
      <c r="X95">
        <v>0.195817671210296</v>
      </c>
      <c r="Y95">
        <f t="shared" si="34"/>
        <v>1.6398422319780377</v>
      </c>
      <c r="Z95">
        <f t="shared" si="27"/>
        <v>1.8692779993626356</v>
      </c>
      <c r="AA95">
        <f t="shared" si="28"/>
        <v>0.43659634138449072</v>
      </c>
      <c r="AC95">
        <v>4300</v>
      </c>
      <c r="AD95">
        <v>1.09960945317674</v>
      </c>
      <c r="AE95">
        <f t="shared" si="29"/>
        <v>1.09960945317674</v>
      </c>
      <c r="AF95">
        <v>2300</v>
      </c>
      <c r="AG95">
        <v>1.3232619386950899</v>
      </c>
      <c r="AH95">
        <f t="shared" si="21"/>
        <v>1.7287913597147129</v>
      </c>
      <c r="AI95">
        <v>300</v>
      </c>
      <c r="AJ95">
        <v>0.100668416878592</v>
      </c>
      <c r="AK95">
        <f t="shared" si="35"/>
        <v>1.104020416108171</v>
      </c>
      <c r="AL95">
        <f t="shared" si="32"/>
        <v>1.310807076333208</v>
      </c>
      <c r="AM95">
        <f t="shared" si="33"/>
        <v>0.36199172644406924</v>
      </c>
    </row>
    <row r="96" spans="3:39" x14ac:dyDescent="0.2">
      <c r="C96">
        <v>4350</v>
      </c>
      <c r="D96">
        <v>4350</v>
      </c>
      <c r="E96">
        <v>2.1131935027667001</v>
      </c>
      <c r="F96">
        <f t="shared" si="24"/>
        <v>2.1131935027667001</v>
      </c>
      <c r="G96">
        <v>4350</v>
      </c>
      <c r="H96">
        <v>2350</v>
      </c>
      <c r="I96">
        <v>1.5826641931826198E-2</v>
      </c>
      <c r="J96">
        <f t="shared" si="19"/>
        <v>1.3237376695818364</v>
      </c>
      <c r="K96">
        <v>350</v>
      </c>
      <c r="L96">
        <v>9.2847040377338097E-2</v>
      </c>
      <c r="M96">
        <f t="shared" si="36"/>
        <v>1.766263488852265</v>
      </c>
      <c r="N96">
        <f t="shared" si="22"/>
        <v>1.7343982204002673</v>
      </c>
      <c r="O96">
        <f t="shared" si="23"/>
        <v>0.39569138812658039</v>
      </c>
      <c r="Q96">
        <v>4350</v>
      </c>
      <c r="R96">
        <v>1.6373298283984301</v>
      </c>
      <c r="S96">
        <f t="shared" si="26"/>
        <v>1.6373298283984301</v>
      </c>
      <c r="T96">
        <v>2350</v>
      </c>
      <c r="U96">
        <v>1.8027944988326701</v>
      </c>
      <c r="V96">
        <f t="shared" si="20"/>
        <v>2.3787819301792399</v>
      </c>
      <c r="W96">
        <v>350</v>
      </c>
      <c r="X96">
        <v>0.17923168165536901</v>
      </c>
      <c r="Y96">
        <f t="shared" si="34"/>
        <v>1.6232562424231107</v>
      </c>
      <c r="Z96">
        <f t="shared" si="27"/>
        <v>1.8797893336669269</v>
      </c>
      <c r="AA96">
        <f t="shared" si="28"/>
        <v>0.4321975531931263</v>
      </c>
      <c r="AC96">
        <v>4350</v>
      </c>
      <c r="AD96">
        <v>1.1367956513534501</v>
      </c>
      <c r="AE96">
        <f t="shared" si="29"/>
        <v>1.1367956513534501</v>
      </c>
      <c r="AF96">
        <v>2350</v>
      </c>
      <c r="AG96">
        <v>1.3316951272766</v>
      </c>
      <c r="AH96">
        <f t="shared" si="21"/>
        <v>1.737224548296223</v>
      </c>
      <c r="AI96">
        <v>350</v>
      </c>
      <c r="AJ96">
        <v>0.11510921324724201</v>
      </c>
      <c r="AK96">
        <f t="shared" si="35"/>
        <v>1.118461212476821</v>
      </c>
      <c r="AL96">
        <f t="shared" si="32"/>
        <v>1.3308271373754981</v>
      </c>
      <c r="AM96">
        <f t="shared" si="33"/>
        <v>0.35206985047648132</v>
      </c>
    </row>
    <row r="97" spans="3:39" x14ac:dyDescent="0.2">
      <c r="C97">
        <v>4400</v>
      </c>
      <c r="D97">
        <v>4400</v>
      </c>
      <c r="E97">
        <v>2.4634481152824801</v>
      </c>
      <c r="F97">
        <f t="shared" si="24"/>
        <v>2.4634481152824801</v>
      </c>
      <c r="G97">
        <v>4400</v>
      </c>
      <c r="H97">
        <v>2400</v>
      </c>
      <c r="I97">
        <v>0.113322681831523</v>
      </c>
      <c r="J97">
        <f t="shared" si="19"/>
        <v>1.421233709481533</v>
      </c>
      <c r="K97">
        <v>400</v>
      </c>
      <c r="L97">
        <v>0.25703669557965098</v>
      </c>
      <c r="M97">
        <f t="shared" si="36"/>
        <v>1.930453144054578</v>
      </c>
      <c r="N97">
        <f t="shared" si="22"/>
        <v>1.9383783229395304</v>
      </c>
      <c r="O97">
        <f t="shared" si="23"/>
        <v>0.5211523992653434</v>
      </c>
      <c r="Q97">
        <v>4400</v>
      </c>
      <c r="R97">
        <v>1.64509197573861</v>
      </c>
      <c r="S97">
        <f t="shared" si="26"/>
        <v>1.64509197573861</v>
      </c>
      <c r="T97">
        <v>2400</v>
      </c>
      <c r="U97">
        <v>1.92290602128966</v>
      </c>
      <c r="V97">
        <f t="shared" si="20"/>
        <v>2.4988934526362296</v>
      </c>
      <c r="W97">
        <v>400</v>
      </c>
      <c r="X97">
        <v>0.233120492350602</v>
      </c>
      <c r="Y97">
        <f t="shared" si="34"/>
        <v>1.6771450531183438</v>
      </c>
      <c r="Z97">
        <f t="shared" si="27"/>
        <v>1.9403768271643944</v>
      </c>
      <c r="AA97">
        <f t="shared" si="28"/>
        <v>0.48395502439659904</v>
      </c>
      <c r="AC97">
        <v>4400</v>
      </c>
      <c r="AD97">
        <v>1.1584050418921099</v>
      </c>
      <c r="AE97">
        <f t="shared" si="29"/>
        <v>1.1584050418921099</v>
      </c>
      <c r="AF97">
        <v>2400</v>
      </c>
      <c r="AG97">
        <v>1.31533795842859</v>
      </c>
      <c r="AH97">
        <f t="shared" si="21"/>
        <v>1.720867379448213</v>
      </c>
      <c r="AI97">
        <v>400</v>
      </c>
      <c r="AJ97">
        <v>0.15320706129257899</v>
      </c>
      <c r="AK97">
        <f t="shared" si="35"/>
        <v>1.1565590605221581</v>
      </c>
      <c r="AL97">
        <f t="shared" si="32"/>
        <v>1.3452771606208269</v>
      </c>
      <c r="AM97">
        <f t="shared" si="33"/>
        <v>0.3252719804577523</v>
      </c>
    </row>
    <row r="98" spans="3:39" x14ac:dyDescent="0.2">
      <c r="C98">
        <v>4450</v>
      </c>
      <c r="D98">
        <v>4450</v>
      </c>
      <c r="E98">
        <v>2.3434610339945499</v>
      </c>
      <c r="F98">
        <f t="shared" si="24"/>
        <v>2.3434610339945499</v>
      </c>
      <c r="G98">
        <v>4450</v>
      </c>
      <c r="H98">
        <v>2450</v>
      </c>
      <c r="I98">
        <v>0.141023496883357</v>
      </c>
      <c r="J98">
        <f t="shared" si="19"/>
        <v>1.4489345245333671</v>
      </c>
      <c r="K98">
        <v>450</v>
      </c>
      <c r="L98">
        <v>0.418278648950757</v>
      </c>
      <c r="M98">
        <f t="shared" si="36"/>
        <v>2.091695097425684</v>
      </c>
      <c r="N98">
        <f t="shared" si="22"/>
        <v>1.9613635519845338</v>
      </c>
      <c r="O98">
        <f t="shared" si="23"/>
        <v>0.4612853269235978</v>
      </c>
      <c r="Q98">
        <v>4450</v>
      </c>
      <c r="R98">
        <v>1.71771901876216</v>
      </c>
      <c r="S98">
        <f t="shared" si="26"/>
        <v>1.71771901876216</v>
      </c>
      <c r="T98">
        <v>2450</v>
      </c>
      <c r="U98">
        <v>1.85892329447567</v>
      </c>
      <c r="V98">
        <f t="shared" si="20"/>
        <v>2.43491072582224</v>
      </c>
      <c r="W98">
        <v>450</v>
      </c>
      <c r="X98">
        <v>0.28352568339264</v>
      </c>
      <c r="Y98">
        <f t="shared" si="34"/>
        <v>1.7275502441603818</v>
      </c>
      <c r="Z98">
        <f t="shared" si="27"/>
        <v>1.9600599962482608</v>
      </c>
      <c r="AA98">
        <f t="shared" si="28"/>
        <v>0.41126217280575622</v>
      </c>
      <c r="AC98">
        <v>4450</v>
      </c>
      <c r="AD98">
        <v>1.19513356590308</v>
      </c>
      <c r="AE98">
        <f t="shared" si="29"/>
        <v>1.19513356590308</v>
      </c>
      <c r="AF98">
        <v>2450</v>
      </c>
      <c r="AG98">
        <v>1.3308681509100999</v>
      </c>
      <c r="AH98">
        <f t="shared" si="21"/>
        <v>1.7363975719297229</v>
      </c>
      <c r="AI98">
        <v>450</v>
      </c>
      <c r="AJ98">
        <v>0.18013223802116099</v>
      </c>
      <c r="AK98">
        <f t="shared" si="35"/>
        <v>1.1834842372507399</v>
      </c>
      <c r="AL98">
        <f t="shared" si="32"/>
        <v>1.3716717916945143</v>
      </c>
      <c r="AM98">
        <f t="shared" si="33"/>
        <v>0.31591549153317788</v>
      </c>
    </row>
    <row r="99" spans="3:39" x14ac:dyDescent="0.2">
      <c r="C99">
        <v>4500</v>
      </c>
      <c r="D99">
        <v>4500</v>
      </c>
      <c r="E99">
        <v>1.72927254120067</v>
      </c>
      <c r="F99">
        <f t="shared" si="24"/>
        <v>1.72927254120067</v>
      </c>
      <c r="G99">
        <v>4500</v>
      </c>
      <c r="H99">
        <v>2500</v>
      </c>
      <c r="I99">
        <v>0.31078827044982699</v>
      </c>
      <c r="J99">
        <f t="shared" si="19"/>
        <v>1.6186992980998371</v>
      </c>
      <c r="K99">
        <v>500</v>
      </c>
      <c r="L99">
        <v>0.29463309572936902</v>
      </c>
      <c r="M99">
        <f t="shared" si="36"/>
        <v>1.968049544204296</v>
      </c>
      <c r="N99">
        <f t="shared" si="22"/>
        <v>1.7720071278349343</v>
      </c>
      <c r="O99">
        <f t="shared" si="23"/>
        <v>0.17855274370452162</v>
      </c>
      <c r="Q99">
        <v>4500</v>
      </c>
      <c r="R99">
        <v>1.67609422171008</v>
      </c>
      <c r="S99">
        <f t="shared" si="26"/>
        <v>1.67609422171008</v>
      </c>
      <c r="T99">
        <v>2500</v>
      </c>
      <c r="U99">
        <v>1.8861119367028401</v>
      </c>
      <c r="V99">
        <f t="shared" si="20"/>
        <v>2.4620993680494099</v>
      </c>
      <c r="W99">
        <v>500</v>
      </c>
      <c r="X99">
        <v>0.32531885868347399</v>
      </c>
      <c r="Y99">
        <f t="shared" si="34"/>
        <v>1.7693434194512156</v>
      </c>
      <c r="Z99">
        <f t="shared" si="27"/>
        <v>1.9691790030702354</v>
      </c>
      <c r="AA99">
        <f t="shared" si="28"/>
        <v>0.4294202113061758</v>
      </c>
      <c r="AC99">
        <v>4500</v>
      </c>
      <c r="AD99">
        <v>1.1745204521753301</v>
      </c>
      <c r="AE99">
        <f t="shared" si="29"/>
        <v>1.1745204521753301</v>
      </c>
      <c r="AF99">
        <v>2500</v>
      </c>
      <c r="AG99">
        <v>1.3715892556167899</v>
      </c>
      <c r="AH99">
        <f t="shared" si="21"/>
        <v>1.7771186766364129</v>
      </c>
      <c r="AI99">
        <v>500</v>
      </c>
      <c r="AJ99">
        <v>0.20880405100674601</v>
      </c>
      <c r="AK99">
        <f t="shared" si="35"/>
        <v>1.2121560502363249</v>
      </c>
      <c r="AL99">
        <f t="shared" si="32"/>
        <v>1.3879317263493558</v>
      </c>
      <c r="AM99">
        <f t="shared" si="33"/>
        <v>0.33757069076810875</v>
      </c>
    </row>
    <row r="100" spans="3:39" x14ac:dyDescent="0.2">
      <c r="C100">
        <v>4550</v>
      </c>
      <c r="D100">
        <v>4550</v>
      </c>
      <c r="E100">
        <v>1.92633429535365</v>
      </c>
      <c r="F100">
        <f t="shared" si="24"/>
        <v>1.92633429535365</v>
      </c>
      <c r="G100">
        <v>4550</v>
      </c>
      <c r="H100">
        <v>2550</v>
      </c>
      <c r="I100">
        <v>0.28604863705077399</v>
      </c>
      <c r="J100">
        <f t="shared" si="19"/>
        <v>1.5939596647007841</v>
      </c>
      <c r="K100">
        <v>550</v>
      </c>
      <c r="L100">
        <v>0.30436723916410702</v>
      </c>
      <c r="M100">
        <f t="shared" si="36"/>
        <v>1.977783687639034</v>
      </c>
      <c r="N100">
        <f t="shared" si="22"/>
        <v>1.8326925492311561</v>
      </c>
      <c r="O100">
        <f t="shared" si="23"/>
        <v>0.20834299270380505</v>
      </c>
      <c r="Q100">
        <v>4550</v>
      </c>
      <c r="R100">
        <v>1.62335581855712</v>
      </c>
      <c r="S100">
        <f t="shared" si="26"/>
        <v>1.62335581855712</v>
      </c>
      <c r="T100">
        <v>2550</v>
      </c>
      <c r="U100">
        <v>1.911759627421</v>
      </c>
      <c r="V100">
        <f t="shared" si="20"/>
        <v>2.4877470587675701</v>
      </c>
      <c r="W100">
        <v>550</v>
      </c>
      <c r="X100">
        <v>0.38604233396300203</v>
      </c>
      <c r="Y100">
        <f t="shared" si="34"/>
        <v>1.8300668947307437</v>
      </c>
      <c r="Z100">
        <f t="shared" si="27"/>
        <v>1.9803899240184777</v>
      </c>
      <c r="AA100">
        <f t="shared" si="28"/>
        <v>0.45137657658414337</v>
      </c>
      <c r="AC100">
        <v>4550</v>
      </c>
      <c r="AD100">
        <v>1.1614682824675</v>
      </c>
      <c r="AE100">
        <f t="shared" si="29"/>
        <v>1.1614682824675</v>
      </c>
      <c r="AF100">
        <v>2550</v>
      </c>
      <c r="AG100">
        <v>1.3489936943593901</v>
      </c>
      <c r="AH100">
        <f t="shared" si="21"/>
        <v>1.7545231153790133</v>
      </c>
      <c r="AI100">
        <v>550</v>
      </c>
      <c r="AJ100">
        <v>0.24554550688583601</v>
      </c>
      <c r="AK100">
        <f t="shared" si="35"/>
        <v>1.2488975061154151</v>
      </c>
      <c r="AL100">
        <f t="shared" si="32"/>
        <v>1.3882963013206426</v>
      </c>
      <c r="AM100">
        <f t="shared" si="33"/>
        <v>0.32016015802786557</v>
      </c>
    </row>
    <row r="101" spans="3:39" x14ac:dyDescent="0.2">
      <c r="C101">
        <v>4600</v>
      </c>
      <c r="D101">
        <v>4600</v>
      </c>
      <c r="E101">
        <v>2.1589724578760601</v>
      </c>
      <c r="F101">
        <f t="shared" si="24"/>
        <v>2.1589724578760601</v>
      </c>
      <c r="G101">
        <v>4600</v>
      </c>
      <c r="H101">
        <v>2600</v>
      </c>
      <c r="I101">
        <v>0.38515984524712499</v>
      </c>
      <c r="J101">
        <f t="shared" si="19"/>
        <v>1.6930708728971351</v>
      </c>
      <c r="K101">
        <v>600</v>
      </c>
      <c r="L101">
        <v>0.57467864812506297</v>
      </c>
      <c r="M101">
        <f t="shared" si="36"/>
        <v>2.24809509659999</v>
      </c>
      <c r="N101">
        <f t="shared" si="22"/>
        <v>2.0333794757910617</v>
      </c>
      <c r="O101">
        <f t="shared" si="23"/>
        <v>0.29806571437518675</v>
      </c>
      <c r="Q101">
        <v>4600</v>
      </c>
      <c r="R101">
        <v>1.6115603493717301</v>
      </c>
      <c r="S101">
        <f t="shared" si="26"/>
        <v>1.6115603493717301</v>
      </c>
      <c r="T101">
        <v>2600</v>
      </c>
      <c r="U101">
        <v>1.9533623823864901</v>
      </c>
      <c r="V101">
        <f t="shared" si="20"/>
        <v>2.5293498137330599</v>
      </c>
      <c r="W101">
        <v>600</v>
      </c>
      <c r="X101">
        <v>0.46996896264327698</v>
      </c>
      <c r="Y101">
        <f t="shared" si="34"/>
        <v>1.9139935234110188</v>
      </c>
      <c r="Z101">
        <f t="shared" si="27"/>
        <v>2.0183012288386029</v>
      </c>
      <c r="AA101">
        <f t="shared" si="28"/>
        <v>0.46770123827272392</v>
      </c>
      <c r="AC101">
        <v>4600</v>
      </c>
      <c r="AD101">
        <v>1.1507438572319999</v>
      </c>
      <c r="AE101">
        <f t="shared" si="29"/>
        <v>1.1507438572319999</v>
      </c>
      <c r="AF101">
        <v>2600</v>
      </c>
      <c r="AG101">
        <v>1.3881581816405799</v>
      </c>
      <c r="AH101">
        <f t="shared" si="21"/>
        <v>1.7936876026602029</v>
      </c>
      <c r="AI101">
        <v>600</v>
      </c>
      <c r="AJ101">
        <v>0.30598751288253601</v>
      </c>
      <c r="AK101">
        <f t="shared" si="35"/>
        <v>1.309339512112115</v>
      </c>
      <c r="AL101">
        <f t="shared" si="32"/>
        <v>1.4179236573347727</v>
      </c>
      <c r="AM101">
        <f t="shared" si="33"/>
        <v>0.33494335698982358</v>
      </c>
    </row>
    <row r="102" spans="3:39" x14ac:dyDescent="0.2">
      <c r="C102">
        <v>4650</v>
      </c>
      <c r="D102">
        <v>4650</v>
      </c>
      <c r="E102">
        <v>2.8637714621422998</v>
      </c>
      <c r="F102">
        <f t="shared" si="24"/>
        <v>2.8637714621422998</v>
      </c>
      <c r="G102">
        <v>4650</v>
      </c>
      <c r="H102">
        <v>2650</v>
      </c>
      <c r="I102">
        <v>0.480492587426399</v>
      </c>
      <c r="J102">
        <f t="shared" si="19"/>
        <v>1.7884036150764091</v>
      </c>
      <c r="K102">
        <v>650</v>
      </c>
      <c r="L102">
        <v>1.2809058371714599</v>
      </c>
      <c r="M102">
        <f t="shared" si="36"/>
        <v>2.9543222856463869</v>
      </c>
      <c r="N102">
        <f t="shared" si="22"/>
        <v>2.5354991209550319</v>
      </c>
      <c r="O102">
        <f t="shared" si="23"/>
        <v>0.64858587256225664</v>
      </c>
      <c r="Q102">
        <v>4650</v>
      </c>
      <c r="R102">
        <v>1.5996908109276899</v>
      </c>
      <c r="S102">
        <f t="shared" si="26"/>
        <v>1.5996908109276899</v>
      </c>
      <c r="T102">
        <v>2650</v>
      </c>
      <c r="U102">
        <v>1.9370113943653799</v>
      </c>
      <c r="V102">
        <f t="shared" si="20"/>
        <v>2.51299882571195</v>
      </c>
      <c r="W102">
        <v>650</v>
      </c>
      <c r="X102">
        <v>0.47814958092923598</v>
      </c>
      <c r="Y102">
        <f t="shared" si="34"/>
        <v>1.9221741416969778</v>
      </c>
      <c r="Z102">
        <f t="shared" si="27"/>
        <v>2.0116212594455392</v>
      </c>
      <c r="AA102">
        <f t="shared" si="28"/>
        <v>0.46317758216739502</v>
      </c>
      <c r="AC102">
        <v>4650</v>
      </c>
      <c r="AD102">
        <v>1.15584067810381</v>
      </c>
      <c r="AE102">
        <f t="shared" si="29"/>
        <v>1.15584067810381</v>
      </c>
      <c r="AF102">
        <v>2650</v>
      </c>
      <c r="AG102">
        <v>1.5025387937883501</v>
      </c>
      <c r="AH102">
        <f t="shared" si="21"/>
        <v>1.9080682148079733</v>
      </c>
      <c r="AI102">
        <v>650</v>
      </c>
      <c r="AJ102">
        <v>0.32845799153091698</v>
      </c>
      <c r="AK102">
        <f t="shared" si="35"/>
        <v>1.3318099907604959</v>
      </c>
      <c r="AL102">
        <f t="shared" si="32"/>
        <v>1.4652396278907596</v>
      </c>
      <c r="AM102">
        <f t="shared" si="33"/>
        <v>0.39346431578040142</v>
      </c>
    </row>
    <row r="103" spans="3:39" x14ac:dyDescent="0.2">
      <c r="C103">
        <v>4700</v>
      </c>
      <c r="D103">
        <v>4700</v>
      </c>
      <c r="E103">
        <v>3.1962288969534001</v>
      </c>
      <c r="F103">
        <f t="shared" si="24"/>
        <v>3.1962288969534001</v>
      </c>
      <c r="G103">
        <v>4700</v>
      </c>
      <c r="H103">
        <v>2700</v>
      </c>
      <c r="I103">
        <v>0.49128069235259098</v>
      </c>
      <c r="J103">
        <f t="shared" si="19"/>
        <v>1.7991917200026011</v>
      </c>
      <c r="K103">
        <v>700</v>
      </c>
      <c r="L103">
        <v>1.5317778148158701</v>
      </c>
      <c r="M103">
        <f t="shared" si="36"/>
        <v>3.2051942632907968</v>
      </c>
      <c r="N103">
        <f t="shared" si="22"/>
        <v>2.7335382934155992</v>
      </c>
      <c r="O103">
        <f t="shared" si="23"/>
        <v>0.80918028515581697</v>
      </c>
      <c r="Q103">
        <v>4700</v>
      </c>
      <c r="R103">
        <v>1.5935500545769401</v>
      </c>
      <c r="S103">
        <f t="shared" si="26"/>
        <v>1.5935500545769401</v>
      </c>
      <c r="T103">
        <v>2700</v>
      </c>
      <c r="U103">
        <v>2.0644963859263701</v>
      </c>
      <c r="V103">
        <f t="shared" si="20"/>
        <v>2.6404838172729397</v>
      </c>
      <c r="W103">
        <v>700</v>
      </c>
      <c r="X103">
        <v>0.56207928567968102</v>
      </c>
      <c r="Y103">
        <f t="shared" si="34"/>
        <v>2.0061038464474228</v>
      </c>
      <c r="Z103">
        <f t="shared" si="27"/>
        <v>2.0800459060991008</v>
      </c>
      <c r="AA103">
        <f t="shared" si="28"/>
        <v>0.52736908044305209</v>
      </c>
      <c r="AC103">
        <v>4700</v>
      </c>
      <c r="AD103">
        <v>1.2467750632888901</v>
      </c>
      <c r="AE103">
        <f t="shared" si="29"/>
        <v>1.2467750632888901</v>
      </c>
      <c r="AF103">
        <v>2700</v>
      </c>
      <c r="AG103">
        <v>1.5081488732558099</v>
      </c>
      <c r="AH103">
        <f t="shared" si="21"/>
        <v>1.9136782942754329</v>
      </c>
      <c r="AI103">
        <v>700</v>
      </c>
      <c r="AJ103">
        <v>0.35958517559266201</v>
      </c>
      <c r="AK103">
        <f t="shared" si="35"/>
        <v>1.362937174822241</v>
      </c>
      <c r="AL103">
        <f t="shared" si="32"/>
        <v>1.5077968441288547</v>
      </c>
      <c r="AM103">
        <f t="shared" si="33"/>
        <v>0.35626987343696165</v>
      </c>
    </row>
    <row r="104" spans="3:39" x14ac:dyDescent="0.2">
      <c r="C104">
        <v>4750</v>
      </c>
      <c r="D104">
        <v>4750</v>
      </c>
      <c r="E104">
        <v>3.1093161646042198</v>
      </c>
      <c r="F104">
        <f t="shared" si="24"/>
        <v>3.1093161646042198</v>
      </c>
      <c r="G104">
        <v>4750</v>
      </c>
      <c r="H104">
        <v>2750</v>
      </c>
      <c r="I104">
        <v>0.542851219791469</v>
      </c>
      <c r="J104">
        <f t="shared" si="19"/>
        <v>1.8507622474414791</v>
      </c>
      <c r="K104">
        <v>750</v>
      </c>
      <c r="L104">
        <v>1.81710766722435</v>
      </c>
      <c r="M104">
        <f t="shared" si="36"/>
        <v>3.490524115699277</v>
      </c>
      <c r="N104">
        <f t="shared" si="22"/>
        <v>2.8168675092483255</v>
      </c>
      <c r="O104">
        <f t="shared" si="23"/>
        <v>0.8581080399126183</v>
      </c>
      <c r="Q104">
        <v>4750</v>
      </c>
      <c r="R104">
        <v>1.6312007185214199</v>
      </c>
      <c r="S104">
        <f t="shared" si="26"/>
        <v>1.6312007185214199</v>
      </c>
      <c r="T104">
        <v>2750</v>
      </c>
      <c r="U104">
        <v>2.0081924809348202</v>
      </c>
      <c r="V104">
        <f t="shared" si="20"/>
        <v>2.5841799122813898</v>
      </c>
      <c r="W104">
        <v>750</v>
      </c>
      <c r="X104">
        <v>0.57799130116560804</v>
      </c>
      <c r="Y104">
        <f t="shared" si="34"/>
        <v>2.0220158619333497</v>
      </c>
      <c r="Z104">
        <f t="shared" si="27"/>
        <v>2.0791321642453866</v>
      </c>
      <c r="AA104">
        <f t="shared" si="28"/>
        <v>0.47905014343719832</v>
      </c>
      <c r="AC104">
        <v>4750</v>
      </c>
      <c r="AD104">
        <v>1.19943842279215</v>
      </c>
      <c r="AE104">
        <f t="shared" si="29"/>
        <v>1.19943842279215</v>
      </c>
      <c r="AF104">
        <v>2750</v>
      </c>
      <c r="AG104">
        <v>1.50554838083116</v>
      </c>
      <c r="AH104">
        <f t="shared" si="21"/>
        <v>1.9110778018507832</v>
      </c>
      <c r="AI104">
        <v>750</v>
      </c>
      <c r="AJ104">
        <v>0.37085574874980498</v>
      </c>
      <c r="AK104">
        <f t="shared" si="35"/>
        <v>1.3742077479793839</v>
      </c>
      <c r="AL104">
        <f t="shared" si="32"/>
        <v>1.4949079908741059</v>
      </c>
      <c r="AM104">
        <f t="shared" si="33"/>
        <v>0.37085585195985882</v>
      </c>
    </row>
    <row r="105" spans="3:39" x14ac:dyDescent="0.2">
      <c r="C105">
        <v>4800</v>
      </c>
      <c r="D105">
        <v>4800</v>
      </c>
      <c r="E105">
        <v>2.8740443499426802</v>
      </c>
      <c r="F105">
        <f t="shared" si="24"/>
        <v>2.8740443499426802</v>
      </c>
      <c r="G105">
        <v>4800</v>
      </c>
      <c r="H105">
        <v>2800</v>
      </c>
      <c r="I105">
        <v>0.59193152076821798</v>
      </c>
      <c r="J105">
        <f t="shared" si="19"/>
        <v>1.8998425484182282</v>
      </c>
      <c r="K105">
        <v>800</v>
      </c>
      <c r="L105">
        <v>1.58868969373935</v>
      </c>
      <c r="M105">
        <f t="shared" si="36"/>
        <v>3.262106142214277</v>
      </c>
      <c r="N105">
        <f t="shared" si="22"/>
        <v>2.6786643468583953</v>
      </c>
      <c r="O105">
        <f t="shared" si="23"/>
        <v>0.70183369393998296</v>
      </c>
      <c r="Q105">
        <v>4800</v>
      </c>
      <c r="R105">
        <v>1.66142457083934</v>
      </c>
      <c r="S105">
        <f t="shared" si="26"/>
        <v>1.66142457083934</v>
      </c>
      <c r="T105">
        <v>2800</v>
      </c>
      <c r="U105">
        <v>2.1976939535566302</v>
      </c>
      <c r="V105">
        <f t="shared" si="20"/>
        <v>2.7736813849031998</v>
      </c>
      <c r="W105">
        <v>800</v>
      </c>
      <c r="X105">
        <v>0.55565236414341801</v>
      </c>
      <c r="Y105">
        <f t="shared" si="34"/>
        <v>1.9996769249111597</v>
      </c>
      <c r="Z105">
        <f t="shared" si="27"/>
        <v>2.1449276268845665</v>
      </c>
      <c r="AA105">
        <f t="shared" si="28"/>
        <v>0.57017727938396234</v>
      </c>
      <c r="AC105">
        <v>4800</v>
      </c>
      <c r="AD105">
        <v>1.2385422165993101</v>
      </c>
      <c r="AE105">
        <f t="shared" si="29"/>
        <v>1.2385422165993101</v>
      </c>
      <c r="AF105">
        <v>2800</v>
      </c>
      <c r="AG105">
        <v>1.59431392755471</v>
      </c>
      <c r="AH105">
        <f t="shared" si="21"/>
        <v>1.9998433485743332</v>
      </c>
      <c r="AI105">
        <v>800</v>
      </c>
      <c r="AJ105">
        <v>0.37275775224574498</v>
      </c>
      <c r="AK105">
        <f t="shared" si="35"/>
        <v>1.376109751475324</v>
      </c>
      <c r="AL105">
        <f t="shared" si="32"/>
        <v>1.5381651055496557</v>
      </c>
      <c r="AM105">
        <f t="shared" si="33"/>
        <v>0.40569854168425379</v>
      </c>
    </row>
    <row r="106" spans="3:39" x14ac:dyDescent="0.2">
      <c r="C106">
        <v>4850</v>
      </c>
      <c r="D106">
        <v>4850</v>
      </c>
      <c r="E106">
        <v>2.7342103724903999</v>
      </c>
      <c r="F106">
        <f t="shared" si="24"/>
        <v>2.7342103724903999</v>
      </c>
      <c r="G106">
        <v>4850</v>
      </c>
      <c r="H106">
        <v>2850</v>
      </c>
      <c r="I106">
        <v>0.61208655826093095</v>
      </c>
      <c r="J106">
        <f t="shared" si="19"/>
        <v>1.9199975859109411</v>
      </c>
      <c r="K106">
        <v>850</v>
      </c>
      <c r="L106">
        <v>2.27368218721322</v>
      </c>
      <c r="M106">
        <f t="shared" si="36"/>
        <v>3.947098635688147</v>
      </c>
      <c r="N106">
        <f t="shared" ref="N106:N137" si="37">AVERAGE(F106,J106,M106)</f>
        <v>2.8671021980298295</v>
      </c>
      <c r="O106">
        <f t="shared" ref="O106:O137" si="38">STDEV(E106,J106,M106)</f>
        <v>1.0200636472658786</v>
      </c>
      <c r="Q106">
        <v>4850</v>
      </c>
      <c r="R106">
        <v>1.64042939910374</v>
      </c>
      <c r="S106">
        <f t="shared" si="26"/>
        <v>1.64042939910374</v>
      </c>
      <c r="T106">
        <v>2850</v>
      </c>
      <c r="U106">
        <v>2.0282872798415901</v>
      </c>
      <c r="V106">
        <f t="shared" si="20"/>
        <v>2.6042747111881601</v>
      </c>
      <c r="W106">
        <v>850</v>
      </c>
      <c r="X106">
        <v>0.57481463452722403</v>
      </c>
      <c r="Y106">
        <f t="shared" si="34"/>
        <v>2.0188391952949658</v>
      </c>
      <c r="Z106">
        <f t="shared" si="27"/>
        <v>2.0878477685289556</v>
      </c>
      <c r="AA106">
        <f t="shared" si="28"/>
        <v>0.48561413055184088</v>
      </c>
      <c r="AC106">
        <v>4850</v>
      </c>
      <c r="AD106">
        <v>1.2255493533714601</v>
      </c>
      <c r="AE106">
        <f t="shared" si="29"/>
        <v>1.2255493533714601</v>
      </c>
      <c r="AF106">
        <v>2850</v>
      </c>
      <c r="AG106">
        <v>1.51155852136527</v>
      </c>
      <c r="AH106">
        <f t="shared" si="21"/>
        <v>1.9170879423848932</v>
      </c>
      <c r="AI106">
        <v>850</v>
      </c>
      <c r="AJ106">
        <v>0.38335843676529002</v>
      </c>
      <c r="AK106">
        <f t="shared" si="35"/>
        <v>1.386710435994869</v>
      </c>
      <c r="AL106">
        <f t="shared" si="32"/>
        <v>1.5097825772504077</v>
      </c>
      <c r="AM106">
        <f t="shared" si="33"/>
        <v>0.36182380931689634</v>
      </c>
    </row>
    <row r="107" spans="3:39" x14ac:dyDescent="0.2">
      <c r="C107">
        <v>4900</v>
      </c>
      <c r="D107">
        <v>4900</v>
      </c>
      <c r="E107">
        <v>2.6179880348714901</v>
      </c>
      <c r="F107">
        <f t="shared" si="24"/>
        <v>2.6179880348714901</v>
      </c>
      <c r="G107">
        <v>4900</v>
      </c>
      <c r="H107">
        <v>2900</v>
      </c>
      <c r="I107">
        <v>0.35804100554915702</v>
      </c>
      <c r="J107">
        <f t="shared" si="19"/>
        <v>1.6659520331991671</v>
      </c>
      <c r="K107">
        <v>900</v>
      </c>
      <c r="L107">
        <v>2.0010882327530002</v>
      </c>
      <c r="M107">
        <f t="shared" si="36"/>
        <v>3.6745046812279272</v>
      </c>
      <c r="N107">
        <f t="shared" si="37"/>
        <v>2.6528149164328614</v>
      </c>
      <c r="O107">
        <f t="shared" si="38"/>
        <v>1.0047291270463421</v>
      </c>
      <c r="Q107">
        <v>4900</v>
      </c>
      <c r="R107">
        <v>1.7224195796316799</v>
      </c>
      <c r="S107">
        <f t="shared" si="26"/>
        <v>1.7224195796316799</v>
      </c>
      <c r="T107">
        <v>2900</v>
      </c>
      <c r="U107">
        <v>2.1874975498563902</v>
      </c>
      <c r="V107">
        <f t="shared" si="20"/>
        <v>2.7634849812029598</v>
      </c>
      <c r="W107">
        <v>900</v>
      </c>
      <c r="X107">
        <v>0.503653325064644</v>
      </c>
      <c r="Y107">
        <f t="shared" si="34"/>
        <v>1.9476778858323858</v>
      </c>
      <c r="Z107">
        <f t="shared" si="27"/>
        <v>2.1445274822223417</v>
      </c>
      <c r="AA107">
        <f t="shared" si="28"/>
        <v>0.54773772490705641</v>
      </c>
      <c r="AC107">
        <v>4900</v>
      </c>
      <c r="AD107">
        <v>1.27577056820384</v>
      </c>
      <c r="AE107">
        <f t="shared" si="29"/>
        <v>1.27577056820384</v>
      </c>
      <c r="AF107">
        <v>2900</v>
      </c>
      <c r="AG107">
        <v>1.5771527906984</v>
      </c>
      <c r="AH107">
        <f t="shared" si="21"/>
        <v>1.9826822117180232</v>
      </c>
      <c r="AI107">
        <v>900</v>
      </c>
      <c r="AJ107">
        <v>0.37752614782414301</v>
      </c>
      <c r="AK107">
        <f t="shared" si="35"/>
        <v>1.3808781470537219</v>
      </c>
      <c r="AL107">
        <f t="shared" si="32"/>
        <v>1.546443642325195</v>
      </c>
      <c r="AM107">
        <f t="shared" si="33"/>
        <v>0.38143147202655775</v>
      </c>
    </row>
    <row r="108" spans="3:39" x14ac:dyDescent="0.2">
      <c r="C108">
        <v>4950</v>
      </c>
      <c r="D108">
        <v>4950</v>
      </c>
      <c r="E108">
        <v>2.89108569488159</v>
      </c>
      <c r="F108">
        <f t="shared" si="24"/>
        <v>2.89108569488159</v>
      </c>
      <c r="G108">
        <v>4950</v>
      </c>
      <c r="H108">
        <v>2950</v>
      </c>
      <c r="I108">
        <v>0.52069324364798997</v>
      </c>
      <c r="J108">
        <f t="shared" si="19"/>
        <v>1.828604271298</v>
      </c>
      <c r="K108">
        <v>950</v>
      </c>
      <c r="L108">
        <v>1.7098520446626599</v>
      </c>
      <c r="M108">
        <f t="shared" si="36"/>
        <v>3.3832684931375869</v>
      </c>
      <c r="N108">
        <f t="shared" si="37"/>
        <v>2.7009861531057258</v>
      </c>
      <c r="O108">
        <f t="shared" si="38"/>
        <v>0.79457446945177201</v>
      </c>
      <c r="Q108">
        <v>4950</v>
      </c>
      <c r="R108">
        <v>1.8354157613089399</v>
      </c>
      <c r="S108">
        <f t="shared" si="26"/>
        <v>1.8354157613089399</v>
      </c>
      <c r="T108">
        <v>2950</v>
      </c>
      <c r="U108">
        <v>2.1902559284249699</v>
      </c>
      <c r="V108">
        <f t="shared" si="20"/>
        <v>2.7662433597715399</v>
      </c>
      <c r="W108">
        <v>950</v>
      </c>
      <c r="X108">
        <v>0.58075615157472105</v>
      </c>
      <c r="Y108">
        <f t="shared" si="34"/>
        <v>2.024780712342463</v>
      </c>
      <c r="Z108">
        <f t="shared" si="27"/>
        <v>2.2088132778076477</v>
      </c>
      <c r="AA108">
        <f t="shared" si="28"/>
        <v>0.49194612853308084</v>
      </c>
      <c r="AC108">
        <v>4950</v>
      </c>
      <c r="AD108">
        <v>1.3573294317520701</v>
      </c>
      <c r="AE108">
        <f t="shared" si="29"/>
        <v>1.3573294317520701</v>
      </c>
      <c r="AF108">
        <v>2950</v>
      </c>
      <c r="AG108">
        <v>1.6630723868444199</v>
      </c>
      <c r="AH108">
        <f t="shared" si="21"/>
        <v>2.0686018078640429</v>
      </c>
      <c r="AI108">
        <v>950</v>
      </c>
      <c r="AJ108">
        <v>0.42052927543758301</v>
      </c>
      <c r="AK108">
        <f t="shared" si="35"/>
        <v>1.4238812746671621</v>
      </c>
      <c r="AL108">
        <f t="shared" si="32"/>
        <v>1.6166041714277586</v>
      </c>
      <c r="AM108">
        <f t="shared" si="33"/>
        <v>0.39285326071809495</v>
      </c>
    </row>
    <row r="109" spans="3:39" x14ac:dyDescent="0.2">
      <c r="C109">
        <v>5000</v>
      </c>
      <c r="D109">
        <v>5000</v>
      </c>
      <c r="E109">
        <v>2.39077142316428</v>
      </c>
      <c r="F109">
        <f t="shared" si="24"/>
        <v>2.39077142316428</v>
      </c>
      <c r="G109">
        <v>5000</v>
      </c>
      <c r="H109">
        <v>3000</v>
      </c>
      <c r="I109">
        <v>0.85651280062614399</v>
      </c>
      <c r="J109">
        <f t="shared" si="19"/>
        <v>2.1644238282761541</v>
      </c>
      <c r="K109">
        <v>1000</v>
      </c>
      <c r="L109">
        <v>2.4844061811148799</v>
      </c>
      <c r="M109">
        <f t="shared" si="36"/>
        <v>4.1578226295898073</v>
      </c>
      <c r="N109">
        <f t="shared" si="37"/>
        <v>2.9043392936767471</v>
      </c>
      <c r="O109">
        <f t="shared" si="38"/>
        <v>1.091431932594384</v>
      </c>
      <c r="Q109">
        <v>5000</v>
      </c>
      <c r="R109">
        <v>1.8947560881276799</v>
      </c>
      <c r="S109">
        <f t="shared" si="26"/>
        <v>1.8947560881276799</v>
      </c>
      <c r="T109">
        <v>3000</v>
      </c>
      <c r="U109">
        <v>2.1565616423955798</v>
      </c>
      <c r="V109">
        <f t="shared" si="20"/>
        <v>2.7325490737421498</v>
      </c>
      <c r="W109">
        <v>1000</v>
      </c>
      <c r="X109">
        <v>0.60270792295092201</v>
      </c>
      <c r="Y109">
        <f t="shared" si="34"/>
        <v>2.0467324837186638</v>
      </c>
      <c r="Z109">
        <f t="shared" si="27"/>
        <v>2.2246792151961645</v>
      </c>
      <c r="AA109">
        <f t="shared" si="28"/>
        <v>0.4463440949747704</v>
      </c>
      <c r="AC109">
        <v>5000</v>
      </c>
      <c r="AD109">
        <v>1.3641780743788301</v>
      </c>
      <c r="AE109">
        <f t="shared" si="29"/>
        <v>1.3641780743788301</v>
      </c>
      <c r="AF109">
        <v>3000</v>
      </c>
      <c r="AG109">
        <v>1.6098227246883801</v>
      </c>
      <c r="AH109">
        <f t="shared" si="21"/>
        <v>2.015352145708003</v>
      </c>
      <c r="AI109">
        <v>1000</v>
      </c>
      <c r="AJ109">
        <v>0.43105204398471297</v>
      </c>
      <c r="AK109">
        <f t="shared" si="35"/>
        <v>1.4344040432142919</v>
      </c>
      <c r="AL109">
        <f t="shared" si="32"/>
        <v>1.6046447544337081</v>
      </c>
      <c r="AM109">
        <f t="shared" si="33"/>
        <v>0.35741200680758134</v>
      </c>
    </row>
    <row r="110" spans="3:39" x14ac:dyDescent="0.2">
      <c r="C110">
        <v>5050</v>
      </c>
      <c r="D110">
        <v>50</v>
      </c>
      <c r="E110">
        <v>0</v>
      </c>
      <c r="F110">
        <f>E110+$F$109</f>
        <v>2.39077142316428</v>
      </c>
      <c r="G110">
        <v>5050</v>
      </c>
      <c r="H110">
        <v>3050</v>
      </c>
      <c r="I110">
        <v>0.545117853385374</v>
      </c>
      <c r="J110">
        <f t="shared" si="19"/>
        <v>1.8530288810353841</v>
      </c>
      <c r="K110">
        <v>1050</v>
      </c>
      <c r="L110">
        <v>2.14868886111485</v>
      </c>
      <c r="M110">
        <f t="shared" si="36"/>
        <v>3.822105309589777</v>
      </c>
      <c r="N110">
        <f t="shared" si="37"/>
        <v>2.6886352045964803</v>
      </c>
      <c r="O110">
        <f t="shared" si="38"/>
        <v>1.9113462538672463</v>
      </c>
      <c r="Q110">
        <v>50</v>
      </c>
      <c r="R110">
        <v>0</v>
      </c>
      <c r="S110">
        <f>R110+$S$109</f>
        <v>1.8947560881276799</v>
      </c>
      <c r="T110">
        <v>3050</v>
      </c>
      <c r="U110">
        <v>2.0676097219868699</v>
      </c>
      <c r="V110">
        <f t="shared" si="20"/>
        <v>2.6435971533334399</v>
      </c>
      <c r="W110">
        <v>1050</v>
      </c>
      <c r="X110">
        <v>0.60038778986347896</v>
      </c>
      <c r="Y110">
        <f t="shared" si="34"/>
        <v>2.0444123506312208</v>
      </c>
      <c r="Z110">
        <f t="shared" si="27"/>
        <v>2.194255197364114</v>
      </c>
      <c r="AA110">
        <f t="shared" si="28"/>
        <v>0.39627060737882791</v>
      </c>
      <c r="AC110">
        <v>50</v>
      </c>
      <c r="AD110">
        <v>0</v>
      </c>
      <c r="AE110">
        <f>AD110+$AE$109</f>
        <v>1.3641780743788301</v>
      </c>
      <c r="AF110">
        <v>3050</v>
      </c>
      <c r="AG110">
        <v>1.5259238893620799</v>
      </c>
      <c r="AH110">
        <f t="shared" si="21"/>
        <v>1.9314533103817029</v>
      </c>
      <c r="AI110">
        <v>1050</v>
      </c>
      <c r="AJ110">
        <v>0.40099940194714301</v>
      </c>
      <c r="AK110">
        <f t="shared" si="35"/>
        <v>1.404351401176722</v>
      </c>
      <c r="AL110">
        <f t="shared" si="32"/>
        <v>1.5666609286457518</v>
      </c>
      <c r="AM110">
        <f t="shared" si="33"/>
        <v>0.3165573966533442</v>
      </c>
    </row>
    <row r="111" spans="3:39" x14ac:dyDescent="0.2">
      <c r="C111">
        <v>5100</v>
      </c>
      <c r="D111">
        <v>100</v>
      </c>
      <c r="E111">
        <v>8.0829458120750097E-2</v>
      </c>
      <c r="F111">
        <f>E111+$F$109</f>
        <v>2.4716008812850303</v>
      </c>
      <c r="G111">
        <v>5100</v>
      </c>
      <c r="H111">
        <v>3100</v>
      </c>
      <c r="I111">
        <v>0.54093164600244803</v>
      </c>
      <c r="J111">
        <f t="shared" si="19"/>
        <v>1.8488426736524581</v>
      </c>
      <c r="K111">
        <v>1100</v>
      </c>
      <c r="L111">
        <v>2.3889449033680199</v>
      </c>
      <c r="M111">
        <f t="shared" si="36"/>
        <v>4.0623613518429469</v>
      </c>
      <c r="N111">
        <f t="shared" si="37"/>
        <v>2.7942683022601451</v>
      </c>
      <c r="O111">
        <f t="shared" si="38"/>
        <v>1.9949156995438846</v>
      </c>
      <c r="Q111">
        <v>100</v>
      </c>
      <c r="R111">
        <v>0.132575057747084</v>
      </c>
      <c r="S111">
        <f t="shared" ref="S111:S174" si="39">R111+$S$109</f>
        <v>2.027331145874764</v>
      </c>
      <c r="T111">
        <v>3100</v>
      </c>
      <c r="U111">
        <v>2.05141937013211</v>
      </c>
      <c r="V111">
        <f t="shared" si="20"/>
        <v>2.6274068014786796</v>
      </c>
      <c r="W111">
        <v>1100</v>
      </c>
      <c r="X111">
        <v>0.64420608733700901</v>
      </c>
      <c r="Y111">
        <f t="shared" si="34"/>
        <v>2.0882306481047506</v>
      </c>
      <c r="Z111">
        <f t="shared" si="27"/>
        <v>2.2476561984860646</v>
      </c>
      <c r="AA111">
        <f t="shared" si="28"/>
        <v>0.33028030171038991</v>
      </c>
      <c r="AC111">
        <v>100</v>
      </c>
      <c r="AD111">
        <v>3.0101737764039498E-2</v>
      </c>
      <c r="AE111">
        <f t="shared" ref="AE111:AE174" si="40">AD111+$AE$109</f>
        <v>1.3942798121428697</v>
      </c>
      <c r="AF111">
        <v>3100</v>
      </c>
      <c r="AG111">
        <v>1.45607138647761</v>
      </c>
      <c r="AH111">
        <f t="shared" si="21"/>
        <v>1.8616008074972332</v>
      </c>
      <c r="AI111">
        <v>1100</v>
      </c>
      <c r="AJ111">
        <v>0.47511691709769399</v>
      </c>
      <c r="AK111">
        <f t="shared" si="35"/>
        <v>1.4784689163272731</v>
      </c>
      <c r="AL111">
        <f t="shared" si="32"/>
        <v>1.5781165119891254</v>
      </c>
      <c r="AM111">
        <f t="shared" si="33"/>
        <v>0.24908725512486418</v>
      </c>
    </row>
    <row r="112" spans="3:39" x14ac:dyDescent="0.2">
      <c r="C112">
        <v>5150</v>
      </c>
      <c r="D112">
        <v>150</v>
      </c>
      <c r="E112">
        <v>4.9722275854580299E-2</v>
      </c>
      <c r="F112">
        <f t="shared" ref="F112:F175" si="41">E112+$F$109</f>
        <v>2.4404936990188602</v>
      </c>
      <c r="G112">
        <v>5150</v>
      </c>
      <c r="H112">
        <v>3150</v>
      </c>
      <c r="I112">
        <v>0.45961115052299301</v>
      </c>
      <c r="J112">
        <f t="shared" si="19"/>
        <v>1.7675221781730031</v>
      </c>
      <c r="K112">
        <v>1150</v>
      </c>
      <c r="L112">
        <v>1.7142030989285399</v>
      </c>
      <c r="M112">
        <f t="shared" si="36"/>
        <v>3.3876195474034669</v>
      </c>
      <c r="N112">
        <f t="shared" si="37"/>
        <v>2.5318784748651102</v>
      </c>
      <c r="O112">
        <f t="shared" si="38"/>
        <v>1.669186937084747</v>
      </c>
      <c r="Q112">
        <v>150</v>
      </c>
      <c r="R112">
        <v>0.186599363373983</v>
      </c>
      <c r="S112">
        <f t="shared" si="39"/>
        <v>2.081355451501663</v>
      </c>
      <c r="T112">
        <v>3150</v>
      </c>
      <c r="U112">
        <v>1.9363502943109101</v>
      </c>
      <c r="V112">
        <f t="shared" si="20"/>
        <v>2.5123377256574799</v>
      </c>
      <c r="W112">
        <v>1150</v>
      </c>
      <c r="X112">
        <v>0.69244433881519496</v>
      </c>
      <c r="Y112">
        <f t="shared" si="34"/>
        <v>2.1364688995829368</v>
      </c>
      <c r="Z112">
        <f t="shared" si="27"/>
        <v>2.2433873589140263</v>
      </c>
      <c r="AA112">
        <f t="shared" si="28"/>
        <v>0.23454231573093662</v>
      </c>
      <c r="AC112">
        <v>150</v>
      </c>
      <c r="AD112">
        <v>6.7437408377469796E-2</v>
      </c>
      <c r="AE112">
        <f t="shared" si="40"/>
        <v>1.4316154827562999</v>
      </c>
      <c r="AF112">
        <v>3150</v>
      </c>
      <c r="AG112">
        <v>1.4689463296907499</v>
      </c>
      <c r="AH112">
        <f t="shared" si="21"/>
        <v>1.8744757507103729</v>
      </c>
      <c r="AI112">
        <v>1150</v>
      </c>
      <c r="AJ112">
        <v>0.46636122136185498</v>
      </c>
      <c r="AK112">
        <f t="shared" si="35"/>
        <v>1.4697132205914341</v>
      </c>
      <c r="AL112">
        <f t="shared" si="32"/>
        <v>1.5919348180193691</v>
      </c>
      <c r="AM112">
        <f t="shared" si="33"/>
        <v>0.24542798005008276</v>
      </c>
    </row>
    <row r="113" spans="3:39" x14ac:dyDescent="0.2">
      <c r="C113">
        <v>5200</v>
      </c>
      <c r="D113">
        <v>200</v>
      </c>
      <c r="E113">
        <v>0.224555515281745</v>
      </c>
      <c r="F113">
        <f t="shared" si="41"/>
        <v>2.6153269384460249</v>
      </c>
      <c r="G113">
        <v>5200</v>
      </c>
      <c r="H113">
        <v>3200</v>
      </c>
      <c r="I113">
        <v>0.52420778059441897</v>
      </c>
      <c r="J113">
        <f t="shared" si="19"/>
        <v>1.8321188082444291</v>
      </c>
      <c r="K113">
        <v>1200</v>
      </c>
      <c r="L113">
        <v>1.79482740607919</v>
      </c>
      <c r="M113">
        <f t="shared" si="36"/>
        <v>3.468243854554117</v>
      </c>
      <c r="N113">
        <f t="shared" si="37"/>
        <v>2.6385632004148571</v>
      </c>
      <c r="O113">
        <f t="shared" si="38"/>
        <v>1.6218651274779532</v>
      </c>
      <c r="Q113">
        <v>200</v>
      </c>
      <c r="R113">
        <v>0.16636890102137999</v>
      </c>
      <c r="S113">
        <f t="shared" si="39"/>
        <v>2.0611249891490599</v>
      </c>
      <c r="T113">
        <v>3200</v>
      </c>
      <c r="U113">
        <v>1.9872390324959199</v>
      </c>
      <c r="V113">
        <f t="shared" si="20"/>
        <v>2.56322646384249</v>
      </c>
      <c r="W113">
        <v>1200</v>
      </c>
      <c r="X113">
        <v>0.64038904624542903</v>
      </c>
      <c r="Y113">
        <f t="shared" si="34"/>
        <v>2.0844136070131709</v>
      </c>
      <c r="Z113">
        <f t="shared" si="27"/>
        <v>2.2362550200015736</v>
      </c>
      <c r="AA113">
        <f t="shared" si="28"/>
        <v>0.28340489365228799</v>
      </c>
      <c r="AC113">
        <v>200</v>
      </c>
      <c r="AD113">
        <v>7.7982819692114999E-2</v>
      </c>
      <c r="AE113">
        <f t="shared" si="40"/>
        <v>1.4421608940709452</v>
      </c>
      <c r="AF113">
        <v>3200</v>
      </c>
      <c r="AG113">
        <v>1.4320171016297401</v>
      </c>
      <c r="AH113">
        <f t="shared" si="21"/>
        <v>1.837546522649363</v>
      </c>
      <c r="AI113">
        <v>1200</v>
      </c>
      <c r="AJ113">
        <v>0.441214009695306</v>
      </c>
      <c r="AK113">
        <f t="shared" si="35"/>
        <v>1.4445660089248848</v>
      </c>
      <c r="AL113">
        <f t="shared" si="32"/>
        <v>1.5747578085483978</v>
      </c>
      <c r="AM113">
        <f t="shared" si="33"/>
        <v>0.22758487941533906</v>
      </c>
    </row>
    <row r="114" spans="3:39" x14ac:dyDescent="0.2">
      <c r="C114">
        <v>5250</v>
      </c>
      <c r="D114">
        <v>250</v>
      </c>
      <c r="E114">
        <v>0.19506979685540801</v>
      </c>
      <c r="F114">
        <f t="shared" si="41"/>
        <v>2.5858412200196881</v>
      </c>
      <c r="G114">
        <v>5250</v>
      </c>
      <c r="H114">
        <v>3250</v>
      </c>
      <c r="I114">
        <v>0.568170836469722</v>
      </c>
      <c r="J114">
        <f t="shared" si="19"/>
        <v>1.8760818641197321</v>
      </c>
      <c r="K114">
        <v>1250</v>
      </c>
      <c r="L114">
        <v>2.2234511050051999</v>
      </c>
      <c r="M114">
        <f t="shared" si="36"/>
        <v>3.8968675534801269</v>
      </c>
      <c r="N114">
        <f t="shared" si="37"/>
        <v>2.7862635458731826</v>
      </c>
      <c r="O114">
        <f t="shared" si="38"/>
        <v>1.8534959312770667</v>
      </c>
      <c r="Q114">
        <v>250</v>
      </c>
      <c r="R114">
        <v>0.23698636161950901</v>
      </c>
      <c r="S114">
        <f t="shared" si="39"/>
        <v>2.1317424497471889</v>
      </c>
      <c r="T114">
        <v>3250</v>
      </c>
      <c r="U114">
        <v>1.88318655562309</v>
      </c>
      <c r="V114">
        <f t="shared" si="20"/>
        <v>2.4591739869696596</v>
      </c>
      <c r="W114">
        <v>1250</v>
      </c>
      <c r="X114">
        <v>0.57586760089411104</v>
      </c>
      <c r="Y114">
        <f t="shared" si="34"/>
        <v>2.0198921616618528</v>
      </c>
      <c r="Z114">
        <f t="shared" si="27"/>
        <v>2.2036028661262339</v>
      </c>
      <c r="AA114">
        <f t="shared" si="28"/>
        <v>0.22828725346165715</v>
      </c>
      <c r="AC114">
        <v>250</v>
      </c>
      <c r="AD114">
        <v>0.11207845383034799</v>
      </c>
      <c r="AE114">
        <f t="shared" si="40"/>
        <v>1.4762565282091782</v>
      </c>
      <c r="AF114">
        <v>3250</v>
      </c>
      <c r="AG114">
        <v>1.39637575813482</v>
      </c>
      <c r="AH114">
        <f t="shared" si="21"/>
        <v>1.8019051791544429</v>
      </c>
      <c r="AI114">
        <v>1250</v>
      </c>
      <c r="AJ114">
        <v>0.44689321403194199</v>
      </c>
      <c r="AK114">
        <f t="shared" si="35"/>
        <v>1.4502452132615209</v>
      </c>
      <c r="AL114">
        <f t="shared" si="32"/>
        <v>1.5761356402083806</v>
      </c>
      <c r="AM114">
        <f t="shared" si="33"/>
        <v>0.19595423104200779</v>
      </c>
    </row>
    <row r="115" spans="3:39" x14ac:dyDescent="0.2">
      <c r="C115">
        <v>5300</v>
      </c>
      <c r="D115">
        <v>300</v>
      </c>
      <c r="E115">
        <v>9.2048198973546796E-2</v>
      </c>
      <c r="F115">
        <f t="shared" si="41"/>
        <v>2.4828196221378267</v>
      </c>
      <c r="G115">
        <v>5300</v>
      </c>
      <c r="H115">
        <v>3300</v>
      </c>
      <c r="I115">
        <v>0.83359872347473496</v>
      </c>
      <c r="J115">
        <f t="shared" ref="J115:J149" si="42">$J$49+I115</f>
        <v>2.1415097511247452</v>
      </c>
      <c r="K115">
        <v>1300</v>
      </c>
      <c r="L115">
        <v>1.9472792223467801</v>
      </c>
      <c r="M115">
        <f t="shared" si="36"/>
        <v>3.6206956708217071</v>
      </c>
      <c r="N115">
        <f t="shared" si="37"/>
        <v>2.7483416813614263</v>
      </c>
      <c r="O115">
        <f t="shared" si="38"/>
        <v>1.7719874256211188</v>
      </c>
      <c r="Q115">
        <v>300</v>
      </c>
      <c r="R115">
        <v>0.23612889938259199</v>
      </c>
      <c r="S115">
        <f t="shared" si="39"/>
        <v>2.1308849875102718</v>
      </c>
      <c r="T115">
        <v>3300</v>
      </c>
      <c r="U115">
        <v>1.9792246439291199</v>
      </c>
      <c r="V115">
        <f t="shared" ref="V115:V149" si="43">$V$49+U115</f>
        <v>2.5552120752756897</v>
      </c>
      <c r="W115">
        <v>1300</v>
      </c>
      <c r="X115">
        <v>0.598335422706614</v>
      </c>
      <c r="Y115">
        <f t="shared" si="34"/>
        <v>2.0423599834743555</v>
      </c>
      <c r="Z115">
        <f t="shared" si="27"/>
        <v>2.2428190154201055</v>
      </c>
      <c r="AA115">
        <f t="shared" si="28"/>
        <v>0.27413725935986999</v>
      </c>
      <c r="AC115">
        <v>300</v>
      </c>
      <c r="AD115">
        <v>0.140983301646078</v>
      </c>
      <c r="AE115">
        <f t="shared" si="40"/>
        <v>1.5051613760249081</v>
      </c>
      <c r="AF115">
        <v>3300</v>
      </c>
      <c r="AG115">
        <v>1.41345227866824</v>
      </c>
      <c r="AH115">
        <f t="shared" ref="AH115:AH149" si="44">$AH$49+AG115</f>
        <v>1.8189816996878632</v>
      </c>
      <c r="AI115">
        <v>1300</v>
      </c>
      <c r="AJ115">
        <v>0.44225774432405901</v>
      </c>
      <c r="AK115">
        <f t="shared" si="35"/>
        <v>1.4456097435536379</v>
      </c>
      <c r="AL115">
        <f t="shared" si="32"/>
        <v>1.5899176064221365</v>
      </c>
      <c r="AM115">
        <f t="shared" si="33"/>
        <v>0.2005975282754861</v>
      </c>
    </row>
    <row r="116" spans="3:39" x14ac:dyDescent="0.2">
      <c r="C116">
        <v>5350</v>
      </c>
      <c r="D116">
        <v>350</v>
      </c>
      <c r="E116">
        <v>0.21073745060027299</v>
      </c>
      <c r="F116">
        <f t="shared" si="41"/>
        <v>2.6015088737645531</v>
      </c>
      <c r="G116">
        <v>5350</v>
      </c>
      <c r="H116">
        <v>3350</v>
      </c>
      <c r="I116">
        <v>0.75694320712887198</v>
      </c>
      <c r="J116">
        <f t="shared" si="42"/>
        <v>2.0648542347788821</v>
      </c>
      <c r="K116">
        <v>1350</v>
      </c>
      <c r="L116">
        <v>2.17490851428055</v>
      </c>
      <c r="M116">
        <f t="shared" si="36"/>
        <v>3.848324962755477</v>
      </c>
      <c r="N116">
        <f t="shared" si="37"/>
        <v>2.8382293570996375</v>
      </c>
      <c r="O116">
        <f t="shared" si="38"/>
        <v>1.8189080879981121</v>
      </c>
      <c r="Q116">
        <v>350</v>
      </c>
      <c r="R116">
        <v>0.21912000671802301</v>
      </c>
      <c r="S116">
        <f t="shared" si="39"/>
        <v>2.1138760948457032</v>
      </c>
      <c r="T116">
        <v>3350</v>
      </c>
      <c r="U116">
        <v>1.91280810840266</v>
      </c>
      <c r="V116">
        <f t="shared" si="43"/>
        <v>2.4887955397492298</v>
      </c>
      <c r="W116">
        <v>1350</v>
      </c>
      <c r="X116">
        <v>0.61046856653948101</v>
      </c>
      <c r="Y116">
        <f t="shared" si="34"/>
        <v>2.0544931273072229</v>
      </c>
      <c r="Z116">
        <f t="shared" si="27"/>
        <v>2.219054920634052</v>
      </c>
      <c r="AA116">
        <f t="shared" si="28"/>
        <v>0.23548160312198202</v>
      </c>
      <c r="AC116">
        <v>350</v>
      </c>
      <c r="AD116">
        <v>0.17215945811026701</v>
      </c>
      <c r="AE116">
        <f t="shared" si="40"/>
        <v>1.5363375324890971</v>
      </c>
      <c r="AF116">
        <v>3350</v>
      </c>
      <c r="AG116">
        <v>1.3742734152954399</v>
      </c>
      <c r="AH116">
        <f t="shared" si="44"/>
        <v>1.7798028363150631</v>
      </c>
      <c r="AI116">
        <v>1350</v>
      </c>
      <c r="AJ116">
        <v>0.44476889763635702</v>
      </c>
      <c r="AK116">
        <f t="shared" si="35"/>
        <v>1.448120896865936</v>
      </c>
      <c r="AL116">
        <f t="shared" si="32"/>
        <v>1.5880870885566989</v>
      </c>
      <c r="AM116">
        <f t="shared" si="33"/>
        <v>0.17178981242809185</v>
      </c>
    </row>
    <row r="117" spans="3:39" x14ac:dyDescent="0.2">
      <c r="C117">
        <v>5400</v>
      </c>
      <c r="D117">
        <v>400</v>
      </c>
      <c r="E117">
        <v>0.177127319292774</v>
      </c>
      <c r="F117">
        <f t="shared" si="41"/>
        <v>2.5678987424570541</v>
      </c>
      <c r="G117">
        <v>5400</v>
      </c>
      <c r="H117">
        <v>3400</v>
      </c>
      <c r="I117">
        <v>0.97338182552972496</v>
      </c>
      <c r="J117">
        <f t="shared" si="42"/>
        <v>2.281292853179735</v>
      </c>
      <c r="K117">
        <v>1400</v>
      </c>
      <c r="L117">
        <v>2.0599775272142402</v>
      </c>
      <c r="M117">
        <f t="shared" si="36"/>
        <v>3.7333939756891672</v>
      </c>
      <c r="N117">
        <f t="shared" si="37"/>
        <v>2.8608618571086524</v>
      </c>
      <c r="O117">
        <f t="shared" si="38"/>
        <v>1.7880689209026472</v>
      </c>
      <c r="Q117">
        <v>400</v>
      </c>
      <c r="R117">
        <v>0.28231251937916901</v>
      </c>
      <c r="S117">
        <f t="shared" si="39"/>
        <v>2.1770686075068491</v>
      </c>
      <c r="T117">
        <v>3400</v>
      </c>
      <c r="U117">
        <v>1.8969557167237301</v>
      </c>
      <c r="V117">
        <f t="shared" si="43"/>
        <v>2.4729431480702999</v>
      </c>
      <c r="W117">
        <v>1400</v>
      </c>
      <c r="X117">
        <v>0.71994508466946106</v>
      </c>
      <c r="Y117">
        <f t="shared" si="34"/>
        <v>2.163969645437203</v>
      </c>
      <c r="Z117">
        <f t="shared" si="27"/>
        <v>2.2713271336714507</v>
      </c>
      <c r="AA117">
        <f t="shared" si="28"/>
        <v>0.1747273837965396</v>
      </c>
      <c r="AC117">
        <v>400</v>
      </c>
      <c r="AD117">
        <v>0.19415638718351699</v>
      </c>
      <c r="AE117">
        <f t="shared" si="40"/>
        <v>1.5583344615623471</v>
      </c>
      <c r="AF117">
        <v>3400</v>
      </c>
      <c r="AG117">
        <v>1.37464577651525</v>
      </c>
      <c r="AH117">
        <f t="shared" si="44"/>
        <v>1.7801751975348732</v>
      </c>
      <c r="AI117">
        <v>1400</v>
      </c>
      <c r="AJ117">
        <v>0.50624624399322504</v>
      </c>
      <c r="AK117">
        <f t="shared" si="35"/>
        <v>1.5095982432228041</v>
      </c>
      <c r="AL117">
        <f t="shared" si="32"/>
        <v>1.6160359674400082</v>
      </c>
      <c r="AM117">
        <f t="shared" si="33"/>
        <v>0.14422229330658695</v>
      </c>
    </row>
    <row r="118" spans="3:39" x14ac:dyDescent="0.2">
      <c r="C118">
        <v>5450</v>
      </c>
      <c r="D118">
        <v>450</v>
      </c>
      <c r="E118">
        <v>0.25768406067673899</v>
      </c>
      <c r="F118">
        <f t="shared" si="41"/>
        <v>2.648455483841019</v>
      </c>
      <c r="G118">
        <v>5450</v>
      </c>
      <c r="H118">
        <v>3450</v>
      </c>
      <c r="I118">
        <v>1.17635222872925</v>
      </c>
      <c r="J118">
        <f t="shared" si="42"/>
        <v>2.4842632563792604</v>
      </c>
      <c r="K118">
        <v>1450</v>
      </c>
      <c r="L118">
        <v>2.3087938191878998</v>
      </c>
      <c r="M118">
        <f t="shared" si="36"/>
        <v>3.9822102676628268</v>
      </c>
      <c r="N118">
        <f t="shared" si="37"/>
        <v>3.0383096692943687</v>
      </c>
      <c r="O118">
        <f t="shared" si="38"/>
        <v>1.874104036149667</v>
      </c>
      <c r="Q118">
        <v>450</v>
      </c>
      <c r="R118">
        <v>0.35212627764493798</v>
      </c>
      <c r="S118">
        <f t="shared" si="39"/>
        <v>2.2468823657726178</v>
      </c>
      <c r="T118">
        <v>3450</v>
      </c>
      <c r="U118">
        <v>1.9249229876760601</v>
      </c>
      <c r="V118">
        <f t="shared" si="43"/>
        <v>2.5009104190226301</v>
      </c>
      <c r="W118">
        <v>1450</v>
      </c>
      <c r="X118">
        <v>0.70366031678118002</v>
      </c>
      <c r="Y118">
        <f t="shared" si="34"/>
        <v>2.1476848775489219</v>
      </c>
      <c r="Z118">
        <f t="shared" si="27"/>
        <v>2.2984925541147234</v>
      </c>
      <c r="AA118">
        <f t="shared" si="28"/>
        <v>0.18218062312682787</v>
      </c>
      <c r="AC118">
        <v>450</v>
      </c>
      <c r="AD118">
        <v>0.209583812838812</v>
      </c>
      <c r="AE118">
        <f t="shared" si="40"/>
        <v>1.5737618872176422</v>
      </c>
      <c r="AF118">
        <v>3450</v>
      </c>
      <c r="AG118">
        <v>1.3335466409981001</v>
      </c>
      <c r="AH118">
        <f t="shared" si="44"/>
        <v>1.7390760620177232</v>
      </c>
      <c r="AI118">
        <v>1450</v>
      </c>
      <c r="AJ118">
        <v>0.53926408669077097</v>
      </c>
      <c r="AK118">
        <f t="shared" si="35"/>
        <v>1.5426160859203499</v>
      </c>
      <c r="AL118">
        <f t="shared" si="32"/>
        <v>1.6184846783852385</v>
      </c>
      <c r="AM118">
        <f t="shared" si="33"/>
        <v>0.10558989814092275</v>
      </c>
    </row>
    <row r="119" spans="3:39" x14ac:dyDescent="0.2">
      <c r="C119">
        <v>5500</v>
      </c>
      <c r="D119">
        <v>500</v>
      </c>
      <c r="E119">
        <v>9.1620035867022998E-2</v>
      </c>
      <c r="F119">
        <f t="shared" si="41"/>
        <v>2.482391459031303</v>
      </c>
      <c r="G119">
        <v>5500</v>
      </c>
      <c r="H119">
        <v>3500</v>
      </c>
      <c r="I119">
        <v>1.0846727785227901</v>
      </c>
      <c r="J119">
        <f t="shared" si="42"/>
        <v>2.3925838061728002</v>
      </c>
      <c r="K119">
        <v>1500</v>
      </c>
      <c r="L119">
        <v>2.3886288842472299</v>
      </c>
      <c r="M119">
        <f t="shared" si="36"/>
        <v>4.0620453327221568</v>
      </c>
      <c r="N119">
        <f t="shared" si="37"/>
        <v>2.9790068659754199</v>
      </c>
      <c r="O119">
        <f t="shared" si="38"/>
        <v>1.9935651941014059</v>
      </c>
      <c r="Q119">
        <v>500</v>
      </c>
      <c r="R119">
        <v>0.30578346870324402</v>
      </c>
      <c r="S119">
        <f t="shared" si="39"/>
        <v>2.2005395568309241</v>
      </c>
      <c r="T119">
        <v>3500</v>
      </c>
      <c r="U119">
        <v>1.8130053608069701</v>
      </c>
      <c r="V119">
        <f t="shared" si="43"/>
        <v>2.3889927921535401</v>
      </c>
      <c r="W119">
        <v>1500</v>
      </c>
      <c r="X119">
        <v>0.729218346834968</v>
      </c>
      <c r="Y119">
        <f t="shared" si="34"/>
        <v>2.1732429076027096</v>
      </c>
      <c r="Z119">
        <f t="shared" si="27"/>
        <v>2.2542584188623915</v>
      </c>
      <c r="AA119">
        <f t="shared" si="28"/>
        <v>0.11747889288885485</v>
      </c>
      <c r="AC119">
        <v>500</v>
      </c>
      <c r="AD119">
        <v>0.22248119167517599</v>
      </c>
      <c r="AE119">
        <f t="shared" si="40"/>
        <v>1.586659266054006</v>
      </c>
      <c r="AF119">
        <v>3500</v>
      </c>
      <c r="AG119">
        <v>1.2446823357711401</v>
      </c>
      <c r="AH119">
        <f t="shared" si="44"/>
        <v>1.650211756790763</v>
      </c>
      <c r="AI119">
        <v>1500</v>
      </c>
      <c r="AJ119">
        <v>0.55168363044686497</v>
      </c>
      <c r="AK119">
        <f t="shared" si="35"/>
        <v>1.555035629676444</v>
      </c>
      <c r="AL119">
        <f t="shared" si="32"/>
        <v>1.597302217507071</v>
      </c>
      <c r="AM119">
        <f t="shared" si="33"/>
        <v>4.8472446862567985E-2</v>
      </c>
    </row>
    <row r="120" spans="3:39" x14ac:dyDescent="0.2">
      <c r="C120">
        <v>5550</v>
      </c>
      <c r="D120">
        <v>550</v>
      </c>
      <c r="E120">
        <v>0.17544259245554</v>
      </c>
      <c r="F120">
        <f t="shared" si="41"/>
        <v>2.5662140156198201</v>
      </c>
      <c r="G120">
        <v>5550</v>
      </c>
      <c r="H120">
        <v>3550</v>
      </c>
      <c r="I120">
        <v>1.0860127870040099</v>
      </c>
      <c r="J120">
        <f t="shared" si="42"/>
        <v>2.3939238146540198</v>
      </c>
      <c r="K120">
        <v>1550</v>
      </c>
      <c r="L120">
        <v>2.0526679752717798</v>
      </c>
      <c r="M120">
        <f t="shared" si="36"/>
        <v>3.7260844237467068</v>
      </c>
      <c r="N120">
        <f t="shared" si="37"/>
        <v>2.8954074180068492</v>
      </c>
      <c r="O120">
        <f t="shared" si="38"/>
        <v>1.7936633015414829</v>
      </c>
      <c r="Q120">
        <v>550</v>
      </c>
      <c r="R120">
        <v>0.301417134717268</v>
      </c>
      <c r="S120">
        <f t="shared" si="39"/>
        <v>2.1961732228449478</v>
      </c>
      <c r="T120">
        <v>3550</v>
      </c>
      <c r="U120">
        <v>1.9872582204365401</v>
      </c>
      <c r="V120">
        <f t="shared" si="43"/>
        <v>2.5632456517831099</v>
      </c>
      <c r="W120">
        <v>1550</v>
      </c>
      <c r="X120">
        <v>0.74822934871098001</v>
      </c>
      <c r="Y120">
        <f t="shared" si="34"/>
        <v>2.1922539094787217</v>
      </c>
      <c r="Z120">
        <f t="shared" si="27"/>
        <v>2.3172242613689265</v>
      </c>
      <c r="AA120">
        <f t="shared" si="28"/>
        <v>0.21306978589258435</v>
      </c>
      <c r="AC120">
        <v>550</v>
      </c>
      <c r="AD120">
        <v>0.23758804803106701</v>
      </c>
      <c r="AE120">
        <f t="shared" si="40"/>
        <v>1.6017661224098971</v>
      </c>
      <c r="AF120">
        <v>3550</v>
      </c>
      <c r="AG120">
        <v>1.30567910989561</v>
      </c>
      <c r="AH120">
        <f t="shared" si="44"/>
        <v>1.7112085309152332</v>
      </c>
      <c r="AI120">
        <v>1550</v>
      </c>
      <c r="AJ120">
        <v>0.60124433447538195</v>
      </c>
      <c r="AK120">
        <f t="shared" si="35"/>
        <v>1.6045963337049609</v>
      </c>
      <c r="AL120">
        <f t="shared" si="32"/>
        <v>1.6391903290100303</v>
      </c>
      <c r="AM120">
        <f t="shared" si="33"/>
        <v>6.2385644007556661E-2</v>
      </c>
    </row>
    <row r="121" spans="3:39" x14ac:dyDescent="0.2">
      <c r="C121">
        <v>5600</v>
      </c>
      <c r="D121">
        <v>600</v>
      </c>
      <c r="E121">
        <v>0.28711660229917801</v>
      </c>
      <c r="F121">
        <f t="shared" si="41"/>
        <v>2.6778880254634583</v>
      </c>
      <c r="G121">
        <v>5600</v>
      </c>
      <c r="H121">
        <v>3600</v>
      </c>
      <c r="I121">
        <v>1.4609052008412999</v>
      </c>
      <c r="J121">
        <f t="shared" si="42"/>
        <v>2.76881622849131</v>
      </c>
      <c r="K121">
        <v>1600</v>
      </c>
      <c r="L121">
        <v>2.2524639148066301</v>
      </c>
      <c r="M121">
        <f t="shared" si="36"/>
        <v>3.9258803632815571</v>
      </c>
      <c r="N121">
        <f t="shared" si="37"/>
        <v>3.1241948724121085</v>
      </c>
      <c r="O121">
        <f t="shared" si="38"/>
        <v>1.8591320625002543</v>
      </c>
      <c r="Q121">
        <v>600</v>
      </c>
      <c r="R121">
        <v>0.281911320823311</v>
      </c>
      <c r="S121">
        <f t="shared" si="39"/>
        <v>2.176667408950991</v>
      </c>
      <c r="T121">
        <v>3600</v>
      </c>
      <c r="U121">
        <v>1.9857523778160899</v>
      </c>
      <c r="V121">
        <f t="shared" si="43"/>
        <v>2.5617398091626598</v>
      </c>
      <c r="W121">
        <v>1600</v>
      </c>
      <c r="X121">
        <v>0.78426711061582399</v>
      </c>
      <c r="Y121">
        <f t="shared" si="34"/>
        <v>2.2282916713835657</v>
      </c>
      <c r="Z121">
        <f t="shared" si="27"/>
        <v>2.3222329631657388</v>
      </c>
      <c r="AA121">
        <f t="shared" si="28"/>
        <v>0.20901892995006802</v>
      </c>
      <c r="AC121">
        <v>600</v>
      </c>
      <c r="AD121">
        <v>0.26378155267532299</v>
      </c>
      <c r="AE121">
        <f t="shared" si="40"/>
        <v>1.6279596270541532</v>
      </c>
      <c r="AF121">
        <v>3600</v>
      </c>
      <c r="AG121">
        <v>1.2626579426384199</v>
      </c>
      <c r="AH121">
        <f t="shared" si="44"/>
        <v>1.6681873636580429</v>
      </c>
      <c r="AI121">
        <v>1600</v>
      </c>
      <c r="AJ121">
        <v>0.68018265038067405</v>
      </c>
      <c r="AK121">
        <f t="shared" si="35"/>
        <v>1.683534649610253</v>
      </c>
      <c r="AL121">
        <f t="shared" si="32"/>
        <v>1.659893880107483</v>
      </c>
      <c r="AM121">
        <f t="shared" si="33"/>
        <v>2.8700734922303045E-2</v>
      </c>
    </row>
    <row r="122" spans="3:39" x14ac:dyDescent="0.2">
      <c r="C122">
        <v>5650</v>
      </c>
      <c r="D122">
        <v>650</v>
      </c>
      <c r="E122">
        <v>0.15248910843668201</v>
      </c>
      <c r="F122">
        <f t="shared" si="41"/>
        <v>2.543260531600962</v>
      </c>
      <c r="G122">
        <v>5650</v>
      </c>
      <c r="H122">
        <v>3650</v>
      </c>
      <c r="I122">
        <v>1.31045674793614</v>
      </c>
      <c r="J122">
        <f t="shared" si="42"/>
        <v>2.6183677755861501</v>
      </c>
      <c r="K122">
        <v>1650</v>
      </c>
      <c r="L122">
        <v>1.9538177623450499</v>
      </c>
      <c r="M122">
        <f t="shared" si="36"/>
        <v>3.6272342108199771</v>
      </c>
      <c r="N122">
        <f t="shared" si="37"/>
        <v>2.9296208393356964</v>
      </c>
      <c r="O122">
        <f t="shared" si="38"/>
        <v>1.787559910967133</v>
      </c>
      <c r="Q122">
        <v>650</v>
      </c>
      <c r="R122">
        <v>0.40008132769263099</v>
      </c>
      <c r="S122">
        <f t="shared" si="39"/>
        <v>2.2948374158203109</v>
      </c>
      <c r="T122">
        <v>3650</v>
      </c>
      <c r="U122">
        <v>1.91966984462608</v>
      </c>
      <c r="V122">
        <f t="shared" si="43"/>
        <v>2.4956572759726496</v>
      </c>
      <c r="W122">
        <v>1650</v>
      </c>
      <c r="X122">
        <v>0.79593346670021603</v>
      </c>
      <c r="Y122">
        <f t="shared" si="34"/>
        <v>2.2399580274679578</v>
      </c>
      <c r="Z122">
        <f t="shared" si="27"/>
        <v>2.3434842397536393</v>
      </c>
      <c r="AA122">
        <f t="shared" si="28"/>
        <v>0.13461207795204055</v>
      </c>
      <c r="AC122">
        <v>650</v>
      </c>
      <c r="AD122">
        <v>0.29020596558213901</v>
      </c>
      <c r="AE122">
        <f t="shared" si="40"/>
        <v>1.6543840399609691</v>
      </c>
      <c r="AF122">
        <v>3650</v>
      </c>
      <c r="AG122">
        <v>1.19683247444011</v>
      </c>
      <c r="AH122">
        <f t="shared" si="44"/>
        <v>1.6023618954597332</v>
      </c>
      <c r="AI122">
        <v>1650</v>
      </c>
      <c r="AJ122">
        <v>0.70106246633983005</v>
      </c>
      <c r="AK122">
        <f t="shared" si="35"/>
        <v>1.7044144655694091</v>
      </c>
      <c r="AL122">
        <f t="shared" si="32"/>
        <v>1.6537201336633707</v>
      </c>
      <c r="AM122">
        <f t="shared" si="33"/>
        <v>5.1029524249953322E-2</v>
      </c>
    </row>
    <row r="123" spans="3:39" x14ac:dyDescent="0.2">
      <c r="C123">
        <v>5700</v>
      </c>
      <c r="D123">
        <v>700</v>
      </c>
      <c r="E123">
        <v>0.28792204423735901</v>
      </c>
      <c r="F123">
        <f t="shared" si="41"/>
        <v>2.6786934674016392</v>
      </c>
      <c r="G123">
        <v>5700</v>
      </c>
      <c r="H123">
        <v>3700</v>
      </c>
      <c r="I123">
        <v>1.5572173881149101</v>
      </c>
      <c r="J123">
        <f t="shared" si="42"/>
        <v>2.8651284157649202</v>
      </c>
      <c r="K123">
        <v>1700</v>
      </c>
      <c r="L123">
        <v>2.9558080969388398</v>
      </c>
      <c r="M123">
        <f t="shared" si="36"/>
        <v>4.6292245454137664</v>
      </c>
      <c r="N123">
        <f t="shared" si="37"/>
        <v>3.3910154761934419</v>
      </c>
      <c r="O123">
        <f t="shared" si="38"/>
        <v>2.1833054162135612</v>
      </c>
      <c r="Q123">
        <v>700</v>
      </c>
      <c r="R123">
        <v>0.46721303133939601</v>
      </c>
      <c r="S123">
        <f t="shared" si="39"/>
        <v>2.361969119467076</v>
      </c>
      <c r="T123">
        <v>3700</v>
      </c>
      <c r="U123">
        <v>2.0597552464088298</v>
      </c>
      <c r="V123">
        <f t="shared" si="43"/>
        <v>2.6357426777553998</v>
      </c>
      <c r="W123">
        <v>1700</v>
      </c>
      <c r="X123">
        <v>0.81709217860798999</v>
      </c>
      <c r="Y123">
        <f t="shared" si="34"/>
        <v>2.2611167393757317</v>
      </c>
      <c r="Z123">
        <f t="shared" si="27"/>
        <v>2.4196095121994023</v>
      </c>
      <c r="AA123">
        <f t="shared" si="28"/>
        <v>0.19385035357838365</v>
      </c>
      <c r="AC123">
        <v>700</v>
      </c>
      <c r="AD123">
        <v>0.32137491236094001</v>
      </c>
      <c r="AE123">
        <f t="shared" si="40"/>
        <v>1.6855529867397701</v>
      </c>
      <c r="AF123">
        <v>3700</v>
      </c>
      <c r="AG123">
        <v>1.2714189203659201</v>
      </c>
      <c r="AH123">
        <f t="shared" si="44"/>
        <v>1.6769483413855433</v>
      </c>
      <c r="AI123">
        <v>1700</v>
      </c>
      <c r="AJ123">
        <v>0.70049984461985504</v>
      </c>
      <c r="AK123">
        <f t="shared" si="35"/>
        <v>1.7038518438494341</v>
      </c>
      <c r="AL123">
        <f t="shared" si="32"/>
        <v>1.6887843906582491</v>
      </c>
      <c r="AM123">
        <f t="shared" si="33"/>
        <v>1.3739763086364213E-2</v>
      </c>
    </row>
    <row r="124" spans="3:39" x14ac:dyDescent="0.2">
      <c r="C124">
        <v>5750</v>
      </c>
      <c r="D124">
        <v>750</v>
      </c>
      <c r="E124">
        <v>0.35294905787779401</v>
      </c>
      <c r="F124">
        <f t="shared" si="41"/>
        <v>2.7437204810420739</v>
      </c>
      <c r="G124">
        <v>5750</v>
      </c>
      <c r="H124">
        <v>3750</v>
      </c>
      <c r="I124">
        <v>1.8564435647926401</v>
      </c>
      <c r="J124">
        <f t="shared" si="42"/>
        <v>3.1643545924426499</v>
      </c>
      <c r="K124">
        <v>1750</v>
      </c>
      <c r="L124">
        <v>2.7185944980555301</v>
      </c>
      <c r="M124">
        <f t="shared" si="36"/>
        <v>4.3920109465304566</v>
      </c>
      <c r="N124">
        <f t="shared" si="37"/>
        <v>3.433362006671727</v>
      </c>
      <c r="O124">
        <f t="shared" si="38"/>
        <v>2.0706344496265103</v>
      </c>
      <c r="Q124">
        <v>750</v>
      </c>
      <c r="R124">
        <v>0.50321880244178396</v>
      </c>
      <c r="S124">
        <f t="shared" si="39"/>
        <v>2.397974890569464</v>
      </c>
      <c r="T124">
        <v>3750</v>
      </c>
      <c r="U124">
        <v>2.0986070898260798</v>
      </c>
      <c r="V124">
        <f t="shared" si="43"/>
        <v>2.6745945211726498</v>
      </c>
      <c r="W124">
        <v>1750</v>
      </c>
      <c r="X124">
        <v>0.78601156881732903</v>
      </c>
      <c r="Y124">
        <f t="shared" si="34"/>
        <v>2.2300361295850708</v>
      </c>
      <c r="Z124">
        <f t="shared" si="27"/>
        <v>2.4342018471090614</v>
      </c>
      <c r="AA124">
        <f t="shared" si="28"/>
        <v>0.2244823716192994</v>
      </c>
      <c r="AC124">
        <v>750</v>
      </c>
      <c r="AD124">
        <v>0.360242516415404</v>
      </c>
      <c r="AE124">
        <f t="shared" si="40"/>
        <v>1.724420590794234</v>
      </c>
      <c r="AF124">
        <v>3750</v>
      </c>
      <c r="AG124">
        <v>1.2387588782821699</v>
      </c>
      <c r="AH124">
        <f t="shared" si="44"/>
        <v>1.6442882993017931</v>
      </c>
      <c r="AI124">
        <v>1750</v>
      </c>
      <c r="AJ124">
        <v>0.66104164068528704</v>
      </c>
      <c r="AK124">
        <f t="shared" si="35"/>
        <v>1.664393639914866</v>
      </c>
      <c r="AL124">
        <f t="shared" si="32"/>
        <v>1.6777008433369645</v>
      </c>
      <c r="AM124">
        <f t="shared" si="33"/>
        <v>4.1690613837471989E-2</v>
      </c>
    </row>
    <row r="125" spans="3:39" x14ac:dyDescent="0.2">
      <c r="C125">
        <v>5800</v>
      </c>
      <c r="D125">
        <v>800</v>
      </c>
      <c r="E125">
        <v>0.45525822427165502</v>
      </c>
      <c r="F125">
        <f t="shared" si="41"/>
        <v>2.8460296474359352</v>
      </c>
      <c r="G125">
        <v>5800</v>
      </c>
      <c r="H125">
        <v>3800</v>
      </c>
      <c r="I125">
        <v>1.7746148685121601</v>
      </c>
      <c r="J125">
        <f t="shared" si="42"/>
        <v>3.0825258961621702</v>
      </c>
      <c r="K125">
        <v>1800</v>
      </c>
      <c r="L125">
        <v>2.6134136920200102</v>
      </c>
      <c r="M125">
        <f t="shared" si="36"/>
        <v>4.2868301404949367</v>
      </c>
      <c r="N125">
        <f t="shared" si="37"/>
        <v>3.4051285613643478</v>
      </c>
      <c r="O125">
        <f t="shared" si="38"/>
        <v>1.9593292849795085</v>
      </c>
      <c r="Q125">
        <v>800</v>
      </c>
      <c r="R125">
        <v>0.55319562441813497</v>
      </c>
      <c r="S125">
        <f t="shared" si="39"/>
        <v>2.447951712545815</v>
      </c>
      <c r="T125">
        <v>3800</v>
      </c>
      <c r="U125">
        <v>2.01547221450073</v>
      </c>
      <c r="V125">
        <f t="shared" si="43"/>
        <v>2.5914596458472996</v>
      </c>
      <c r="W125">
        <v>1800</v>
      </c>
      <c r="X125">
        <v>0.76305735055092105</v>
      </c>
      <c r="Y125">
        <f t="shared" si="34"/>
        <v>2.2070819113186628</v>
      </c>
      <c r="Z125">
        <f t="shared" si="27"/>
        <v>2.4154977565705926</v>
      </c>
      <c r="AA125">
        <f t="shared" si="28"/>
        <v>0.19423312061585443</v>
      </c>
      <c r="AC125">
        <v>800</v>
      </c>
      <c r="AD125">
        <v>0.37508938746008202</v>
      </c>
      <c r="AE125">
        <f t="shared" si="40"/>
        <v>1.7392674618389121</v>
      </c>
      <c r="AF125">
        <v>3800</v>
      </c>
      <c r="AG125">
        <v>1.21035930838462</v>
      </c>
      <c r="AH125">
        <f t="shared" si="44"/>
        <v>1.6158887294042432</v>
      </c>
      <c r="AI125">
        <v>1800</v>
      </c>
      <c r="AJ125">
        <v>0.59790329486597404</v>
      </c>
      <c r="AK125">
        <f t="shared" si="35"/>
        <v>1.6012552940955529</v>
      </c>
      <c r="AL125">
        <f t="shared" si="32"/>
        <v>1.6521371617795697</v>
      </c>
      <c r="AM125">
        <f t="shared" si="33"/>
        <v>7.5810957311965979E-2</v>
      </c>
    </row>
    <row r="126" spans="3:39" x14ac:dyDescent="0.2">
      <c r="C126">
        <v>5850</v>
      </c>
      <c r="D126">
        <v>850</v>
      </c>
      <c r="E126">
        <v>0.41856748670476102</v>
      </c>
      <c r="F126">
        <f t="shared" si="41"/>
        <v>2.8093389098690409</v>
      </c>
      <c r="G126">
        <v>5850</v>
      </c>
      <c r="H126">
        <v>3850</v>
      </c>
      <c r="I126">
        <v>1.76563134440007</v>
      </c>
      <c r="J126">
        <f t="shared" si="42"/>
        <v>3.0735423720500803</v>
      </c>
      <c r="K126">
        <v>1850</v>
      </c>
      <c r="L126">
        <v>2.8951843876155001</v>
      </c>
      <c r="M126">
        <f t="shared" si="36"/>
        <v>4.5686008360904271</v>
      </c>
      <c r="N126">
        <f t="shared" si="37"/>
        <v>3.483827372669849</v>
      </c>
      <c r="O126">
        <f t="shared" si="38"/>
        <v>2.1018590284843195</v>
      </c>
      <c r="Q126">
        <v>850</v>
      </c>
      <c r="R126">
        <v>0.53609503499921496</v>
      </c>
      <c r="S126">
        <f t="shared" si="39"/>
        <v>2.430851123126895</v>
      </c>
      <c r="T126">
        <v>3850</v>
      </c>
      <c r="U126">
        <v>2.00024709076314</v>
      </c>
      <c r="V126">
        <f t="shared" si="43"/>
        <v>2.5762345221097096</v>
      </c>
      <c r="W126">
        <v>1850</v>
      </c>
      <c r="X126">
        <v>0.79471425046914401</v>
      </c>
      <c r="Y126">
        <f t="shared" si="34"/>
        <v>2.2387388112368858</v>
      </c>
      <c r="Z126">
        <f t="shared" si="27"/>
        <v>2.4152748188244968</v>
      </c>
      <c r="AA126">
        <f t="shared" si="28"/>
        <v>0.16928616203393251</v>
      </c>
      <c r="AC126">
        <v>850</v>
      </c>
      <c r="AD126">
        <v>0.36037771418676501</v>
      </c>
      <c r="AE126">
        <f t="shared" si="40"/>
        <v>1.7245557885655951</v>
      </c>
      <c r="AF126">
        <v>3850</v>
      </c>
      <c r="AG126">
        <v>1.1987443458518801</v>
      </c>
      <c r="AH126">
        <f t="shared" si="44"/>
        <v>1.6042737668715032</v>
      </c>
      <c r="AI126">
        <v>1850</v>
      </c>
      <c r="AJ126">
        <v>0.60966355011254303</v>
      </c>
      <c r="AK126">
        <f t="shared" si="35"/>
        <v>1.6130155493421219</v>
      </c>
      <c r="AL126">
        <f t="shared" si="32"/>
        <v>1.6472817015930736</v>
      </c>
      <c r="AM126">
        <f t="shared" si="33"/>
        <v>6.7063910400964086E-2</v>
      </c>
    </row>
    <row r="127" spans="3:39" x14ac:dyDescent="0.2">
      <c r="C127">
        <v>5900</v>
      </c>
      <c r="D127">
        <v>900</v>
      </c>
      <c r="E127">
        <v>0.371247529420211</v>
      </c>
      <c r="F127">
        <f t="shared" si="41"/>
        <v>2.7620189525844911</v>
      </c>
      <c r="G127">
        <v>5900</v>
      </c>
      <c r="H127">
        <v>3900</v>
      </c>
      <c r="I127">
        <v>1.9846383380191599</v>
      </c>
      <c r="J127">
        <f t="shared" si="42"/>
        <v>3.2925493656691698</v>
      </c>
      <c r="K127">
        <v>1900</v>
      </c>
      <c r="L127">
        <v>2.6561712045246901</v>
      </c>
      <c r="M127">
        <f t="shared" si="36"/>
        <v>4.3295876529996171</v>
      </c>
      <c r="N127">
        <f t="shared" si="37"/>
        <v>3.461385323751093</v>
      </c>
      <c r="O127">
        <f t="shared" si="38"/>
        <v>2.0525556980587005</v>
      </c>
      <c r="Q127">
        <v>900</v>
      </c>
      <c r="R127">
        <v>0.59417695227715195</v>
      </c>
      <c r="S127">
        <f t="shared" si="39"/>
        <v>2.4889330404048318</v>
      </c>
      <c r="T127">
        <v>3900</v>
      </c>
      <c r="U127">
        <v>2.1199564605533898</v>
      </c>
      <c r="V127">
        <f t="shared" si="43"/>
        <v>2.6959438918999599</v>
      </c>
      <c r="W127">
        <v>1900</v>
      </c>
      <c r="X127">
        <v>0.80305383354231996</v>
      </c>
      <c r="Y127">
        <f t="shared" si="34"/>
        <v>2.2470783943100616</v>
      </c>
      <c r="Z127">
        <f t="shared" si="27"/>
        <v>2.4773184422049508</v>
      </c>
      <c r="AA127">
        <f t="shared" si="28"/>
        <v>0.22465803546760851</v>
      </c>
      <c r="AC127">
        <v>900</v>
      </c>
      <c r="AD127">
        <v>0.419015512616145</v>
      </c>
      <c r="AE127">
        <f t="shared" si="40"/>
        <v>1.7831935869949751</v>
      </c>
      <c r="AF127">
        <v>3900</v>
      </c>
      <c r="AG127">
        <v>1.1836556566296601</v>
      </c>
      <c r="AH127">
        <f t="shared" si="44"/>
        <v>1.5891850776492831</v>
      </c>
      <c r="AI127">
        <v>1900</v>
      </c>
      <c r="AJ127">
        <v>0.67391608600883102</v>
      </c>
      <c r="AK127">
        <f t="shared" si="35"/>
        <v>1.6772680852384099</v>
      </c>
      <c r="AL127">
        <f t="shared" si="32"/>
        <v>1.6832155832942226</v>
      </c>
      <c r="AM127">
        <f t="shared" si="33"/>
        <v>9.7140902685106292E-2</v>
      </c>
    </row>
    <row r="128" spans="3:39" x14ac:dyDescent="0.2">
      <c r="C128">
        <v>5950</v>
      </c>
      <c r="D128">
        <v>950</v>
      </c>
      <c r="E128">
        <v>0.48644043367587397</v>
      </c>
      <c r="F128">
        <f t="shared" si="41"/>
        <v>2.8772118568401539</v>
      </c>
      <c r="G128">
        <v>5950</v>
      </c>
      <c r="H128">
        <v>3950</v>
      </c>
      <c r="I128">
        <v>2.2887337941899299</v>
      </c>
      <c r="J128">
        <f t="shared" si="42"/>
        <v>3.5966448218399401</v>
      </c>
      <c r="K128">
        <v>1950</v>
      </c>
      <c r="L128">
        <v>3.5460568074015399</v>
      </c>
      <c r="M128">
        <f t="shared" si="36"/>
        <v>5.2194732558764674</v>
      </c>
      <c r="N128">
        <f t="shared" si="37"/>
        <v>3.8977766448521876</v>
      </c>
      <c r="O128">
        <f t="shared" si="38"/>
        <v>2.4051522182771365</v>
      </c>
      <c r="Q128">
        <v>950</v>
      </c>
      <c r="R128">
        <v>0.71181998642095901</v>
      </c>
      <c r="S128">
        <f t="shared" si="39"/>
        <v>2.6065760745486388</v>
      </c>
      <c r="T128">
        <v>3950</v>
      </c>
      <c r="U128">
        <v>2.05424530693882</v>
      </c>
      <c r="V128">
        <f t="shared" si="43"/>
        <v>2.6302327382853896</v>
      </c>
      <c r="W128">
        <v>1950</v>
      </c>
      <c r="X128">
        <v>0.91549636615002505</v>
      </c>
      <c r="Y128">
        <f t="shared" si="34"/>
        <v>2.3595209269177668</v>
      </c>
      <c r="Z128">
        <f t="shared" si="27"/>
        <v>2.5321099132505984</v>
      </c>
      <c r="AA128">
        <f t="shared" si="28"/>
        <v>0.14993374565898823</v>
      </c>
      <c r="AC128">
        <v>950</v>
      </c>
      <c r="AD128">
        <v>0.48455261945534001</v>
      </c>
      <c r="AE128">
        <f t="shared" si="40"/>
        <v>1.8487306938341701</v>
      </c>
      <c r="AF128">
        <v>3950</v>
      </c>
      <c r="AG128">
        <v>1.2396538117392599</v>
      </c>
      <c r="AH128">
        <f t="shared" si="44"/>
        <v>1.6451832327588831</v>
      </c>
      <c r="AI128">
        <v>1950</v>
      </c>
      <c r="AJ128">
        <v>0.72313765763212101</v>
      </c>
      <c r="AK128">
        <f t="shared" si="35"/>
        <v>1.7264896568617001</v>
      </c>
      <c r="AL128">
        <f t="shared" si="32"/>
        <v>1.740134527818251</v>
      </c>
      <c r="AM128">
        <f t="shared" si="33"/>
        <v>0.10245745021771022</v>
      </c>
    </row>
    <row r="129" spans="3:39" x14ac:dyDescent="0.2">
      <c r="C129">
        <v>6000</v>
      </c>
      <c r="D129">
        <v>1000</v>
      </c>
      <c r="E129">
        <v>0.40940347801384003</v>
      </c>
      <c r="F129">
        <f t="shared" si="41"/>
        <v>2.8001749011781198</v>
      </c>
      <c r="G129">
        <v>6000</v>
      </c>
      <c r="H129">
        <v>4000</v>
      </c>
      <c r="I129">
        <v>2.1660151186917198</v>
      </c>
      <c r="J129">
        <f t="shared" si="42"/>
        <v>3.4739261463417299</v>
      </c>
      <c r="K129">
        <v>2000</v>
      </c>
      <c r="L129">
        <v>3.5732381921389398</v>
      </c>
      <c r="M129">
        <f t="shared" si="36"/>
        <v>5.2466546406138672</v>
      </c>
      <c r="N129">
        <f t="shared" si="37"/>
        <v>3.8402518960445722</v>
      </c>
      <c r="O129">
        <f t="shared" si="38"/>
        <v>2.4472046743572267</v>
      </c>
      <c r="Q129">
        <v>1000</v>
      </c>
      <c r="R129">
        <v>0.80293643928022995</v>
      </c>
      <c r="S129">
        <f t="shared" si="39"/>
        <v>2.6976925274079098</v>
      </c>
      <c r="T129">
        <v>4000</v>
      </c>
      <c r="U129">
        <v>1.9802829179747199</v>
      </c>
      <c r="V129">
        <f t="shared" si="43"/>
        <v>2.5562703493212897</v>
      </c>
      <c r="W129">
        <v>2000</v>
      </c>
      <c r="X129">
        <v>0.87430507750057795</v>
      </c>
      <c r="Y129">
        <f t="shared" si="34"/>
        <v>2.3183296382683198</v>
      </c>
      <c r="Z129">
        <f t="shared" si="27"/>
        <v>2.524097504999173</v>
      </c>
      <c r="AA129">
        <f t="shared" si="28"/>
        <v>0.19171689896280808</v>
      </c>
      <c r="AC129">
        <v>1000</v>
      </c>
      <c r="AD129">
        <v>0.525079866773277</v>
      </c>
      <c r="AE129">
        <f t="shared" si="40"/>
        <v>1.8892579411521071</v>
      </c>
      <c r="AF129">
        <v>4000</v>
      </c>
      <c r="AG129">
        <v>1.2028961922485599</v>
      </c>
      <c r="AH129">
        <f t="shared" si="44"/>
        <v>1.6084256132681829</v>
      </c>
      <c r="AI129">
        <v>2000</v>
      </c>
      <c r="AJ129">
        <v>0.69935571107263905</v>
      </c>
      <c r="AK129">
        <f t="shared" si="35"/>
        <v>1.7027077103022181</v>
      </c>
      <c r="AL129">
        <f t="shared" si="32"/>
        <v>1.7334637549075029</v>
      </c>
      <c r="AM129">
        <f t="shared" si="33"/>
        <v>0.14292008188493902</v>
      </c>
    </row>
    <row r="130" spans="3:39" x14ac:dyDescent="0.2">
      <c r="C130">
        <v>6050</v>
      </c>
      <c r="D130">
        <v>1050</v>
      </c>
      <c r="E130">
        <v>0.21335984029816299</v>
      </c>
      <c r="F130">
        <f t="shared" si="41"/>
        <v>2.6041312634624432</v>
      </c>
      <c r="G130">
        <v>6050</v>
      </c>
      <c r="H130">
        <v>4050</v>
      </c>
      <c r="I130">
        <v>1.32696049731444</v>
      </c>
      <c r="J130">
        <f t="shared" si="42"/>
        <v>2.6348715249644501</v>
      </c>
      <c r="K130">
        <v>2050</v>
      </c>
      <c r="L130">
        <v>3.9398565569151498</v>
      </c>
      <c r="M130">
        <f t="shared" si="36"/>
        <v>5.6132730053900772</v>
      </c>
      <c r="N130">
        <f t="shared" si="37"/>
        <v>3.6174252646056568</v>
      </c>
      <c r="O130">
        <f t="shared" si="38"/>
        <v>2.704738324006899</v>
      </c>
      <c r="Q130">
        <v>1050</v>
      </c>
      <c r="R130">
        <v>0.86627612015074795</v>
      </c>
      <c r="S130">
        <f t="shared" si="39"/>
        <v>2.761032208278428</v>
      </c>
      <c r="T130">
        <v>4050</v>
      </c>
      <c r="U130">
        <v>2.07817050163038</v>
      </c>
      <c r="V130">
        <f t="shared" si="43"/>
        <v>2.6541579329769496</v>
      </c>
      <c r="W130">
        <v>2050</v>
      </c>
      <c r="X130">
        <v>0.83638582354753199</v>
      </c>
      <c r="Y130">
        <f t="shared" si="34"/>
        <v>2.2804103843152737</v>
      </c>
      <c r="Z130">
        <f t="shared" si="27"/>
        <v>2.5652001751902174</v>
      </c>
      <c r="AA130">
        <f t="shared" si="28"/>
        <v>0.25235777463801179</v>
      </c>
      <c r="AC130">
        <v>1050</v>
      </c>
      <c r="AD130">
        <v>0.55626225866146095</v>
      </c>
      <c r="AE130">
        <f t="shared" si="40"/>
        <v>1.920440333040291</v>
      </c>
      <c r="AF130">
        <v>4050</v>
      </c>
      <c r="AG130">
        <v>1.2286018316040901</v>
      </c>
      <c r="AH130">
        <f t="shared" si="44"/>
        <v>1.6341312526237131</v>
      </c>
      <c r="AI130">
        <v>2050</v>
      </c>
      <c r="AJ130">
        <v>0.67324497663294902</v>
      </c>
      <c r="AK130">
        <f t="shared" si="35"/>
        <v>1.6765969758625281</v>
      </c>
      <c r="AL130">
        <f t="shared" si="32"/>
        <v>1.7437228538421774</v>
      </c>
      <c r="AM130">
        <f t="shared" si="33"/>
        <v>0.15450771826401005</v>
      </c>
    </row>
    <row r="131" spans="3:39" x14ac:dyDescent="0.2">
      <c r="C131">
        <v>6100</v>
      </c>
      <c r="D131">
        <v>1100</v>
      </c>
      <c r="E131">
        <v>0.19272043185420701</v>
      </c>
      <c r="F131">
        <f t="shared" si="41"/>
        <v>2.5834918550184871</v>
      </c>
      <c r="G131">
        <v>6100</v>
      </c>
      <c r="H131">
        <v>4100</v>
      </c>
      <c r="I131">
        <v>0.95604096271526195</v>
      </c>
      <c r="J131">
        <f t="shared" si="42"/>
        <v>2.2639519903652721</v>
      </c>
      <c r="K131">
        <v>2100</v>
      </c>
      <c r="L131">
        <v>3.9134788018016802</v>
      </c>
      <c r="M131">
        <f t="shared" si="36"/>
        <v>5.5868952502766067</v>
      </c>
      <c r="N131">
        <f t="shared" si="37"/>
        <v>3.4781130318867888</v>
      </c>
      <c r="O131">
        <f t="shared" si="38"/>
        <v>2.7211846087462432</v>
      </c>
      <c r="Q131">
        <v>1100</v>
      </c>
      <c r="R131">
        <v>0.862345724156381</v>
      </c>
      <c r="S131">
        <f t="shared" si="39"/>
        <v>2.7571018122840609</v>
      </c>
      <c r="T131">
        <v>4100</v>
      </c>
      <c r="U131">
        <v>1.9628679330882099</v>
      </c>
      <c r="V131">
        <f t="shared" si="43"/>
        <v>2.53885536443478</v>
      </c>
      <c r="W131">
        <v>2100</v>
      </c>
      <c r="X131">
        <v>0.80181068199814798</v>
      </c>
      <c r="Y131">
        <f t="shared" si="34"/>
        <v>2.2458352427658896</v>
      </c>
      <c r="Z131">
        <f t="shared" si="27"/>
        <v>2.5139308064949102</v>
      </c>
      <c r="AA131">
        <f t="shared" si="28"/>
        <v>0.25654298171669637</v>
      </c>
      <c r="AC131">
        <v>1100</v>
      </c>
      <c r="AD131">
        <v>0.52002723631516701</v>
      </c>
      <c r="AE131">
        <f t="shared" si="40"/>
        <v>1.8842053106939971</v>
      </c>
      <c r="AF131">
        <v>4100</v>
      </c>
      <c r="AG131">
        <v>1.13141373418961</v>
      </c>
      <c r="AH131">
        <f t="shared" si="44"/>
        <v>1.536943155209233</v>
      </c>
      <c r="AI131">
        <v>2100</v>
      </c>
      <c r="AJ131">
        <v>0.64647370448845298</v>
      </c>
      <c r="AK131">
        <f t="shared" si="35"/>
        <v>1.6498257037180319</v>
      </c>
      <c r="AL131">
        <f t="shared" si="32"/>
        <v>1.6903247232070875</v>
      </c>
      <c r="AM131">
        <f t="shared" si="33"/>
        <v>0.17713802271861986</v>
      </c>
    </row>
    <row r="132" spans="3:39" x14ac:dyDescent="0.2">
      <c r="C132">
        <v>6150</v>
      </c>
      <c r="D132">
        <v>1150</v>
      </c>
      <c r="E132">
        <v>0.32828000899630699</v>
      </c>
      <c r="F132">
        <f t="shared" si="41"/>
        <v>2.7190514321605872</v>
      </c>
      <c r="G132">
        <v>6150</v>
      </c>
      <c r="H132">
        <v>4150</v>
      </c>
      <c r="I132">
        <v>0.933653121860334</v>
      </c>
      <c r="J132">
        <f t="shared" si="42"/>
        <v>2.241564149510344</v>
      </c>
      <c r="K132">
        <v>2150</v>
      </c>
      <c r="L132">
        <v>3.5866688106038298</v>
      </c>
      <c r="M132">
        <f t="shared" si="36"/>
        <v>5.2600852590787568</v>
      </c>
      <c r="N132">
        <f t="shared" si="37"/>
        <v>3.406900280249896</v>
      </c>
      <c r="O132">
        <f t="shared" si="38"/>
        <v>2.4864576179776141</v>
      </c>
      <c r="Q132">
        <v>1150</v>
      </c>
      <c r="R132">
        <v>0.89510225233053797</v>
      </c>
      <c r="S132">
        <f t="shared" si="39"/>
        <v>2.7898583404582178</v>
      </c>
      <c r="T132">
        <v>4150</v>
      </c>
      <c r="U132">
        <v>1.85495362671418</v>
      </c>
      <c r="V132">
        <f t="shared" si="43"/>
        <v>2.4309410580607498</v>
      </c>
      <c r="W132">
        <v>2150</v>
      </c>
      <c r="X132">
        <v>0.77645028957129303</v>
      </c>
      <c r="Y132">
        <f t="shared" si="34"/>
        <v>2.220474850339035</v>
      </c>
      <c r="Z132">
        <f t="shared" si="27"/>
        <v>2.4804247496193343</v>
      </c>
      <c r="AA132">
        <f t="shared" si="28"/>
        <v>0.2878990560991373</v>
      </c>
      <c r="AC132">
        <v>1150</v>
      </c>
      <c r="AD132">
        <v>0.54721116884487497</v>
      </c>
      <c r="AE132">
        <f t="shared" si="40"/>
        <v>1.911389243223705</v>
      </c>
      <c r="AF132">
        <v>4150</v>
      </c>
      <c r="AG132">
        <v>1.1419946761273501</v>
      </c>
      <c r="AH132">
        <f t="shared" si="44"/>
        <v>1.5475240971469733</v>
      </c>
      <c r="AI132">
        <v>2150</v>
      </c>
      <c r="AJ132">
        <v>0.62372359886523498</v>
      </c>
      <c r="AK132">
        <f t="shared" si="35"/>
        <v>1.6270755980948139</v>
      </c>
      <c r="AL132">
        <f t="shared" si="32"/>
        <v>1.6953296461551641</v>
      </c>
      <c r="AM132">
        <f t="shared" si="33"/>
        <v>0.19129407319577041</v>
      </c>
    </row>
    <row r="133" spans="3:39" x14ac:dyDescent="0.2">
      <c r="C133">
        <v>6200</v>
      </c>
      <c r="D133">
        <v>1200</v>
      </c>
      <c r="E133">
        <v>0.414674082681385</v>
      </c>
      <c r="F133">
        <f t="shared" si="41"/>
        <v>2.8054455058456651</v>
      </c>
      <c r="G133">
        <v>6200</v>
      </c>
      <c r="H133">
        <v>4200</v>
      </c>
      <c r="I133">
        <v>1.0718264301496301</v>
      </c>
      <c r="J133">
        <f t="shared" si="42"/>
        <v>2.3797374577996404</v>
      </c>
      <c r="K133">
        <v>2200</v>
      </c>
      <c r="L133">
        <v>4.1500744493973496</v>
      </c>
      <c r="M133">
        <f t="shared" si="36"/>
        <v>5.8234908978722766</v>
      </c>
      <c r="N133">
        <f t="shared" si="37"/>
        <v>3.669557953839194</v>
      </c>
      <c r="O133">
        <f t="shared" si="38"/>
        <v>2.7378888206224103</v>
      </c>
      <c r="Q133">
        <v>1200</v>
      </c>
      <c r="R133">
        <v>1.0616102959325699</v>
      </c>
      <c r="S133">
        <f t="shared" si="39"/>
        <v>2.9563663840602499</v>
      </c>
      <c r="T133">
        <v>4200</v>
      </c>
      <c r="U133">
        <v>1.96057074827515</v>
      </c>
      <c r="V133">
        <f t="shared" si="43"/>
        <v>2.5365581796217196</v>
      </c>
      <c r="W133">
        <v>2200</v>
      </c>
      <c r="X133">
        <v>0.92682927057841102</v>
      </c>
      <c r="Y133">
        <f t="shared" si="34"/>
        <v>2.3708538313461527</v>
      </c>
      <c r="Z133">
        <f t="shared" si="27"/>
        <v>2.6212594650093739</v>
      </c>
      <c r="AA133">
        <f t="shared" si="28"/>
        <v>0.30180617647123342</v>
      </c>
      <c r="AC133">
        <v>1200</v>
      </c>
      <c r="AD133">
        <v>0.54556772339118298</v>
      </c>
      <c r="AE133">
        <f t="shared" si="40"/>
        <v>1.9097457977700132</v>
      </c>
      <c r="AF133">
        <v>4200</v>
      </c>
      <c r="AG133">
        <v>1.1386397558354899</v>
      </c>
      <c r="AH133">
        <f t="shared" si="44"/>
        <v>1.5441691768551129</v>
      </c>
      <c r="AI133">
        <v>2200</v>
      </c>
      <c r="AJ133">
        <v>0.65640437387372097</v>
      </c>
      <c r="AK133">
        <f t="shared" si="35"/>
        <v>1.6597563731033</v>
      </c>
      <c r="AL133">
        <f t="shared" si="32"/>
        <v>1.7045571159094752</v>
      </c>
      <c r="AM133">
        <f t="shared" si="33"/>
        <v>0.18686063351299539</v>
      </c>
    </row>
    <row r="134" spans="3:39" x14ac:dyDescent="0.2">
      <c r="C134">
        <v>6250</v>
      </c>
      <c r="D134">
        <v>1250</v>
      </c>
      <c r="E134">
        <v>0.47819592302994302</v>
      </c>
      <c r="F134">
        <f t="shared" si="41"/>
        <v>2.8689673461942231</v>
      </c>
      <c r="G134">
        <v>6250</v>
      </c>
      <c r="H134">
        <v>4250</v>
      </c>
      <c r="I134">
        <v>1.0988878288006401</v>
      </c>
      <c r="J134">
        <f t="shared" si="42"/>
        <v>2.4067988564506502</v>
      </c>
      <c r="K134">
        <v>2250</v>
      </c>
      <c r="L134">
        <v>4.1918473266711498</v>
      </c>
      <c r="M134">
        <f t="shared" si="36"/>
        <v>5.8652637751460768</v>
      </c>
      <c r="N134">
        <f t="shared" si="37"/>
        <v>3.7136766592636499</v>
      </c>
      <c r="O134">
        <f t="shared" si="38"/>
        <v>2.7294990050663461</v>
      </c>
      <c r="Q134">
        <v>1250</v>
      </c>
      <c r="R134">
        <v>1.0241884938282899</v>
      </c>
      <c r="S134">
        <f t="shared" si="39"/>
        <v>2.9189445819559698</v>
      </c>
      <c r="T134">
        <v>4250</v>
      </c>
      <c r="U134">
        <v>1.9696843492126599</v>
      </c>
      <c r="V134">
        <f t="shared" si="43"/>
        <v>2.5456717805592297</v>
      </c>
      <c r="W134">
        <v>2250</v>
      </c>
      <c r="X134">
        <v>0.92346427857815505</v>
      </c>
      <c r="Y134">
        <f t="shared" si="34"/>
        <v>2.3674888393458966</v>
      </c>
      <c r="Z134">
        <f t="shared" si="27"/>
        <v>2.6107017339536989</v>
      </c>
      <c r="AA134">
        <f t="shared" si="28"/>
        <v>0.28142055742832994</v>
      </c>
      <c r="AC134">
        <v>1250</v>
      </c>
      <c r="AD134">
        <v>0.59222014127445399</v>
      </c>
      <c r="AE134">
        <f t="shared" si="40"/>
        <v>1.9563982156532842</v>
      </c>
      <c r="AF134">
        <v>4250</v>
      </c>
      <c r="AG134">
        <v>1.1924319968413899</v>
      </c>
      <c r="AH134">
        <f t="shared" si="44"/>
        <v>1.5979614178610131</v>
      </c>
      <c r="AI134">
        <v>2250</v>
      </c>
      <c r="AJ134">
        <v>0.71027037996606002</v>
      </c>
      <c r="AK134">
        <f t="shared" si="35"/>
        <v>1.7136223791956389</v>
      </c>
      <c r="AL134">
        <f t="shared" si="32"/>
        <v>1.7559940042366453</v>
      </c>
      <c r="AM134">
        <f t="shared" si="33"/>
        <v>0.18293646563590352</v>
      </c>
    </row>
    <row r="135" spans="3:39" x14ac:dyDescent="0.2">
      <c r="C135">
        <v>6300</v>
      </c>
      <c r="D135">
        <v>1300</v>
      </c>
      <c r="E135">
        <v>0.78345239248056098</v>
      </c>
      <c r="F135">
        <f t="shared" si="41"/>
        <v>3.174223815644841</v>
      </c>
      <c r="G135">
        <v>6300</v>
      </c>
      <c r="H135">
        <v>4300</v>
      </c>
      <c r="I135">
        <v>1.2489188621064899</v>
      </c>
      <c r="J135">
        <f t="shared" si="42"/>
        <v>2.5568298897565001</v>
      </c>
      <c r="K135">
        <v>2300</v>
      </c>
      <c r="L135">
        <v>3.7778127301095399</v>
      </c>
      <c r="M135">
        <f t="shared" si="36"/>
        <v>5.4512291785844669</v>
      </c>
      <c r="N135">
        <f t="shared" si="37"/>
        <v>3.7274276279952692</v>
      </c>
      <c r="O135">
        <f t="shared" si="38"/>
        <v>2.3562171347275771</v>
      </c>
      <c r="Q135">
        <v>1300</v>
      </c>
      <c r="R135">
        <v>1.1590156326952099</v>
      </c>
      <c r="S135">
        <f t="shared" si="39"/>
        <v>3.0537717208228896</v>
      </c>
      <c r="T135">
        <v>4300</v>
      </c>
      <c r="U135">
        <v>2.0669345170112501</v>
      </c>
      <c r="V135">
        <f t="shared" si="43"/>
        <v>2.6429219483578201</v>
      </c>
      <c r="W135">
        <v>2300</v>
      </c>
      <c r="X135">
        <v>0.89168900011388796</v>
      </c>
      <c r="Y135">
        <f t="shared" si="34"/>
        <v>2.3357135608816297</v>
      </c>
      <c r="Z135">
        <f t="shared" si="27"/>
        <v>2.6774690766874465</v>
      </c>
      <c r="AA135">
        <f t="shared" si="28"/>
        <v>0.36027351876237518</v>
      </c>
      <c r="AC135">
        <v>1300</v>
      </c>
      <c r="AD135">
        <v>0.64077304031202498</v>
      </c>
      <c r="AE135">
        <f t="shared" si="40"/>
        <v>2.0049511146908552</v>
      </c>
      <c r="AF135">
        <v>4300</v>
      </c>
      <c r="AG135">
        <v>1.24261606801145</v>
      </c>
      <c r="AH135">
        <f t="shared" si="44"/>
        <v>1.6481454890310729</v>
      </c>
      <c r="AI135">
        <v>2300</v>
      </c>
      <c r="AJ135">
        <v>0.686090145264451</v>
      </c>
      <c r="AK135">
        <f t="shared" si="35"/>
        <v>1.68944214449403</v>
      </c>
      <c r="AL135">
        <f t="shared" si="32"/>
        <v>1.7808462494053192</v>
      </c>
      <c r="AM135">
        <f t="shared" si="33"/>
        <v>0.19517580900714276</v>
      </c>
    </row>
    <row r="136" spans="3:39" x14ac:dyDescent="0.2">
      <c r="C136">
        <v>6350</v>
      </c>
      <c r="D136">
        <v>1350</v>
      </c>
      <c r="E136">
        <v>0.70648839848188605</v>
      </c>
      <c r="F136">
        <f t="shared" si="41"/>
        <v>3.097259821646166</v>
      </c>
      <c r="G136">
        <v>6350</v>
      </c>
      <c r="H136">
        <v>4350</v>
      </c>
      <c r="I136">
        <v>1.2840062620423001</v>
      </c>
      <c r="J136">
        <f t="shared" si="42"/>
        <v>2.5919172896923102</v>
      </c>
      <c r="K136">
        <v>2350</v>
      </c>
      <c r="L136">
        <v>3.08730044519042</v>
      </c>
      <c r="M136">
        <f t="shared" si="36"/>
        <v>4.7607168936653466</v>
      </c>
      <c r="N136">
        <f t="shared" si="37"/>
        <v>3.4832980016679413</v>
      </c>
      <c r="O136">
        <f t="shared" si="38"/>
        <v>2.0287640949258625</v>
      </c>
      <c r="Q136">
        <v>1350</v>
      </c>
      <c r="R136">
        <v>1.15525975582769</v>
      </c>
      <c r="S136">
        <f t="shared" si="39"/>
        <v>3.0500158439553697</v>
      </c>
      <c r="T136">
        <v>4350</v>
      </c>
      <c r="U136">
        <v>2.0184239352322701</v>
      </c>
      <c r="V136">
        <f t="shared" si="43"/>
        <v>2.5944113665788402</v>
      </c>
      <c r="W136">
        <v>2350</v>
      </c>
      <c r="X136">
        <v>0.906898942847436</v>
      </c>
      <c r="Y136">
        <f t="shared" si="34"/>
        <v>2.3509235036151779</v>
      </c>
      <c r="Z136">
        <f t="shared" si="27"/>
        <v>2.6651169047164625</v>
      </c>
      <c r="AA136">
        <f t="shared" si="28"/>
        <v>0.35486896162256731</v>
      </c>
      <c r="AC136">
        <v>1350</v>
      </c>
      <c r="AD136">
        <v>0.68103970985937401</v>
      </c>
      <c r="AE136">
        <f t="shared" si="40"/>
        <v>2.0452177842382042</v>
      </c>
      <c r="AF136">
        <v>4350</v>
      </c>
      <c r="AG136">
        <v>1.29899419406365</v>
      </c>
      <c r="AH136">
        <f t="shared" si="44"/>
        <v>1.7045236150832732</v>
      </c>
      <c r="AI136">
        <v>2350</v>
      </c>
      <c r="AJ136">
        <v>0.63833031298748699</v>
      </c>
      <c r="AK136">
        <f t="shared" si="35"/>
        <v>1.6416823122170658</v>
      </c>
      <c r="AL136">
        <f t="shared" si="32"/>
        <v>1.7971412371795144</v>
      </c>
      <c r="AM136">
        <f t="shared" si="33"/>
        <v>0.21712608603505557</v>
      </c>
    </row>
    <row r="137" spans="3:39" x14ac:dyDescent="0.2">
      <c r="C137">
        <v>6400</v>
      </c>
      <c r="D137">
        <v>1400</v>
      </c>
      <c r="E137">
        <v>0.82205275230416597</v>
      </c>
      <c r="F137">
        <f t="shared" si="41"/>
        <v>3.2128241754684459</v>
      </c>
      <c r="G137">
        <v>6400</v>
      </c>
      <c r="H137">
        <v>4400</v>
      </c>
      <c r="I137">
        <v>1.3946668827395701</v>
      </c>
      <c r="J137">
        <f t="shared" si="42"/>
        <v>2.7025779103895804</v>
      </c>
      <c r="K137">
        <v>2400</v>
      </c>
      <c r="L137">
        <v>2.6180963896805101</v>
      </c>
      <c r="M137">
        <f t="shared" si="36"/>
        <v>4.2915128381554375</v>
      </c>
      <c r="N137">
        <f t="shared" si="37"/>
        <v>3.4023049746711549</v>
      </c>
      <c r="O137">
        <f t="shared" si="38"/>
        <v>1.7367710635055684</v>
      </c>
      <c r="Q137">
        <v>1400</v>
      </c>
      <c r="R137">
        <v>1.25514049676324</v>
      </c>
      <c r="S137">
        <f t="shared" si="39"/>
        <v>3.1498965848909197</v>
      </c>
      <c r="T137">
        <v>4400</v>
      </c>
      <c r="U137">
        <v>2.1136260918967902</v>
      </c>
      <c r="V137">
        <f t="shared" si="43"/>
        <v>2.6896135232433602</v>
      </c>
      <c r="W137">
        <v>2400</v>
      </c>
      <c r="X137">
        <v>0.95115408155250003</v>
      </c>
      <c r="Y137">
        <f t="shared" si="34"/>
        <v>2.3951786423202419</v>
      </c>
      <c r="Z137">
        <f t="shared" si="27"/>
        <v>2.7448962501515073</v>
      </c>
      <c r="AA137">
        <f t="shared" si="28"/>
        <v>0.38038392201870413</v>
      </c>
      <c r="AC137">
        <v>1400</v>
      </c>
      <c r="AD137">
        <v>0.71627285608582703</v>
      </c>
      <c r="AE137">
        <f t="shared" si="40"/>
        <v>2.0804509304646572</v>
      </c>
      <c r="AF137">
        <v>4400</v>
      </c>
      <c r="AG137">
        <v>1.26626244912459</v>
      </c>
      <c r="AH137">
        <f t="shared" si="44"/>
        <v>1.6717918701442129</v>
      </c>
      <c r="AI137">
        <v>2400</v>
      </c>
      <c r="AJ137">
        <v>0.67877328257685898</v>
      </c>
      <c r="AK137">
        <f t="shared" si="35"/>
        <v>1.6821252818064378</v>
      </c>
      <c r="AL137">
        <f t="shared" si="32"/>
        <v>1.8114560274717693</v>
      </c>
      <c r="AM137">
        <f t="shared" si="33"/>
        <v>0.23301370823679168</v>
      </c>
    </row>
    <row r="138" spans="3:39" x14ac:dyDescent="0.2">
      <c r="C138">
        <v>6450</v>
      </c>
      <c r="D138">
        <v>1450</v>
      </c>
      <c r="E138">
        <v>0.57966095831067399</v>
      </c>
      <c r="F138">
        <f t="shared" si="41"/>
        <v>2.970432381474954</v>
      </c>
      <c r="G138">
        <v>6450</v>
      </c>
      <c r="H138">
        <v>4450</v>
      </c>
      <c r="I138">
        <v>1.28462686209647</v>
      </c>
      <c r="J138">
        <f t="shared" si="42"/>
        <v>2.5925378897464801</v>
      </c>
      <c r="K138">
        <v>2450</v>
      </c>
      <c r="L138">
        <v>2.3592075699162098</v>
      </c>
      <c r="M138">
        <f t="shared" si="36"/>
        <v>4.0326240183911368</v>
      </c>
      <c r="N138">
        <f t="shared" ref="N138:N169" si="45">AVERAGE(F138,J138,M138)</f>
        <v>3.1985314298708567</v>
      </c>
      <c r="O138">
        <f t="shared" ref="O138:O169" si="46">STDEV(E138,J138,M138)</f>
        <v>1.7343815176839179</v>
      </c>
      <c r="Q138">
        <v>1450</v>
      </c>
      <c r="R138">
        <v>1.2388643838307301</v>
      </c>
      <c r="S138">
        <f t="shared" si="39"/>
        <v>3.1336204719584098</v>
      </c>
      <c r="T138">
        <v>4450</v>
      </c>
      <c r="U138">
        <v>2.1868952038471798</v>
      </c>
      <c r="V138">
        <f t="shared" si="43"/>
        <v>2.7628826351937494</v>
      </c>
      <c r="W138">
        <v>2450</v>
      </c>
      <c r="X138">
        <v>0.98636707191899597</v>
      </c>
      <c r="Y138">
        <f t="shared" si="34"/>
        <v>2.4303916326867379</v>
      </c>
      <c r="Z138">
        <f t="shared" si="27"/>
        <v>2.7756315799462992</v>
      </c>
      <c r="AA138">
        <f t="shared" si="28"/>
        <v>0.35178772262555397</v>
      </c>
      <c r="AC138">
        <v>1450</v>
      </c>
      <c r="AD138">
        <v>0.74779293205572595</v>
      </c>
      <c r="AE138">
        <f t="shared" si="40"/>
        <v>2.111971006434556</v>
      </c>
      <c r="AF138">
        <v>4450</v>
      </c>
      <c r="AG138">
        <v>1.36891999263882</v>
      </c>
      <c r="AH138">
        <f t="shared" si="44"/>
        <v>1.7744494136584432</v>
      </c>
      <c r="AI138">
        <v>2450</v>
      </c>
      <c r="AJ138">
        <v>0.69740050418785504</v>
      </c>
      <c r="AK138">
        <f t="shared" si="35"/>
        <v>1.700752503417434</v>
      </c>
      <c r="AL138">
        <f t="shared" si="32"/>
        <v>1.8623909745034777</v>
      </c>
      <c r="AM138">
        <f t="shared" si="33"/>
        <v>0.21926115227920878</v>
      </c>
    </row>
    <row r="139" spans="3:39" x14ac:dyDescent="0.2">
      <c r="C139">
        <v>6500</v>
      </c>
      <c r="D139">
        <v>1500</v>
      </c>
      <c r="E139">
        <v>0.44148010788474301</v>
      </c>
      <c r="F139">
        <f t="shared" si="41"/>
        <v>2.8322515310490228</v>
      </c>
      <c r="G139">
        <v>6500</v>
      </c>
      <c r="H139">
        <v>4500</v>
      </c>
      <c r="I139">
        <v>1.12857145408696</v>
      </c>
      <c r="J139">
        <f t="shared" si="42"/>
        <v>2.4364824817369701</v>
      </c>
      <c r="K139">
        <v>2500</v>
      </c>
      <c r="L139">
        <v>1.53690313930323</v>
      </c>
      <c r="M139">
        <f>$M$89+L139</f>
        <v>3.210319587778157</v>
      </c>
      <c r="N139">
        <f t="shared" si="45"/>
        <v>2.82635120018805</v>
      </c>
      <c r="O139">
        <f t="shared" si="46"/>
        <v>1.4285966542834181</v>
      </c>
      <c r="Q139">
        <v>1500</v>
      </c>
      <c r="R139">
        <v>1.20297613636477</v>
      </c>
      <c r="S139">
        <f t="shared" si="39"/>
        <v>3.0977322244924501</v>
      </c>
      <c r="T139">
        <v>4500</v>
      </c>
      <c r="U139">
        <v>2.1904485772398501</v>
      </c>
      <c r="V139">
        <f t="shared" si="43"/>
        <v>2.7664360085864201</v>
      </c>
      <c r="W139">
        <v>2500</v>
      </c>
      <c r="X139">
        <v>0.891281958578369</v>
      </c>
      <c r="Y139">
        <f t="shared" si="34"/>
        <v>2.3353065193461107</v>
      </c>
      <c r="Z139">
        <f t="shared" ref="Z139:Z189" si="47">AVERAGE(S139,V139,Y139)</f>
        <v>2.733158250808327</v>
      </c>
      <c r="AA139">
        <f t="shared" ref="AA139:AA189" si="48">STDEV(S139,V139,Y139)</f>
        <v>0.38230066157283182</v>
      </c>
      <c r="AC139">
        <v>1500</v>
      </c>
      <c r="AD139">
        <v>0.75719637964650799</v>
      </c>
      <c r="AE139">
        <f t="shared" si="40"/>
        <v>2.1213744540253381</v>
      </c>
      <c r="AF139">
        <v>4500</v>
      </c>
      <c r="AG139">
        <v>1.3917567018332</v>
      </c>
      <c r="AH139">
        <f t="shared" si="44"/>
        <v>1.7972861228528232</v>
      </c>
      <c r="AI139">
        <v>2500</v>
      </c>
      <c r="AJ139">
        <v>0.69570735812453199</v>
      </c>
      <c r="AK139">
        <f t="shared" si="35"/>
        <v>1.6990593573541108</v>
      </c>
      <c r="AL139">
        <f t="shared" si="32"/>
        <v>1.8725733114107574</v>
      </c>
      <c r="AM139">
        <f t="shared" si="33"/>
        <v>0.22099463973097958</v>
      </c>
    </row>
    <row r="140" spans="3:39" x14ac:dyDescent="0.2">
      <c r="C140">
        <v>6550</v>
      </c>
      <c r="D140">
        <v>1550</v>
      </c>
      <c r="E140">
        <v>0.46442596346496601</v>
      </c>
      <c r="F140">
        <f t="shared" si="41"/>
        <v>2.8551973866292459</v>
      </c>
      <c r="G140">
        <v>6550</v>
      </c>
      <c r="H140">
        <v>4550</v>
      </c>
      <c r="I140">
        <v>1.44078316948466</v>
      </c>
      <c r="J140">
        <f t="shared" si="42"/>
        <v>2.7486941971346699</v>
      </c>
      <c r="K140">
        <v>2550</v>
      </c>
      <c r="L140">
        <v>2.1539680263416798</v>
      </c>
      <c r="M140">
        <f t="shared" si="36"/>
        <v>3.8273844748166068</v>
      </c>
      <c r="N140">
        <f t="shared" si="45"/>
        <v>3.1437586861935074</v>
      </c>
      <c r="O140">
        <f t="shared" si="46"/>
        <v>1.717116964934271</v>
      </c>
      <c r="Q140">
        <v>1550</v>
      </c>
      <c r="R140">
        <v>1.2212238145558501</v>
      </c>
      <c r="S140">
        <f t="shared" si="39"/>
        <v>3.11597990268353</v>
      </c>
      <c r="T140">
        <v>4550</v>
      </c>
      <c r="U140">
        <v>2.2207076149257099</v>
      </c>
      <c r="V140">
        <f t="shared" si="43"/>
        <v>2.7966950462722799</v>
      </c>
      <c r="W140">
        <v>2550</v>
      </c>
      <c r="X140">
        <v>1.00874342203745</v>
      </c>
      <c r="Y140">
        <f t="shared" si="34"/>
        <v>2.4527679828051916</v>
      </c>
      <c r="Z140">
        <f t="shared" si="47"/>
        <v>2.7884809772536676</v>
      </c>
      <c r="AA140">
        <f t="shared" si="48"/>
        <v>0.33168225135596235</v>
      </c>
      <c r="AC140">
        <v>1550</v>
      </c>
      <c r="AD140">
        <v>0.74878903414698506</v>
      </c>
      <c r="AE140">
        <f t="shared" si="40"/>
        <v>2.1129671085258153</v>
      </c>
      <c r="AF140">
        <v>4550</v>
      </c>
      <c r="AG140">
        <v>1.4587734632443801</v>
      </c>
      <c r="AH140">
        <f t="shared" si="44"/>
        <v>1.8643028842640033</v>
      </c>
      <c r="AI140">
        <v>2550</v>
      </c>
      <c r="AJ140">
        <v>0.72999142690276397</v>
      </c>
      <c r="AK140">
        <f t="shared" si="35"/>
        <v>1.7333434261323428</v>
      </c>
      <c r="AL140">
        <f t="shared" ref="AL140:AL189" si="49">AVERAGE(AE140,AH140,AK140)</f>
        <v>1.9035378063073871</v>
      </c>
      <c r="AM140">
        <f t="shared" ref="AM140:AM189" si="50">STDEV(AE140,AH140,AK140)</f>
        <v>0.19282911966118554</v>
      </c>
    </row>
    <row r="141" spans="3:39" x14ac:dyDescent="0.2">
      <c r="C141">
        <v>6600</v>
      </c>
      <c r="D141">
        <v>1600</v>
      </c>
      <c r="E141">
        <v>0.198775991652409</v>
      </c>
      <c r="F141">
        <f t="shared" si="41"/>
        <v>2.589547414816689</v>
      </c>
      <c r="G141">
        <v>6600</v>
      </c>
      <c r="H141">
        <v>4600</v>
      </c>
      <c r="I141">
        <v>1.59656049986561</v>
      </c>
      <c r="J141">
        <f t="shared" si="42"/>
        <v>2.9044715275156201</v>
      </c>
      <c r="K141">
        <v>2600</v>
      </c>
      <c r="L141">
        <v>2.5274739875018102</v>
      </c>
      <c r="M141">
        <f t="shared" si="36"/>
        <v>4.2008904359767367</v>
      </c>
      <c r="N141">
        <f t="shared" si="45"/>
        <v>3.2316364594363485</v>
      </c>
      <c r="O141">
        <f t="shared" si="46"/>
        <v>2.0419929131641239</v>
      </c>
      <c r="Q141">
        <v>1600</v>
      </c>
      <c r="R141">
        <v>1.2467466703432399</v>
      </c>
      <c r="S141">
        <f t="shared" si="39"/>
        <v>3.1415027584709199</v>
      </c>
      <c r="T141">
        <v>4600</v>
      </c>
      <c r="U141">
        <v>2.3507483065961399</v>
      </c>
      <c r="V141">
        <f t="shared" si="43"/>
        <v>2.9267357379427095</v>
      </c>
      <c r="W141">
        <v>2600</v>
      </c>
      <c r="X141">
        <v>0.93282561016141297</v>
      </c>
      <c r="Y141">
        <f t="shared" si="34"/>
        <v>2.3768501709291545</v>
      </c>
      <c r="Z141">
        <f t="shared" si="47"/>
        <v>2.815029555780928</v>
      </c>
      <c r="AA141">
        <f t="shared" si="48"/>
        <v>0.39437558020045993</v>
      </c>
      <c r="AC141">
        <v>1600</v>
      </c>
      <c r="AD141">
        <v>0.78375208456480505</v>
      </c>
      <c r="AE141">
        <f t="shared" si="40"/>
        <v>2.1479301589436353</v>
      </c>
      <c r="AF141">
        <v>4600</v>
      </c>
      <c r="AG141">
        <v>1.55887490910084</v>
      </c>
      <c r="AH141">
        <f t="shared" si="44"/>
        <v>1.964404330120463</v>
      </c>
      <c r="AI141">
        <v>2600</v>
      </c>
      <c r="AJ141">
        <v>0.693018631524985</v>
      </c>
      <c r="AK141">
        <f t="shared" si="35"/>
        <v>1.6963706307545641</v>
      </c>
      <c r="AL141">
        <f t="shared" si="49"/>
        <v>1.936235039939554</v>
      </c>
      <c r="AM141">
        <f t="shared" si="50"/>
        <v>0.22709388709640851</v>
      </c>
    </row>
    <row r="142" spans="3:39" x14ac:dyDescent="0.2">
      <c r="C142">
        <v>6650</v>
      </c>
      <c r="D142">
        <v>1650</v>
      </c>
      <c r="E142">
        <v>0.227161570913153</v>
      </c>
      <c r="F142">
        <f t="shared" si="41"/>
        <v>2.617932994077433</v>
      </c>
      <c r="G142">
        <v>6650</v>
      </c>
      <c r="H142">
        <v>4650</v>
      </c>
      <c r="I142">
        <v>2.0161723747022098</v>
      </c>
      <c r="J142">
        <f t="shared" si="42"/>
        <v>3.3240834023522199</v>
      </c>
      <c r="K142">
        <v>2650</v>
      </c>
      <c r="L142">
        <v>3.2507942931255198</v>
      </c>
      <c r="M142">
        <f t="shared" si="36"/>
        <v>4.9242107416004472</v>
      </c>
      <c r="N142">
        <f t="shared" si="45"/>
        <v>3.6220757126767</v>
      </c>
      <c r="O142">
        <f t="shared" si="46"/>
        <v>2.3879420443730663</v>
      </c>
      <c r="Q142">
        <v>1650</v>
      </c>
      <c r="R142">
        <v>1.4355871246572101</v>
      </c>
      <c r="S142">
        <f t="shared" si="39"/>
        <v>3.3303432127848902</v>
      </c>
      <c r="T142">
        <v>4650</v>
      </c>
      <c r="U142">
        <v>2.3522543176149999</v>
      </c>
      <c r="V142">
        <f t="shared" si="43"/>
        <v>2.92824174896157</v>
      </c>
      <c r="W142">
        <v>2650</v>
      </c>
      <c r="X142">
        <v>1.0764710543153</v>
      </c>
      <c r="Y142">
        <f t="shared" si="34"/>
        <v>2.5204956150830418</v>
      </c>
      <c r="Z142">
        <f t="shared" si="47"/>
        <v>2.9263601922765008</v>
      </c>
      <c r="AA142">
        <f t="shared" si="48"/>
        <v>0.40492707746893641</v>
      </c>
      <c r="AC142">
        <v>1650</v>
      </c>
      <c r="AD142">
        <v>0.844938359038377</v>
      </c>
      <c r="AE142">
        <f t="shared" si="40"/>
        <v>2.2091164334172069</v>
      </c>
      <c r="AF142">
        <v>4650</v>
      </c>
      <c r="AG142">
        <v>1.55364889509534</v>
      </c>
      <c r="AH142">
        <f t="shared" si="44"/>
        <v>1.9591783161149632</v>
      </c>
      <c r="AI142">
        <v>2650</v>
      </c>
      <c r="AJ142">
        <v>0.77901880351546904</v>
      </c>
      <c r="AK142">
        <f t="shared" si="35"/>
        <v>1.782370802745048</v>
      </c>
      <c r="AL142">
        <f t="shared" si="49"/>
        <v>1.9835551840924062</v>
      </c>
      <c r="AM142">
        <f t="shared" si="50"/>
        <v>0.21441462658535429</v>
      </c>
    </row>
    <row r="143" spans="3:39" x14ac:dyDescent="0.2">
      <c r="C143">
        <v>6700</v>
      </c>
      <c r="D143">
        <v>1700</v>
      </c>
      <c r="E143">
        <v>0.430150050885861</v>
      </c>
      <c r="F143">
        <f t="shared" si="41"/>
        <v>2.8209214740501412</v>
      </c>
      <c r="G143">
        <v>6700</v>
      </c>
      <c r="H143">
        <v>4700</v>
      </c>
      <c r="I143">
        <v>1.8017974234244201</v>
      </c>
      <c r="J143">
        <f t="shared" si="42"/>
        <v>3.1097084510744302</v>
      </c>
      <c r="K143">
        <v>2700</v>
      </c>
      <c r="L143">
        <v>3.80558998470844</v>
      </c>
      <c r="M143">
        <f t="shared" si="36"/>
        <v>5.4790064331833666</v>
      </c>
      <c r="N143">
        <f t="shared" si="45"/>
        <v>3.8032121194359796</v>
      </c>
      <c r="O143">
        <f t="shared" si="46"/>
        <v>2.5260165253191591</v>
      </c>
      <c r="Q143">
        <v>1700</v>
      </c>
      <c r="R143">
        <v>1.43268390434819</v>
      </c>
      <c r="S143">
        <f t="shared" si="39"/>
        <v>3.32743999247587</v>
      </c>
      <c r="T143">
        <v>4700</v>
      </c>
      <c r="U143">
        <v>2.3046332891527799</v>
      </c>
      <c r="V143">
        <f t="shared" si="43"/>
        <v>2.8806207204993495</v>
      </c>
      <c r="W143">
        <v>2700</v>
      </c>
      <c r="X143">
        <v>1.01971494806811</v>
      </c>
      <c r="Y143">
        <f t="shared" si="34"/>
        <v>2.463739508835852</v>
      </c>
      <c r="Z143">
        <f t="shared" si="47"/>
        <v>2.8906000739370241</v>
      </c>
      <c r="AA143">
        <f t="shared" si="48"/>
        <v>0.43193671062005606</v>
      </c>
      <c r="AC143">
        <v>1700</v>
      </c>
      <c r="AD143">
        <v>0.87872025231498996</v>
      </c>
      <c r="AE143">
        <f t="shared" si="40"/>
        <v>2.2428983266938198</v>
      </c>
      <c r="AF143">
        <v>4700</v>
      </c>
      <c r="AG143">
        <v>1.53863369636781</v>
      </c>
      <c r="AH143">
        <f t="shared" si="44"/>
        <v>1.9441631173874332</v>
      </c>
      <c r="AI143">
        <v>2700</v>
      </c>
      <c r="AJ143">
        <v>0.80187746300722496</v>
      </c>
      <c r="AK143">
        <f t="shared" si="35"/>
        <v>1.8052294622368039</v>
      </c>
      <c r="AL143">
        <f t="shared" si="49"/>
        <v>1.9974303021060191</v>
      </c>
      <c r="AM143">
        <f t="shared" si="50"/>
        <v>0.22364380933675854</v>
      </c>
    </row>
    <row r="144" spans="3:39" x14ac:dyDescent="0.2">
      <c r="C144">
        <v>6750</v>
      </c>
      <c r="D144">
        <v>1750</v>
      </c>
      <c r="E144">
        <v>0.27565193589321502</v>
      </c>
      <c r="F144">
        <f t="shared" si="41"/>
        <v>2.6664233590574948</v>
      </c>
      <c r="G144">
        <v>6750</v>
      </c>
      <c r="H144">
        <v>4750</v>
      </c>
      <c r="I144">
        <v>2.1223474303999699</v>
      </c>
      <c r="J144">
        <f t="shared" si="42"/>
        <v>3.43025845804998</v>
      </c>
      <c r="K144">
        <v>2750</v>
      </c>
      <c r="L144">
        <v>4.3204551596738403</v>
      </c>
      <c r="M144">
        <f t="shared" si="36"/>
        <v>5.9938716081487673</v>
      </c>
      <c r="N144">
        <f t="shared" si="45"/>
        <v>4.0301844750854139</v>
      </c>
      <c r="O144">
        <f t="shared" si="46"/>
        <v>2.8641953760513568</v>
      </c>
      <c r="Q144">
        <v>1750</v>
      </c>
      <c r="R144">
        <v>1.4568732320959099</v>
      </c>
      <c r="S144">
        <f t="shared" si="39"/>
        <v>3.3516293202235898</v>
      </c>
      <c r="T144">
        <v>4750</v>
      </c>
      <c r="U144">
        <v>2.28562784176775</v>
      </c>
      <c r="V144">
        <f t="shared" si="43"/>
        <v>2.8616152731143201</v>
      </c>
      <c r="W144">
        <v>2750</v>
      </c>
      <c r="X144">
        <v>1.0225900094856899</v>
      </c>
      <c r="Y144">
        <f t="shared" si="34"/>
        <v>2.4666145702534319</v>
      </c>
      <c r="Z144">
        <f t="shared" si="47"/>
        <v>2.8932863878637805</v>
      </c>
      <c r="AA144">
        <f t="shared" si="48"/>
        <v>0.44335659637394648</v>
      </c>
      <c r="AC144">
        <v>1750</v>
      </c>
      <c r="AD144">
        <v>0.85241578532739803</v>
      </c>
      <c r="AE144">
        <f t="shared" si="40"/>
        <v>2.216593859706228</v>
      </c>
      <c r="AF144">
        <v>4750</v>
      </c>
      <c r="AG144">
        <v>1.5146470065737401</v>
      </c>
      <c r="AH144">
        <f t="shared" si="44"/>
        <v>1.920176427593363</v>
      </c>
      <c r="AI144">
        <v>2750</v>
      </c>
      <c r="AJ144">
        <v>0.802138386972714</v>
      </c>
      <c r="AK144">
        <f t="shared" si="35"/>
        <v>1.8054903862022931</v>
      </c>
      <c r="AL144">
        <f t="shared" si="49"/>
        <v>1.9807535578339612</v>
      </c>
      <c r="AM144">
        <f t="shared" si="50"/>
        <v>0.21214077404612708</v>
      </c>
    </row>
    <row r="145" spans="3:39" x14ac:dyDescent="0.2">
      <c r="C145">
        <v>6800</v>
      </c>
      <c r="D145">
        <v>1800</v>
      </c>
      <c r="E145">
        <v>0.15110956946151599</v>
      </c>
      <c r="F145">
        <f t="shared" si="41"/>
        <v>2.5418809926257961</v>
      </c>
      <c r="G145">
        <v>6800</v>
      </c>
      <c r="H145">
        <v>4800</v>
      </c>
      <c r="I145">
        <v>1.9985927056716799</v>
      </c>
      <c r="J145">
        <f t="shared" si="42"/>
        <v>3.3065037333216898</v>
      </c>
      <c r="K145">
        <v>2800</v>
      </c>
      <c r="L145">
        <v>4.6902172936106004</v>
      </c>
      <c r="M145">
        <f t="shared" si="36"/>
        <v>6.3636337420855273</v>
      </c>
      <c r="N145">
        <f t="shared" si="45"/>
        <v>4.0706728226776709</v>
      </c>
      <c r="O145">
        <f t="shared" si="46"/>
        <v>3.1063916048271847</v>
      </c>
      <c r="Q145">
        <v>1800</v>
      </c>
      <c r="R145">
        <v>1.43159525723044</v>
      </c>
      <c r="S145">
        <f t="shared" si="39"/>
        <v>3.3263513453581197</v>
      </c>
      <c r="T145">
        <v>4800</v>
      </c>
      <c r="U145">
        <v>2.2051975150268799</v>
      </c>
      <c r="V145">
        <f t="shared" si="43"/>
        <v>2.7811849463734495</v>
      </c>
      <c r="W145">
        <v>2800</v>
      </c>
      <c r="X145">
        <v>1.04172925396123</v>
      </c>
      <c r="Y145">
        <f t="shared" si="34"/>
        <v>2.4857538147289717</v>
      </c>
      <c r="Z145">
        <f t="shared" si="47"/>
        <v>2.8644300354868473</v>
      </c>
      <c r="AA145">
        <f t="shared" si="48"/>
        <v>0.42643681920194892</v>
      </c>
      <c r="AC145">
        <v>1800</v>
      </c>
      <c r="AD145">
        <v>0.86807032753614499</v>
      </c>
      <c r="AE145">
        <f t="shared" si="40"/>
        <v>2.2322484019149753</v>
      </c>
      <c r="AF145">
        <v>4800</v>
      </c>
      <c r="AG145">
        <v>1.5091373238391299</v>
      </c>
      <c r="AH145">
        <f t="shared" si="44"/>
        <v>1.9146667448587529</v>
      </c>
      <c r="AI145">
        <v>2800</v>
      </c>
      <c r="AJ145">
        <v>0.77973986398266704</v>
      </c>
      <c r="AK145">
        <f t="shared" si="35"/>
        <v>1.7830918632122459</v>
      </c>
      <c r="AL145">
        <f t="shared" si="49"/>
        <v>1.9766690033286582</v>
      </c>
      <c r="AM145">
        <f t="shared" si="50"/>
        <v>0.23090822658879179</v>
      </c>
    </row>
    <row r="146" spans="3:39" x14ac:dyDescent="0.2">
      <c r="C146">
        <v>6850</v>
      </c>
      <c r="D146">
        <v>1850</v>
      </c>
      <c r="E146">
        <v>0.11295483961370199</v>
      </c>
      <c r="F146">
        <f t="shared" si="41"/>
        <v>2.5037262627779819</v>
      </c>
      <c r="G146">
        <v>6850</v>
      </c>
      <c r="H146">
        <v>4850</v>
      </c>
      <c r="I146">
        <v>1.6685678875421199</v>
      </c>
      <c r="J146">
        <f t="shared" si="42"/>
        <v>2.9764789151921303</v>
      </c>
      <c r="K146">
        <v>2850</v>
      </c>
      <c r="L146">
        <v>5.4652108220685003</v>
      </c>
      <c r="M146">
        <f t="shared" si="36"/>
        <v>7.1386272705434273</v>
      </c>
      <c r="N146">
        <f t="shared" si="45"/>
        <v>4.2062774828378471</v>
      </c>
      <c r="O146">
        <f t="shared" si="46"/>
        <v>3.5327827126807754</v>
      </c>
      <c r="Q146">
        <v>1850</v>
      </c>
      <c r="R146">
        <v>1.45919101766866</v>
      </c>
      <c r="S146">
        <f t="shared" si="39"/>
        <v>3.3539471057963399</v>
      </c>
      <c r="T146">
        <v>4850</v>
      </c>
      <c r="U146">
        <v>2.2192598959092402</v>
      </c>
      <c r="V146">
        <f t="shared" si="43"/>
        <v>2.7952473272558098</v>
      </c>
      <c r="W146">
        <v>2850</v>
      </c>
      <c r="X146">
        <v>1.03469464596413</v>
      </c>
      <c r="Y146">
        <f t="shared" si="34"/>
        <v>2.4787192067318715</v>
      </c>
      <c r="Z146">
        <f t="shared" si="47"/>
        <v>2.8759712132613409</v>
      </c>
      <c r="AA146">
        <f t="shared" si="48"/>
        <v>0.44316275582913339</v>
      </c>
      <c r="AC146">
        <v>1850</v>
      </c>
      <c r="AD146">
        <v>0.89323013553075803</v>
      </c>
      <c r="AE146">
        <f t="shared" si="40"/>
        <v>2.2574082099095882</v>
      </c>
      <c r="AF146">
        <v>4850</v>
      </c>
      <c r="AG146">
        <v>1.4852025132856199</v>
      </c>
      <c r="AH146">
        <f t="shared" si="44"/>
        <v>1.8907319343052431</v>
      </c>
      <c r="AI146">
        <v>2850</v>
      </c>
      <c r="AJ146">
        <v>0.79571250596806598</v>
      </c>
      <c r="AK146">
        <f t="shared" si="35"/>
        <v>1.799064505197645</v>
      </c>
      <c r="AL146">
        <f t="shared" si="49"/>
        <v>1.9824015498041589</v>
      </c>
      <c r="AM146">
        <f t="shared" si="50"/>
        <v>0.2425329394464936</v>
      </c>
    </row>
    <row r="147" spans="3:39" x14ac:dyDescent="0.2">
      <c r="C147">
        <v>6900</v>
      </c>
      <c r="D147">
        <v>1900</v>
      </c>
      <c r="E147">
        <v>0.20072680441273</v>
      </c>
      <c r="F147">
        <f t="shared" si="41"/>
        <v>2.5914982275770102</v>
      </c>
      <c r="G147">
        <v>6900</v>
      </c>
      <c r="H147">
        <v>4900</v>
      </c>
      <c r="I147">
        <v>2.0023381659598098</v>
      </c>
      <c r="J147">
        <f t="shared" si="42"/>
        <v>3.31024919360982</v>
      </c>
      <c r="K147">
        <v>2900</v>
      </c>
      <c r="L147">
        <v>6.0812588314323701</v>
      </c>
      <c r="M147">
        <f t="shared" si="36"/>
        <v>7.7546752799072971</v>
      </c>
      <c r="N147">
        <f t="shared" si="45"/>
        <v>4.5521409003647086</v>
      </c>
      <c r="O147">
        <f t="shared" si="46"/>
        <v>3.7965815829485821</v>
      </c>
      <c r="Q147">
        <v>1900</v>
      </c>
      <c r="R147">
        <v>1.47589822457344</v>
      </c>
      <c r="S147">
        <f t="shared" si="39"/>
        <v>3.3706543127011201</v>
      </c>
      <c r="T147">
        <v>4900</v>
      </c>
      <c r="U147">
        <v>2.1301726138457702</v>
      </c>
      <c r="V147">
        <f t="shared" si="43"/>
        <v>2.7061600451923402</v>
      </c>
      <c r="W147">
        <v>2900</v>
      </c>
      <c r="X147">
        <v>1.0097278714992799</v>
      </c>
      <c r="Y147">
        <f t="shared" si="34"/>
        <v>2.4537524322670219</v>
      </c>
      <c r="Z147">
        <f t="shared" si="47"/>
        <v>2.8435222633868271</v>
      </c>
      <c r="AA147">
        <f t="shared" si="48"/>
        <v>0.47363334851589739</v>
      </c>
      <c r="AC147">
        <v>1900</v>
      </c>
      <c r="AD147">
        <v>0.91129345217285596</v>
      </c>
      <c r="AE147">
        <f t="shared" si="40"/>
        <v>2.2754715265516863</v>
      </c>
      <c r="AF147">
        <v>4900</v>
      </c>
      <c r="AG147">
        <v>1.4897845831138901</v>
      </c>
      <c r="AH147">
        <f t="shared" si="44"/>
        <v>1.895314004133513</v>
      </c>
      <c r="AI147">
        <v>2900</v>
      </c>
      <c r="AJ147">
        <v>0.777957756064249</v>
      </c>
      <c r="AK147">
        <f t="shared" si="35"/>
        <v>1.781309755293828</v>
      </c>
      <c r="AL147">
        <f t="shared" si="49"/>
        <v>1.984031761993009</v>
      </c>
      <c r="AM147">
        <f t="shared" si="50"/>
        <v>0.25875102794557092</v>
      </c>
    </row>
    <row r="148" spans="3:39" x14ac:dyDescent="0.2">
      <c r="C148">
        <v>6950</v>
      </c>
      <c r="D148">
        <v>1950</v>
      </c>
      <c r="E148">
        <v>0.225462104654332</v>
      </c>
      <c r="F148">
        <f t="shared" si="41"/>
        <v>2.6162335278186122</v>
      </c>
      <c r="G148">
        <v>6950</v>
      </c>
      <c r="H148">
        <v>4950</v>
      </c>
      <c r="I148">
        <v>2.18139325530526</v>
      </c>
      <c r="J148">
        <f t="shared" si="42"/>
        <v>3.4893042829552701</v>
      </c>
      <c r="K148">
        <v>2950</v>
      </c>
      <c r="L148">
        <v>6.2480811234033498</v>
      </c>
      <c r="M148">
        <f t="shared" si="36"/>
        <v>7.9214975718782767</v>
      </c>
      <c r="N148">
        <f t="shared" si="45"/>
        <v>4.6756784608840531</v>
      </c>
      <c r="O148">
        <f t="shared" si="46"/>
        <v>3.8627702716228427</v>
      </c>
      <c r="Q148">
        <v>1950</v>
      </c>
      <c r="R148">
        <v>1.51960757948297</v>
      </c>
      <c r="S148">
        <f t="shared" si="39"/>
        <v>3.4143636676106501</v>
      </c>
      <c r="T148">
        <v>4950</v>
      </c>
      <c r="U148">
        <v>2.17197414786428</v>
      </c>
      <c r="V148">
        <f t="shared" si="43"/>
        <v>2.74796157921085</v>
      </c>
      <c r="W148">
        <v>2950</v>
      </c>
      <c r="X148">
        <v>1.03098435341706</v>
      </c>
      <c r="Y148">
        <f t="shared" si="34"/>
        <v>2.4750089141848015</v>
      </c>
      <c r="Z148">
        <f t="shared" si="47"/>
        <v>2.8791113870021001</v>
      </c>
      <c r="AA148">
        <f t="shared" si="48"/>
        <v>0.48321531666401002</v>
      </c>
      <c r="AC148">
        <v>1950</v>
      </c>
      <c r="AD148">
        <v>0.91022780662613101</v>
      </c>
      <c r="AE148">
        <f t="shared" si="40"/>
        <v>2.2744058810049612</v>
      </c>
      <c r="AF148">
        <v>4950</v>
      </c>
      <c r="AG148">
        <v>1.5191918429640401</v>
      </c>
      <c r="AH148">
        <f t="shared" si="44"/>
        <v>1.9247212639836633</v>
      </c>
      <c r="AI148">
        <v>2950</v>
      </c>
      <c r="AJ148">
        <v>0.78536306691040303</v>
      </c>
      <c r="AK148">
        <f t="shared" si="35"/>
        <v>1.788715066139982</v>
      </c>
      <c r="AL148">
        <f t="shared" si="49"/>
        <v>1.9959474037095355</v>
      </c>
      <c r="AM148">
        <f t="shared" si="50"/>
        <v>0.25055690799943914</v>
      </c>
    </row>
    <row r="149" spans="3:39" x14ac:dyDescent="0.2">
      <c r="C149">
        <v>7000</v>
      </c>
      <c r="D149">
        <v>2000</v>
      </c>
      <c r="E149">
        <v>0.37543061970570801</v>
      </c>
      <c r="F149">
        <f t="shared" si="41"/>
        <v>2.7662020428699883</v>
      </c>
      <c r="G149">
        <v>7000</v>
      </c>
      <c r="H149">
        <v>5000</v>
      </c>
      <c r="I149">
        <v>1.8867762887730899</v>
      </c>
      <c r="J149">
        <f t="shared" si="42"/>
        <v>3.1946873164231002</v>
      </c>
      <c r="K149">
        <v>3000</v>
      </c>
      <c r="L149">
        <v>6.3389448527346</v>
      </c>
      <c r="M149">
        <f t="shared" si="36"/>
        <v>8.0123613012095269</v>
      </c>
      <c r="N149">
        <f t="shared" si="45"/>
        <v>4.6577502201675385</v>
      </c>
      <c r="O149">
        <f t="shared" si="46"/>
        <v>3.8617979659688788</v>
      </c>
      <c r="Q149">
        <v>2000</v>
      </c>
      <c r="R149">
        <v>1.4301060876270799</v>
      </c>
      <c r="S149">
        <f t="shared" si="39"/>
        <v>3.3248621757547596</v>
      </c>
      <c r="T149">
        <v>5000</v>
      </c>
      <c r="U149">
        <v>2.3103006809184898</v>
      </c>
      <c r="V149">
        <f t="shared" si="43"/>
        <v>2.8862881122650599</v>
      </c>
      <c r="W149">
        <v>3000</v>
      </c>
      <c r="X149">
        <v>1.0756446819538601</v>
      </c>
      <c r="Y149">
        <f t="shared" si="34"/>
        <v>2.5196692427216019</v>
      </c>
      <c r="Z149">
        <f t="shared" si="47"/>
        <v>2.9102731769138068</v>
      </c>
      <c r="AA149">
        <f t="shared" si="48"/>
        <v>0.40313196021438213</v>
      </c>
      <c r="AC149">
        <v>2000</v>
      </c>
      <c r="AD149">
        <v>0.875840536256563</v>
      </c>
      <c r="AE149">
        <f t="shared" si="40"/>
        <v>2.240018610635393</v>
      </c>
      <c r="AF149">
        <v>5000</v>
      </c>
      <c r="AG149">
        <v>1.5596142578910399</v>
      </c>
      <c r="AH149">
        <f t="shared" si="44"/>
        <v>1.9651436789106631</v>
      </c>
      <c r="AI149">
        <v>3000</v>
      </c>
      <c r="AJ149">
        <v>0.77322483307057799</v>
      </c>
      <c r="AK149">
        <f t="shared" si="35"/>
        <v>1.7765768323001569</v>
      </c>
      <c r="AL149">
        <f t="shared" si="49"/>
        <v>1.9939130406154044</v>
      </c>
      <c r="AM149">
        <f t="shared" si="50"/>
        <v>0.23305649016130228</v>
      </c>
    </row>
    <row r="150" spans="3:39" x14ac:dyDescent="0.2">
      <c r="C150">
        <v>7050</v>
      </c>
      <c r="D150">
        <v>2050</v>
      </c>
      <c r="E150">
        <v>0.34737000944125801</v>
      </c>
      <c r="F150">
        <f t="shared" si="41"/>
        <v>2.7381414326055382</v>
      </c>
      <c r="G150">
        <v>7050</v>
      </c>
      <c r="H150">
        <v>50</v>
      </c>
      <c r="I150">
        <v>0</v>
      </c>
      <c r="J150">
        <f>I150+$J$149</f>
        <v>3.1946873164231002</v>
      </c>
      <c r="K150">
        <v>3050</v>
      </c>
      <c r="L150">
        <v>7.0541025522359204</v>
      </c>
      <c r="M150">
        <f t="shared" si="36"/>
        <v>8.7275190007108474</v>
      </c>
      <c r="N150">
        <f t="shared" si="45"/>
        <v>4.8867825832464957</v>
      </c>
      <c r="O150">
        <f t="shared" si="46"/>
        <v>4.2611880074531143</v>
      </c>
      <c r="Q150">
        <v>2050</v>
      </c>
      <c r="R150">
        <v>1.4999198242510801</v>
      </c>
      <c r="S150">
        <f t="shared" si="39"/>
        <v>3.39467591237876</v>
      </c>
      <c r="T150">
        <v>50</v>
      </c>
      <c r="U150">
        <v>0</v>
      </c>
      <c r="V150">
        <f>$V$149+U150</f>
        <v>2.8862881122650599</v>
      </c>
      <c r="W150">
        <v>3050</v>
      </c>
      <c r="X150">
        <v>1.0165056760425899</v>
      </c>
      <c r="Y150">
        <f t="shared" si="34"/>
        <v>2.4605302368103317</v>
      </c>
      <c r="Z150">
        <f t="shared" si="47"/>
        <v>2.9138314204847173</v>
      </c>
      <c r="AA150">
        <f t="shared" si="48"/>
        <v>0.46768152750195235</v>
      </c>
      <c r="AC150">
        <v>2050</v>
      </c>
      <c r="AD150">
        <v>0.94244669383421897</v>
      </c>
      <c r="AE150">
        <f t="shared" si="40"/>
        <v>2.306624768213049</v>
      </c>
      <c r="AF150">
        <v>50</v>
      </c>
      <c r="AG150">
        <v>0</v>
      </c>
      <c r="AH150">
        <f>$AH$149+AG150</f>
        <v>1.9651436789106631</v>
      </c>
      <c r="AI150">
        <v>3050</v>
      </c>
      <c r="AJ150">
        <v>0.75762845751437602</v>
      </c>
      <c r="AK150">
        <f t="shared" si="35"/>
        <v>1.7609804567439551</v>
      </c>
      <c r="AL150">
        <f t="shared" si="49"/>
        <v>2.0109163012892224</v>
      </c>
      <c r="AM150">
        <f t="shared" si="50"/>
        <v>0.27568692094331076</v>
      </c>
    </row>
    <row r="151" spans="3:39" x14ac:dyDescent="0.2">
      <c r="C151">
        <v>7100</v>
      </c>
      <c r="D151">
        <v>2100</v>
      </c>
      <c r="E151">
        <v>0.39176658811849002</v>
      </c>
      <c r="F151">
        <f t="shared" si="41"/>
        <v>2.78253801128277</v>
      </c>
      <c r="G151">
        <v>7100</v>
      </c>
      <c r="H151">
        <v>100</v>
      </c>
      <c r="I151">
        <v>3.7483464919546898E-2</v>
      </c>
      <c r="J151">
        <f t="shared" ref="J151:J189" si="51">I151+$J$149</f>
        <v>3.232170781342647</v>
      </c>
      <c r="K151">
        <v>3100</v>
      </c>
      <c r="L151">
        <v>7.9460600333852103</v>
      </c>
      <c r="M151">
        <f t="shared" si="36"/>
        <v>9.6194764818601364</v>
      </c>
      <c r="N151">
        <f t="shared" si="45"/>
        <v>5.2113950914951843</v>
      </c>
      <c r="O151">
        <f t="shared" si="46"/>
        <v>4.7261012821670478</v>
      </c>
      <c r="Q151">
        <v>2100</v>
      </c>
      <c r="R151">
        <v>1.64996570515735</v>
      </c>
      <c r="S151">
        <f t="shared" si="39"/>
        <v>3.5447217932850297</v>
      </c>
      <c r="T151">
        <v>100</v>
      </c>
      <c r="U151">
        <v>0.107349140760773</v>
      </c>
      <c r="V151">
        <f t="shared" ref="V151:V189" si="52">$V$149+U151</f>
        <v>2.9936372530258328</v>
      </c>
      <c r="W151">
        <v>3100</v>
      </c>
      <c r="X151">
        <v>1.01963586340804</v>
      </c>
      <c r="Y151">
        <f t="shared" si="34"/>
        <v>2.4636604241757816</v>
      </c>
      <c r="Z151">
        <f t="shared" si="47"/>
        <v>3.0006731568288814</v>
      </c>
      <c r="AA151">
        <f t="shared" si="48"/>
        <v>0.54056502744982948</v>
      </c>
      <c r="AC151">
        <v>2100</v>
      </c>
      <c r="AD151">
        <v>1.08635168663393</v>
      </c>
      <c r="AE151">
        <f t="shared" si="40"/>
        <v>2.4505297610127599</v>
      </c>
      <c r="AF151">
        <v>100</v>
      </c>
      <c r="AG151">
        <v>3.1313910951671103E-2</v>
      </c>
      <c r="AH151">
        <f t="shared" ref="AH151:AH189" si="53">$AH$149+AG151</f>
        <v>1.9964575898623342</v>
      </c>
      <c r="AI151">
        <v>3100</v>
      </c>
      <c r="AJ151">
        <v>0.78973898705453405</v>
      </c>
      <c r="AK151">
        <f t="shared" si="35"/>
        <v>1.7930909862841129</v>
      </c>
      <c r="AL151">
        <f t="shared" si="49"/>
        <v>2.0800261123864026</v>
      </c>
      <c r="AM151">
        <f t="shared" si="50"/>
        <v>0.33659205144628129</v>
      </c>
    </row>
    <row r="152" spans="3:39" x14ac:dyDescent="0.2">
      <c r="C152">
        <v>7150</v>
      </c>
      <c r="D152">
        <v>2150</v>
      </c>
      <c r="E152">
        <v>0.25564802411076798</v>
      </c>
      <c r="F152">
        <f t="shared" si="41"/>
        <v>2.646419447275048</v>
      </c>
      <c r="G152">
        <v>7150</v>
      </c>
      <c r="H152">
        <v>150</v>
      </c>
      <c r="I152">
        <v>7.91346791430666E-2</v>
      </c>
      <c r="J152">
        <f t="shared" si="51"/>
        <v>3.2738219955661667</v>
      </c>
      <c r="K152">
        <v>3150</v>
      </c>
      <c r="L152">
        <v>8.1413810536515303</v>
      </c>
      <c r="M152">
        <f t="shared" si="36"/>
        <v>9.8147975021264564</v>
      </c>
      <c r="N152">
        <f t="shared" si="45"/>
        <v>5.2450129816558908</v>
      </c>
      <c r="O152">
        <f t="shared" si="46"/>
        <v>4.8865644619105018</v>
      </c>
      <c r="Q152">
        <v>2150</v>
      </c>
      <c r="R152">
        <v>1.67989744156812</v>
      </c>
      <c r="S152">
        <f t="shared" si="39"/>
        <v>3.5746535296957997</v>
      </c>
      <c r="T152">
        <v>150</v>
      </c>
      <c r="U152">
        <v>0.15052868537408901</v>
      </c>
      <c r="V152">
        <f t="shared" si="52"/>
        <v>3.0368167976391489</v>
      </c>
      <c r="W152">
        <v>3150</v>
      </c>
      <c r="X152">
        <v>1.1751055138081601</v>
      </c>
      <c r="Y152">
        <f t="shared" si="34"/>
        <v>2.6191300745759021</v>
      </c>
      <c r="Z152">
        <f t="shared" si="47"/>
        <v>3.0768668006369508</v>
      </c>
      <c r="AA152">
        <f t="shared" si="48"/>
        <v>0.47901907099420954</v>
      </c>
      <c r="AC152">
        <v>2150</v>
      </c>
      <c r="AD152">
        <v>1.1524280538225899</v>
      </c>
      <c r="AE152">
        <f t="shared" si="40"/>
        <v>2.51660612820142</v>
      </c>
      <c r="AF152">
        <v>150</v>
      </c>
      <c r="AG152">
        <v>7.1097406169808697E-2</v>
      </c>
      <c r="AH152">
        <f t="shared" si="53"/>
        <v>2.036241085080472</v>
      </c>
      <c r="AI152">
        <v>3150</v>
      </c>
      <c r="AJ152">
        <v>0.83176271778731403</v>
      </c>
      <c r="AK152">
        <f t="shared" si="35"/>
        <v>1.8351147170168929</v>
      </c>
      <c r="AL152">
        <f t="shared" si="49"/>
        <v>2.1293206434329282</v>
      </c>
      <c r="AM152">
        <f t="shared" si="50"/>
        <v>0.35015066616656126</v>
      </c>
    </row>
    <row r="153" spans="3:39" x14ac:dyDescent="0.2">
      <c r="C153">
        <v>7200</v>
      </c>
      <c r="D153">
        <v>2200</v>
      </c>
      <c r="E153">
        <v>6.8291485947602301E-2</v>
      </c>
      <c r="F153">
        <f t="shared" si="41"/>
        <v>2.4590629091118825</v>
      </c>
      <c r="G153">
        <v>7200</v>
      </c>
      <c r="H153">
        <v>200</v>
      </c>
      <c r="I153">
        <v>0.105712199589045</v>
      </c>
      <c r="J153">
        <f t="shared" si="51"/>
        <v>3.3003995160121451</v>
      </c>
      <c r="K153">
        <v>3200</v>
      </c>
      <c r="L153">
        <v>8.0193511718781991</v>
      </c>
      <c r="M153">
        <f t="shared" si="36"/>
        <v>9.692767620353127</v>
      </c>
      <c r="N153">
        <f t="shared" si="45"/>
        <v>5.1507433484923846</v>
      </c>
      <c r="O153">
        <f t="shared" si="46"/>
        <v>4.8979491143597569</v>
      </c>
      <c r="Q153">
        <v>2200</v>
      </c>
      <c r="R153">
        <v>1.7509770248097001</v>
      </c>
      <c r="S153">
        <f t="shared" si="39"/>
        <v>3.6457331129373802</v>
      </c>
      <c r="T153">
        <v>200</v>
      </c>
      <c r="U153">
        <v>0.21208360019622499</v>
      </c>
      <c r="V153">
        <f t="shared" si="52"/>
        <v>3.0983717124612848</v>
      </c>
      <c r="W153">
        <v>3200</v>
      </c>
      <c r="X153">
        <v>1.2053028505844201</v>
      </c>
      <c r="Y153">
        <f t="shared" si="34"/>
        <v>2.6493274113521617</v>
      </c>
      <c r="Z153">
        <f t="shared" si="47"/>
        <v>3.1311440789169418</v>
      </c>
      <c r="AA153">
        <f t="shared" si="48"/>
        <v>0.4990106226727169</v>
      </c>
      <c r="AC153">
        <v>2200</v>
      </c>
      <c r="AD153">
        <v>1.2216306094456</v>
      </c>
      <c r="AE153">
        <f t="shared" si="40"/>
        <v>2.5858086838244301</v>
      </c>
      <c r="AF153">
        <v>200</v>
      </c>
      <c r="AG153">
        <v>0.10021296808074601</v>
      </c>
      <c r="AH153">
        <f t="shared" si="53"/>
        <v>2.0653566469914093</v>
      </c>
      <c r="AI153">
        <v>3200</v>
      </c>
      <c r="AJ153">
        <v>0.89939614999458195</v>
      </c>
      <c r="AK153">
        <f t="shared" si="35"/>
        <v>1.9027481492241609</v>
      </c>
      <c r="AL153">
        <f t="shared" si="49"/>
        <v>2.18463782668</v>
      </c>
      <c r="AM153">
        <f t="shared" si="50"/>
        <v>0.35681076686813673</v>
      </c>
    </row>
    <row r="154" spans="3:39" x14ac:dyDescent="0.2">
      <c r="C154">
        <v>7250</v>
      </c>
      <c r="D154">
        <v>2250</v>
      </c>
      <c r="E154">
        <v>6.3132946238793994E-2</v>
      </c>
      <c r="F154">
        <f t="shared" si="41"/>
        <v>2.453904369403074</v>
      </c>
      <c r="G154">
        <v>7250</v>
      </c>
      <c r="H154">
        <v>250</v>
      </c>
      <c r="I154">
        <v>0.13462221177577699</v>
      </c>
      <c r="J154">
        <f t="shared" si="51"/>
        <v>3.3293095281988774</v>
      </c>
      <c r="K154">
        <v>3250</v>
      </c>
      <c r="L154">
        <v>8.0418387323259104</v>
      </c>
      <c r="M154">
        <f t="shared" si="36"/>
        <v>9.7152551808008383</v>
      </c>
      <c r="N154">
        <f t="shared" si="45"/>
        <v>5.166156359467597</v>
      </c>
      <c r="O154">
        <f t="shared" si="46"/>
        <v>4.9093732623329371</v>
      </c>
      <c r="Q154">
        <v>2250</v>
      </c>
      <c r="R154">
        <v>1.8402242966690401</v>
      </c>
      <c r="S154">
        <f t="shared" si="39"/>
        <v>3.73498038479672</v>
      </c>
      <c r="T154">
        <v>250</v>
      </c>
      <c r="U154">
        <v>0.197179632021797</v>
      </c>
      <c r="V154">
        <f t="shared" si="52"/>
        <v>3.0834677442868568</v>
      </c>
      <c r="W154">
        <v>3250</v>
      </c>
      <c r="X154">
        <v>1.11820069105104</v>
      </c>
      <c r="Y154">
        <f t="shared" si="34"/>
        <v>2.5622252518187816</v>
      </c>
      <c r="Z154">
        <f t="shared" si="47"/>
        <v>3.1268911269674526</v>
      </c>
      <c r="AA154">
        <f t="shared" si="48"/>
        <v>0.58758220114643989</v>
      </c>
      <c r="AC154">
        <v>2250</v>
      </c>
      <c r="AD154">
        <v>1.27706028370694</v>
      </c>
      <c r="AE154">
        <f t="shared" si="40"/>
        <v>2.6412383580857703</v>
      </c>
      <c r="AF154">
        <v>250</v>
      </c>
      <c r="AG154">
        <v>0.10121734188668299</v>
      </c>
      <c r="AH154">
        <f t="shared" si="53"/>
        <v>2.0663610207973462</v>
      </c>
      <c r="AI154">
        <v>3250</v>
      </c>
      <c r="AJ154">
        <v>0.88874866509306905</v>
      </c>
      <c r="AK154">
        <f t="shared" si="35"/>
        <v>1.8921006643226481</v>
      </c>
      <c r="AL154">
        <f t="shared" si="49"/>
        <v>2.1999000144019214</v>
      </c>
      <c r="AM154">
        <f t="shared" si="50"/>
        <v>0.39201571162885018</v>
      </c>
    </row>
    <row r="155" spans="3:39" x14ac:dyDescent="0.2">
      <c r="C155">
        <v>7300</v>
      </c>
      <c r="D155">
        <v>2300</v>
      </c>
      <c r="E155">
        <v>2.0045172388007002E-2</v>
      </c>
      <c r="F155">
        <f t="shared" si="41"/>
        <v>2.4108165955522871</v>
      </c>
      <c r="G155">
        <v>7300</v>
      </c>
      <c r="H155">
        <v>300</v>
      </c>
      <c r="I155">
        <v>5.2275153756273E-2</v>
      </c>
      <c r="J155">
        <f t="shared" si="51"/>
        <v>3.2469624701793731</v>
      </c>
      <c r="K155">
        <v>3300</v>
      </c>
      <c r="L155">
        <v>8.3490760861707205</v>
      </c>
      <c r="M155">
        <f t="shared" ref="M155:M189" si="54">$M$89+L155</f>
        <v>10.022492534645647</v>
      </c>
      <c r="N155">
        <f t="shared" si="45"/>
        <v>5.2267572001257685</v>
      </c>
      <c r="O155">
        <f t="shared" si="46"/>
        <v>5.1050588657397196</v>
      </c>
      <c r="Q155">
        <v>2300</v>
      </c>
      <c r="R155">
        <v>1.7967703155708099</v>
      </c>
      <c r="S155">
        <f t="shared" si="39"/>
        <v>3.6915264036984898</v>
      </c>
      <c r="T155">
        <v>300</v>
      </c>
      <c r="U155">
        <v>0.195817671210296</v>
      </c>
      <c r="V155">
        <f t="shared" si="52"/>
        <v>3.082105783475356</v>
      </c>
      <c r="W155">
        <v>3300</v>
      </c>
      <c r="X155">
        <v>1.19135128993513</v>
      </c>
      <c r="Y155">
        <f t="shared" ref="Y155:Y189" si="55">$Y$89+X155</f>
        <v>2.6353758507028715</v>
      </c>
      <c r="Z155">
        <f t="shared" si="47"/>
        <v>3.1363360126255722</v>
      </c>
      <c r="AA155">
        <f t="shared" si="48"/>
        <v>0.53015958537359564</v>
      </c>
      <c r="AC155">
        <v>2300</v>
      </c>
      <c r="AD155">
        <v>1.3232619386950899</v>
      </c>
      <c r="AE155">
        <f t="shared" si="40"/>
        <v>2.6874400130739202</v>
      </c>
      <c r="AF155">
        <v>300</v>
      </c>
      <c r="AG155">
        <v>0.100668416878592</v>
      </c>
      <c r="AH155">
        <f t="shared" si="53"/>
        <v>2.065812095789255</v>
      </c>
      <c r="AI155">
        <v>3300</v>
      </c>
      <c r="AJ155">
        <v>0.89515751761696505</v>
      </c>
      <c r="AK155">
        <f t="shared" ref="AK155:AK189" si="56">$AK$89+AJ155</f>
        <v>1.898509516846544</v>
      </c>
      <c r="AL155">
        <f t="shared" si="49"/>
        <v>2.2172538752365729</v>
      </c>
      <c r="AM155">
        <f t="shared" si="50"/>
        <v>0.41569675412615531</v>
      </c>
    </row>
    <row r="156" spans="3:39" x14ac:dyDescent="0.2">
      <c r="C156">
        <v>7350</v>
      </c>
      <c r="D156">
        <v>2350</v>
      </c>
      <c r="E156">
        <v>1.5826641931826198E-2</v>
      </c>
      <c r="F156">
        <f t="shared" si="41"/>
        <v>2.4065980650961061</v>
      </c>
      <c r="G156">
        <v>7350</v>
      </c>
      <c r="H156">
        <v>350</v>
      </c>
      <c r="I156">
        <v>9.2847040377338097E-2</v>
      </c>
      <c r="J156">
        <f t="shared" si="51"/>
        <v>3.2875343568004385</v>
      </c>
      <c r="K156">
        <v>3350</v>
      </c>
      <c r="L156">
        <v>8.67966570588694</v>
      </c>
      <c r="M156">
        <f t="shared" si="54"/>
        <v>10.353082154361868</v>
      </c>
      <c r="N156">
        <f t="shared" si="45"/>
        <v>5.349071525419471</v>
      </c>
      <c r="O156">
        <f t="shared" si="46"/>
        <v>5.2833841519178666</v>
      </c>
      <c r="Q156">
        <v>2350</v>
      </c>
      <c r="R156">
        <v>1.8027944988326701</v>
      </c>
      <c r="S156">
        <f t="shared" si="39"/>
        <v>3.6975505869603502</v>
      </c>
      <c r="T156">
        <v>350</v>
      </c>
      <c r="U156">
        <v>0.17923168165536901</v>
      </c>
      <c r="V156">
        <f t="shared" si="52"/>
        <v>3.0655197939204291</v>
      </c>
      <c r="W156">
        <v>3350</v>
      </c>
      <c r="X156">
        <v>0.97296551950366506</v>
      </c>
      <c r="Y156">
        <f t="shared" si="55"/>
        <v>2.4169900802714066</v>
      </c>
      <c r="Z156">
        <f t="shared" si="47"/>
        <v>3.0600201537173954</v>
      </c>
      <c r="AA156">
        <f t="shared" si="48"/>
        <v>0.64029796763275104</v>
      </c>
      <c r="AC156">
        <v>2350</v>
      </c>
      <c r="AD156">
        <v>1.3316951272766</v>
      </c>
      <c r="AE156">
        <f t="shared" si="40"/>
        <v>2.6958732016554299</v>
      </c>
      <c r="AF156">
        <v>350</v>
      </c>
      <c r="AG156">
        <v>0.11510921324724201</v>
      </c>
      <c r="AH156">
        <f t="shared" si="53"/>
        <v>2.0802528921579051</v>
      </c>
      <c r="AI156">
        <v>3350</v>
      </c>
      <c r="AJ156">
        <v>0.84674373861348395</v>
      </c>
      <c r="AK156">
        <f t="shared" si="56"/>
        <v>1.8500957378430629</v>
      </c>
      <c r="AL156">
        <f t="shared" si="49"/>
        <v>2.2087406105521326</v>
      </c>
      <c r="AM156">
        <f t="shared" si="50"/>
        <v>0.43728331766354239</v>
      </c>
    </row>
    <row r="157" spans="3:39" x14ac:dyDescent="0.2">
      <c r="C157">
        <v>7400</v>
      </c>
      <c r="D157">
        <v>2400</v>
      </c>
      <c r="E157">
        <v>0.113322681831523</v>
      </c>
      <c r="F157">
        <f t="shared" si="41"/>
        <v>2.504094104995803</v>
      </c>
      <c r="G157">
        <v>7400</v>
      </c>
      <c r="H157">
        <v>400</v>
      </c>
      <c r="I157">
        <v>0.25703669557965098</v>
      </c>
      <c r="J157">
        <f t="shared" si="51"/>
        <v>3.4517240120027513</v>
      </c>
      <c r="K157">
        <v>3400</v>
      </c>
      <c r="L157">
        <v>7.93887699122629</v>
      </c>
      <c r="M157">
        <f t="shared" si="54"/>
        <v>9.612293439701217</v>
      </c>
      <c r="N157">
        <f t="shared" si="45"/>
        <v>5.1893705188999233</v>
      </c>
      <c r="O157">
        <f t="shared" si="46"/>
        <v>4.8188516020182917</v>
      </c>
      <c r="Q157">
        <v>2400</v>
      </c>
      <c r="R157">
        <v>1.92290602128966</v>
      </c>
      <c r="S157">
        <f t="shared" si="39"/>
        <v>3.81766210941734</v>
      </c>
      <c r="T157">
        <v>400</v>
      </c>
      <c r="U157">
        <v>0.233120492350602</v>
      </c>
      <c r="V157">
        <f t="shared" si="52"/>
        <v>3.1194086046156619</v>
      </c>
      <c r="W157">
        <v>3400</v>
      </c>
      <c r="X157">
        <v>1.04232568127597</v>
      </c>
      <c r="Y157">
        <f t="shared" si="55"/>
        <v>2.486350242043712</v>
      </c>
      <c r="Z157">
        <f t="shared" si="47"/>
        <v>3.1411403186922384</v>
      </c>
      <c r="AA157">
        <f t="shared" si="48"/>
        <v>0.66592193431361757</v>
      </c>
      <c r="AC157">
        <v>2400</v>
      </c>
      <c r="AD157">
        <v>1.31533795842859</v>
      </c>
      <c r="AE157">
        <f t="shared" si="40"/>
        <v>2.6795160328074203</v>
      </c>
      <c r="AF157">
        <v>400</v>
      </c>
      <c r="AG157">
        <v>0.15320706129257899</v>
      </c>
      <c r="AH157">
        <f t="shared" si="53"/>
        <v>2.1183507402032422</v>
      </c>
      <c r="AI157">
        <v>3400</v>
      </c>
      <c r="AJ157">
        <v>0.88085448223609197</v>
      </c>
      <c r="AK157">
        <f t="shared" si="56"/>
        <v>1.8842064814656709</v>
      </c>
      <c r="AL157">
        <f t="shared" si="49"/>
        <v>2.2273577514921112</v>
      </c>
      <c r="AM157">
        <f t="shared" si="50"/>
        <v>0.40870676162311304</v>
      </c>
    </row>
    <row r="158" spans="3:39" x14ac:dyDescent="0.2">
      <c r="C158">
        <v>7450</v>
      </c>
      <c r="D158">
        <v>2450</v>
      </c>
      <c r="E158">
        <v>0.141023496883357</v>
      </c>
      <c r="F158">
        <f t="shared" si="41"/>
        <v>2.5317949200476368</v>
      </c>
      <c r="G158">
        <v>7450</v>
      </c>
      <c r="H158">
        <v>450</v>
      </c>
      <c r="I158">
        <v>0.418278648950757</v>
      </c>
      <c r="J158">
        <f t="shared" si="51"/>
        <v>3.6129659653738573</v>
      </c>
      <c r="K158">
        <v>3450</v>
      </c>
      <c r="L158">
        <v>7.4231926032475597</v>
      </c>
      <c r="M158">
        <f t="shared" si="54"/>
        <v>9.0966090517224867</v>
      </c>
      <c r="N158">
        <f t="shared" si="45"/>
        <v>5.0804566457146603</v>
      </c>
      <c r="O158">
        <f t="shared" si="46"/>
        <v>4.5152932469001081</v>
      </c>
      <c r="Q158">
        <v>2450</v>
      </c>
      <c r="R158">
        <v>1.85892329447567</v>
      </c>
      <c r="S158">
        <f t="shared" si="39"/>
        <v>3.7536793826033499</v>
      </c>
      <c r="T158">
        <v>450</v>
      </c>
      <c r="U158">
        <v>0.28352568339264</v>
      </c>
      <c r="V158">
        <f t="shared" si="52"/>
        <v>3.1698137956576997</v>
      </c>
      <c r="W158">
        <v>3450</v>
      </c>
      <c r="X158">
        <v>1.0892478997363699</v>
      </c>
      <c r="Y158">
        <f t="shared" si="55"/>
        <v>2.5332724605041115</v>
      </c>
      <c r="Z158">
        <f t="shared" si="47"/>
        <v>3.1522552129217201</v>
      </c>
      <c r="AA158">
        <f t="shared" si="48"/>
        <v>0.6103928994899166</v>
      </c>
      <c r="AC158">
        <v>2450</v>
      </c>
      <c r="AD158">
        <v>1.3308681509100999</v>
      </c>
      <c r="AE158">
        <f t="shared" si="40"/>
        <v>2.6950462252889302</v>
      </c>
      <c r="AF158">
        <v>450</v>
      </c>
      <c r="AG158">
        <v>0.18013223802116099</v>
      </c>
      <c r="AH158">
        <f t="shared" si="53"/>
        <v>2.1452759169318241</v>
      </c>
      <c r="AI158">
        <v>3450</v>
      </c>
      <c r="AJ158">
        <v>0.89165109142013899</v>
      </c>
      <c r="AK158">
        <f t="shared" si="56"/>
        <v>1.8950030906497179</v>
      </c>
      <c r="AL158">
        <f t="shared" si="49"/>
        <v>2.2451084109568242</v>
      </c>
      <c r="AM158">
        <f t="shared" si="50"/>
        <v>0.40925804753024814</v>
      </c>
    </row>
    <row r="159" spans="3:39" x14ac:dyDescent="0.2">
      <c r="C159">
        <v>7500</v>
      </c>
      <c r="D159">
        <v>2500</v>
      </c>
      <c r="E159">
        <v>0.31078827044982699</v>
      </c>
      <c r="F159">
        <f t="shared" si="41"/>
        <v>2.7015596936141071</v>
      </c>
      <c r="G159">
        <v>7500</v>
      </c>
      <c r="H159">
        <v>500</v>
      </c>
      <c r="I159">
        <v>0.29463309572936902</v>
      </c>
      <c r="J159">
        <f t="shared" si="51"/>
        <v>3.4893204121524692</v>
      </c>
      <c r="K159">
        <v>3500</v>
      </c>
      <c r="L159">
        <v>7.4824813880708998</v>
      </c>
      <c r="M159">
        <f t="shared" si="54"/>
        <v>9.1558978365458259</v>
      </c>
      <c r="N159">
        <f t="shared" si="45"/>
        <v>5.1155926474374676</v>
      </c>
      <c r="O159">
        <f t="shared" si="46"/>
        <v>4.4804971732819299</v>
      </c>
      <c r="Q159">
        <v>2500</v>
      </c>
      <c r="R159">
        <v>1.8861119367028401</v>
      </c>
      <c r="S159">
        <f t="shared" si="39"/>
        <v>3.7808680248305198</v>
      </c>
      <c r="T159">
        <v>500</v>
      </c>
      <c r="U159">
        <v>0.32531885868347399</v>
      </c>
      <c r="V159">
        <f t="shared" si="52"/>
        <v>3.2116069709485338</v>
      </c>
      <c r="W159">
        <v>3500</v>
      </c>
      <c r="X159">
        <v>1.19508394110114</v>
      </c>
      <c r="Y159">
        <f t="shared" si="55"/>
        <v>2.6391085018688818</v>
      </c>
      <c r="Z159">
        <f t="shared" si="47"/>
        <v>3.2105278325493116</v>
      </c>
      <c r="AA159">
        <f t="shared" si="48"/>
        <v>0.57088052644416221</v>
      </c>
      <c r="AC159">
        <v>2500</v>
      </c>
      <c r="AD159">
        <v>1.3715892556167899</v>
      </c>
      <c r="AE159">
        <f t="shared" si="40"/>
        <v>2.7357673299956202</v>
      </c>
      <c r="AF159">
        <v>500</v>
      </c>
      <c r="AG159">
        <v>0.20880405100674601</v>
      </c>
      <c r="AH159">
        <f t="shared" si="53"/>
        <v>2.1739477299174093</v>
      </c>
      <c r="AI159">
        <v>3500</v>
      </c>
      <c r="AJ159">
        <v>0.93666846650982505</v>
      </c>
      <c r="AK159">
        <f t="shared" si="56"/>
        <v>1.940020465739404</v>
      </c>
      <c r="AL159">
        <f t="shared" si="49"/>
        <v>2.2832451752174778</v>
      </c>
      <c r="AM159">
        <f t="shared" si="50"/>
        <v>0.40897764811202209</v>
      </c>
    </row>
    <row r="160" spans="3:39" x14ac:dyDescent="0.2">
      <c r="C160">
        <v>7550</v>
      </c>
      <c r="D160">
        <v>2550</v>
      </c>
      <c r="E160">
        <v>0.28604863705077399</v>
      </c>
      <c r="F160">
        <f t="shared" si="41"/>
        <v>2.676820060215054</v>
      </c>
      <c r="G160">
        <v>7550</v>
      </c>
      <c r="H160">
        <v>550</v>
      </c>
      <c r="I160">
        <v>0.30436723916410702</v>
      </c>
      <c r="J160">
        <f t="shared" si="51"/>
        <v>3.4990545555872075</v>
      </c>
      <c r="K160">
        <v>3550</v>
      </c>
      <c r="L160">
        <v>6.94753087323061</v>
      </c>
      <c r="M160">
        <f t="shared" si="54"/>
        <v>8.6209473217055361</v>
      </c>
      <c r="N160">
        <f t="shared" si="45"/>
        <v>4.932273979169266</v>
      </c>
      <c r="O160">
        <f t="shared" si="46"/>
        <v>4.203723124081499</v>
      </c>
      <c r="Q160">
        <v>2550</v>
      </c>
      <c r="R160">
        <v>1.911759627421</v>
      </c>
      <c r="S160">
        <f t="shared" si="39"/>
        <v>3.80651571554868</v>
      </c>
      <c r="T160">
        <v>550</v>
      </c>
      <c r="U160">
        <v>0.38604233396300203</v>
      </c>
      <c r="V160">
        <f t="shared" si="52"/>
        <v>3.2723304462280618</v>
      </c>
      <c r="W160">
        <v>3550</v>
      </c>
      <c r="X160">
        <v>1.05498179492943</v>
      </c>
      <c r="Y160">
        <f t="shared" si="55"/>
        <v>2.4990063556971718</v>
      </c>
      <c r="Z160">
        <f t="shared" si="47"/>
        <v>3.192617505824638</v>
      </c>
      <c r="AA160">
        <f t="shared" si="48"/>
        <v>0.65738937942108744</v>
      </c>
      <c r="AC160">
        <v>2550</v>
      </c>
      <c r="AD160">
        <v>1.3489936943593901</v>
      </c>
      <c r="AE160">
        <f t="shared" si="40"/>
        <v>2.7131717687382202</v>
      </c>
      <c r="AF160">
        <v>550</v>
      </c>
      <c r="AG160">
        <v>0.24554550688583601</v>
      </c>
      <c r="AH160">
        <f t="shared" si="53"/>
        <v>2.210689185796499</v>
      </c>
      <c r="AI160">
        <v>3550</v>
      </c>
      <c r="AJ160">
        <v>0.92995972749315303</v>
      </c>
      <c r="AK160">
        <f t="shared" si="56"/>
        <v>1.933311726722732</v>
      </c>
      <c r="AL160">
        <f t="shared" si="49"/>
        <v>2.2857242270858169</v>
      </c>
      <c r="AM160">
        <f t="shared" si="50"/>
        <v>0.39530761989755137</v>
      </c>
    </row>
    <row r="161" spans="3:39" x14ac:dyDescent="0.2">
      <c r="C161">
        <v>7600</v>
      </c>
      <c r="D161">
        <v>2600</v>
      </c>
      <c r="E161">
        <v>0.38515984524712499</v>
      </c>
      <c r="F161">
        <f t="shared" si="41"/>
        <v>2.775931268411405</v>
      </c>
      <c r="G161">
        <v>7600</v>
      </c>
      <c r="H161">
        <v>600</v>
      </c>
      <c r="I161">
        <v>0.57467864812506297</v>
      </c>
      <c r="J161">
        <f t="shared" si="51"/>
        <v>3.7693659645481632</v>
      </c>
      <c r="K161">
        <v>3600</v>
      </c>
      <c r="L161">
        <v>6.9208479407339496</v>
      </c>
      <c r="M161">
        <f t="shared" si="54"/>
        <v>8.5942643892088775</v>
      </c>
      <c r="N161">
        <f t="shared" si="45"/>
        <v>5.0465205407228151</v>
      </c>
      <c r="O161">
        <f t="shared" si="46"/>
        <v>4.1255685119326593</v>
      </c>
      <c r="Q161">
        <v>2600</v>
      </c>
      <c r="R161">
        <v>1.9533623823864901</v>
      </c>
      <c r="S161">
        <f t="shared" si="39"/>
        <v>3.8481184705141702</v>
      </c>
      <c r="T161">
        <v>600</v>
      </c>
      <c r="U161">
        <v>0.46996896264327698</v>
      </c>
      <c r="V161">
        <f t="shared" si="52"/>
        <v>3.3562570749083367</v>
      </c>
      <c r="W161">
        <v>3600</v>
      </c>
      <c r="X161">
        <v>1.1355007825325401</v>
      </c>
      <c r="Y161">
        <f t="shared" si="55"/>
        <v>2.5795253433002818</v>
      </c>
      <c r="Z161">
        <f t="shared" si="47"/>
        <v>3.2613002962409294</v>
      </c>
      <c r="AA161">
        <f t="shared" si="48"/>
        <v>0.63960513050220857</v>
      </c>
      <c r="AC161">
        <v>2600</v>
      </c>
      <c r="AD161">
        <v>1.3881581816405799</v>
      </c>
      <c r="AE161">
        <f t="shared" si="40"/>
        <v>2.7523362560194098</v>
      </c>
      <c r="AF161">
        <v>600</v>
      </c>
      <c r="AG161">
        <v>0.30598751288253601</v>
      </c>
      <c r="AH161">
        <f t="shared" si="53"/>
        <v>2.2711311917931991</v>
      </c>
      <c r="AI161">
        <v>3600</v>
      </c>
      <c r="AJ161">
        <v>0.92530446605866401</v>
      </c>
      <c r="AK161">
        <f t="shared" si="56"/>
        <v>1.928656465288243</v>
      </c>
      <c r="AL161">
        <f t="shared" si="49"/>
        <v>2.3173746377002837</v>
      </c>
      <c r="AM161">
        <f t="shared" si="50"/>
        <v>0.41378248105950255</v>
      </c>
    </row>
    <row r="162" spans="3:39" x14ac:dyDescent="0.2">
      <c r="C162">
        <v>7650</v>
      </c>
      <c r="D162">
        <v>2650</v>
      </c>
      <c r="E162">
        <v>0.480492587426399</v>
      </c>
      <c r="F162">
        <f t="shared" si="41"/>
        <v>2.871264010590679</v>
      </c>
      <c r="G162">
        <v>7650</v>
      </c>
      <c r="H162">
        <v>650</v>
      </c>
      <c r="I162">
        <v>1.2809058371714599</v>
      </c>
      <c r="J162">
        <f t="shared" si="51"/>
        <v>4.4755931535945601</v>
      </c>
      <c r="K162">
        <v>3650</v>
      </c>
      <c r="L162">
        <v>7.4767712402769497</v>
      </c>
      <c r="M162">
        <f t="shared" si="54"/>
        <v>9.1501876887518776</v>
      </c>
      <c r="N162">
        <f t="shared" si="45"/>
        <v>5.4990149509790385</v>
      </c>
      <c r="O162">
        <f t="shared" si="46"/>
        <v>4.3392832693865238</v>
      </c>
      <c r="Q162">
        <v>2650</v>
      </c>
      <c r="R162">
        <v>1.9370113943653799</v>
      </c>
      <c r="S162">
        <f t="shared" si="39"/>
        <v>3.8317674824930599</v>
      </c>
      <c r="T162">
        <v>650</v>
      </c>
      <c r="U162">
        <v>0.47814958092923598</v>
      </c>
      <c r="V162">
        <f t="shared" si="52"/>
        <v>3.3644376931942959</v>
      </c>
      <c r="W162">
        <v>3650</v>
      </c>
      <c r="X162">
        <v>1.1875583550762701</v>
      </c>
      <c r="Y162">
        <f t="shared" si="55"/>
        <v>2.631582915844012</v>
      </c>
      <c r="Z162">
        <f t="shared" si="47"/>
        <v>3.275929363843789</v>
      </c>
      <c r="AA162">
        <f t="shared" si="48"/>
        <v>0.60496780226633273</v>
      </c>
      <c r="AC162">
        <v>2650</v>
      </c>
      <c r="AD162">
        <v>1.5025387937883501</v>
      </c>
      <c r="AE162">
        <f t="shared" si="40"/>
        <v>2.8667168681671802</v>
      </c>
      <c r="AF162">
        <v>650</v>
      </c>
      <c r="AG162">
        <v>0.32845799153091698</v>
      </c>
      <c r="AH162">
        <f t="shared" si="53"/>
        <v>2.2936016704415803</v>
      </c>
      <c r="AI162">
        <v>3650</v>
      </c>
      <c r="AJ162">
        <v>0.90596213602233699</v>
      </c>
      <c r="AK162">
        <f t="shared" si="56"/>
        <v>1.9093141352519161</v>
      </c>
      <c r="AL162">
        <f t="shared" si="49"/>
        <v>2.3565442246202255</v>
      </c>
      <c r="AM162">
        <f t="shared" si="50"/>
        <v>0.48179489629229583</v>
      </c>
    </row>
    <row r="163" spans="3:39" x14ac:dyDescent="0.2">
      <c r="C163">
        <v>7700</v>
      </c>
      <c r="D163">
        <v>2700</v>
      </c>
      <c r="E163">
        <v>0.49128069235259098</v>
      </c>
      <c r="F163">
        <f t="shared" si="41"/>
        <v>2.882052115516871</v>
      </c>
      <c r="G163">
        <v>7700</v>
      </c>
      <c r="H163">
        <v>700</v>
      </c>
      <c r="I163">
        <v>1.5317778148158701</v>
      </c>
      <c r="J163">
        <f t="shared" si="51"/>
        <v>4.7264651312389701</v>
      </c>
      <c r="K163">
        <v>3700</v>
      </c>
      <c r="L163">
        <v>8.6097126404277606</v>
      </c>
      <c r="M163">
        <f t="shared" si="54"/>
        <v>10.283129088902687</v>
      </c>
      <c r="N163">
        <f t="shared" si="45"/>
        <v>5.9638821118861758</v>
      </c>
      <c r="O163">
        <f t="shared" si="46"/>
        <v>4.9107636302107673</v>
      </c>
      <c r="Q163">
        <v>2700</v>
      </c>
      <c r="R163">
        <v>2.0644963859263701</v>
      </c>
      <c r="S163">
        <f t="shared" si="39"/>
        <v>3.95925247405405</v>
      </c>
      <c r="T163">
        <v>700</v>
      </c>
      <c r="U163">
        <v>0.56207928567968102</v>
      </c>
      <c r="V163">
        <f t="shared" si="52"/>
        <v>3.4483673979447409</v>
      </c>
      <c r="W163">
        <v>3700</v>
      </c>
      <c r="X163">
        <v>1.30069738034715</v>
      </c>
      <c r="Y163">
        <f t="shared" si="55"/>
        <v>2.744721941114892</v>
      </c>
      <c r="Z163">
        <f t="shared" si="47"/>
        <v>3.3841139377045608</v>
      </c>
      <c r="AA163">
        <f t="shared" si="48"/>
        <v>0.60980938351667935</v>
      </c>
      <c r="AC163">
        <v>2700</v>
      </c>
      <c r="AD163">
        <v>1.5081488732558099</v>
      </c>
      <c r="AE163">
        <f t="shared" si="40"/>
        <v>2.8723269476346402</v>
      </c>
      <c r="AF163">
        <v>700</v>
      </c>
      <c r="AG163">
        <v>0.35958517559266201</v>
      </c>
      <c r="AH163">
        <f t="shared" si="53"/>
        <v>2.3247288545033253</v>
      </c>
      <c r="AI163">
        <v>3700</v>
      </c>
      <c r="AJ163">
        <v>0.91905060021805396</v>
      </c>
      <c r="AK163">
        <f t="shared" si="56"/>
        <v>1.9224025994476328</v>
      </c>
      <c r="AL163">
        <f t="shared" si="49"/>
        <v>2.3731528005285329</v>
      </c>
      <c r="AM163">
        <f t="shared" si="50"/>
        <v>0.47680994718138781</v>
      </c>
    </row>
    <row r="164" spans="3:39" x14ac:dyDescent="0.2">
      <c r="C164">
        <v>7750</v>
      </c>
      <c r="D164">
        <v>2750</v>
      </c>
      <c r="E164">
        <v>0.542851219791469</v>
      </c>
      <c r="F164">
        <f t="shared" si="41"/>
        <v>2.9336226429557488</v>
      </c>
      <c r="G164">
        <v>7750</v>
      </c>
      <c r="H164">
        <v>750</v>
      </c>
      <c r="I164">
        <v>1.81710766722435</v>
      </c>
      <c r="J164">
        <f t="shared" si="51"/>
        <v>5.0117949836474498</v>
      </c>
      <c r="K164">
        <v>3750</v>
      </c>
      <c r="L164">
        <v>8.8727883104851202</v>
      </c>
      <c r="M164">
        <f t="shared" si="54"/>
        <v>10.546204758960048</v>
      </c>
      <c r="N164">
        <f t="shared" si="45"/>
        <v>6.1638741285210825</v>
      </c>
      <c r="O164">
        <f t="shared" si="46"/>
        <v>5.0111248230841268</v>
      </c>
      <c r="Q164">
        <v>2750</v>
      </c>
      <c r="R164">
        <v>2.0081924809348202</v>
      </c>
      <c r="S164">
        <f t="shared" si="39"/>
        <v>3.9029485690625001</v>
      </c>
      <c r="T164">
        <v>750</v>
      </c>
      <c r="U164">
        <v>0.57799130116560804</v>
      </c>
      <c r="V164">
        <f t="shared" si="52"/>
        <v>3.4642794134306678</v>
      </c>
      <c r="W164">
        <v>3750</v>
      </c>
      <c r="X164">
        <v>1.2323264514566601</v>
      </c>
      <c r="Y164">
        <f t="shared" si="55"/>
        <v>2.6763510122244019</v>
      </c>
      <c r="Z164">
        <f t="shared" si="47"/>
        <v>3.3478596649058563</v>
      </c>
      <c r="AA164">
        <f t="shared" si="48"/>
        <v>0.62153081982733127</v>
      </c>
      <c r="AC164">
        <v>2750</v>
      </c>
      <c r="AD164">
        <v>1.50554838083116</v>
      </c>
      <c r="AE164">
        <f t="shared" si="40"/>
        <v>2.8697264552099901</v>
      </c>
      <c r="AF164">
        <v>750</v>
      </c>
      <c r="AG164">
        <v>0.37085574874980498</v>
      </c>
      <c r="AH164">
        <f t="shared" si="53"/>
        <v>2.3359994276604681</v>
      </c>
      <c r="AI164">
        <v>3750</v>
      </c>
      <c r="AJ164">
        <v>0.91737367728445196</v>
      </c>
      <c r="AK164">
        <f t="shared" si="56"/>
        <v>1.920725676514031</v>
      </c>
      <c r="AL164">
        <f t="shared" si="49"/>
        <v>2.3754838531281632</v>
      </c>
      <c r="AM164">
        <f t="shared" si="50"/>
        <v>0.47573089492092813</v>
      </c>
    </row>
    <row r="165" spans="3:39" x14ac:dyDescent="0.2">
      <c r="C165">
        <v>7800</v>
      </c>
      <c r="D165">
        <v>2800</v>
      </c>
      <c r="E165">
        <v>0.59193152076821798</v>
      </c>
      <c r="F165">
        <f t="shared" si="41"/>
        <v>2.9827029439324981</v>
      </c>
      <c r="G165">
        <v>7800</v>
      </c>
      <c r="H165">
        <v>800</v>
      </c>
      <c r="I165">
        <v>1.58868969373935</v>
      </c>
      <c r="J165">
        <f t="shared" si="51"/>
        <v>4.7833770101624502</v>
      </c>
      <c r="K165">
        <v>3800</v>
      </c>
      <c r="L165">
        <v>9.45529559874449</v>
      </c>
      <c r="M165">
        <f t="shared" si="54"/>
        <v>11.128712047219416</v>
      </c>
      <c r="N165">
        <f t="shared" si="45"/>
        <v>6.2982640004381212</v>
      </c>
      <c r="O165">
        <f t="shared" si="46"/>
        <v>5.304954223579867</v>
      </c>
      <c r="Q165">
        <v>2800</v>
      </c>
      <c r="R165">
        <v>2.1976939535566302</v>
      </c>
      <c r="S165">
        <f t="shared" si="39"/>
        <v>4.0924500416843106</v>
      </c>
      <c r="T165">
        <v>800</v>
      </c>
      <c r="U165">
        <v>0.55565236414341801</v>
      </c>
      <c r="V165">
        <f t="shared" si="52"/>
        <v>3.4419404764084778</v>
      </c>
      <c r="W165">
        <v>3800</v>
      </c>
      <c r="X165">
        <v>1.16969271590876</v>
      </c>
      <c r="Y165">
        <f t="shared" si="55"/>
        <v>2.6137172766765016</v>
      </c>
      <c r="Z165">
        <f t="shared" si="47"/>
        <v>3.3827025982564298</v>
      </c>
      <c r="AA165">
        <f t="shared" si="48"/>
        <v>0.74114404283707103</v>
      </c>
      <c r="AC165">
        <v>2800</v>
      </c>
      <c r="AD165">
        <v>1.59431392755471</v>
      </c>
      <c r="AE165">
        <f t="shared" si="40"/>
        <v>2.9584920019335401</v>
      </c>
      <c r="AF165">
        <v>800</v>
      </c>
      <c r="AG165">
        <v>0.37275775224574498</v>
      </c>
      <c r="AH165">
        <f t="shared" si="53"/>
        <v>2.3379014311564079</v>
      </c>
      <c r="AI165">
        <v>3800</v>
      </c>
      <c r="AJ165">
        <v>0.93619246777020904</v>
      </c>
      <c r="AK165">
        <f t="shared" si="56"/>
        <v>1.9395444669997879</v>
      </c>
      <c r="AL165">
        <f t="shared" si="49"/>
        <v>2.4119793000299121</v>
      </c>
      <c r="AM165">
        <f t="shared" si="50"/>
        <v>0.51349699875415289</v>
      </c>
    </row>
    <row r="166" spans="3:39" x14ac:dyDescent="0.2">
      <c r="C166">
        <v>7850</v>
      </c>
      <c r="D166">
        <v>2850</v>
      </c>
      <c r="E166">
        <v>0.61208655826093095</v>
      </c>
      <c r="F166">
        <f t="shared" si="41"/>
        <v>3.002857981425211</v>
      </c>
      <c r="G166">
        <v>7850</v>
      </c>
      <c r="H166">
        <v>850</v>
      </c>
      <c r="I166">
        <v>2.27368218721322</v>
      </c>
      <c r="J166">
        <f t="shared" si="51"/>
        <v>5.4683695036363202</v>
      </c>
      <c r="K166">
        <v>3850</v>
      </c>
      <c r="L166">
        <v>9.9320301080048008</v>
      </c>
      <c r="M166">
        <f t="shared" si="54"/>
        <v>11.605446556479727</v>
      </c>
      <c r="N166">
        <f t="shared" si="45"/>
        <v>6.6922246805137533</v>
      </c>
      <c r="O166">
        <f t="shared" si="46"/>
        <v>5.5091009981744161</v>
      </c>
      <c r="Q166">
        <v>2850</v>
      </c>
      <c r="R166">
        <v>2.0282872798415901</v>
      </c>
      <c r="S166">
        <f t="shared" si="39"/>
        <v>3.92304336796927</v>
      </c>
      <c r="T166">
        <v>850</v>
      </c>
      <c r="U166">
        <v>0.57481463452722403</v>
      </c>
      <c r="V166">
        <f t="shared" si="52"/>
        <v>3.4611027467922839</v>
      </c>
      <c r="W166">
        <v>3850</v>
      </c>
      <c r="X166">
        <v>1.21381308615566</v>
      </c>
      <c r="Y166">
        <f t="shared" si="55"/>
        <v>2.6578376469234017</v>
      </c>
      <c r="Z166">
        <f t="shared" si="47"/>
        <v>3.3473279205616522</v>
      </c>
      <c r="AA166">
        <f t="shared" si="48"/>
        <v>0.64023035889799351</v>
      </c>
      <c r="AC166">
        <v>2850</v>
      </c>
      <c r="AD166">
        <v>1.51155852136527</v>
      </c>
      <c r="AE166">
        <f t="shared" si="40"/>
        <v>2.8757365957441001</v>
      </c>
      <c r="AF166">
        <v>850</v>
      </c>
      <c r="AG166">
        <v>0.38335843676529002</v>
      </c>
      <c r="AH166">
        <f t="shared" si="53"/>
        <v>2.3485021156759531</v>
      </c>
      <c r="AI166">
        <v>3850</v>
      </c>
      <c r="AJ166">
        <v>0.91588603574689798</v>
      </c>
      <c r="AK166">
        <f t="shared" si="56"/>
        <v>1.9192380349764768</v>
      </c>
      <c r="AL166">
        <f t="shared" si="49"/>
        <v>2.3811589154655102</v>
      </c>
      <c r="AM166">
        <f t="shared" si="50"/>
        <v>0.47908477758848189</v>
      </c>
    </row>
    <row r="167" spans="3:39" x14ac:dyDescent="0.2">
      <c r="C167">
        <v>7900</v>
      </c>
      <c r="D167">
        <v>2900</v>
      </c>
      <c r="E167">
        <v>0.35804100554915702</v>
      </c>
      <c r="F167">
        <f t="shared" si="41"/>
        <v>2.7488124287134372</v>
      </c>
      <c r="G167">
        <v>7900</v>
      </c>
      <c r="H167">
        <v>900</v>
      </c>
      <c r="I167">
        <v>2.0010882327530002</v>
      </c>
      <c r="J167">
        <f>I167+$J$149</f>
        <v>5.1957755491761004</v>
      </c>
      <c r="K167">
        <v>3900</v>
      </c>
      <c r="L167">
        <v>9.0329276338132001</v>
      </c>
      <c r="M167">
        <f t="shared" si="54"/>
        <v>10.706344082288126</v>
      </c>
      <c r="N167">
        <f t="shared" si="45"/>
        <v>6.2169773533925543</v>
      </c>
      <c r="O167">
        <f t="shared" si="46"/>
        <v>5.1777958251359388</v>
      </c>
      <c r="Q167">
        <v>2900</v>
      </c>
      <c r="R167">
        <v>2.1874975498563902</v>
      </c>
      <c r="S167">
        <f t="shared" si="39"/>
        <v>4.0822536379840706</v>
      </c>
      <c r="T167">
        <v>900</v>
      </c>
      <c r="U167">
        <v>0.503653325064644</v>
      </c>
      <c r="V167">
        <f t="shared" si="52"/>
        <v>3.3899414373297039</v>
      </c>
      <c r="W167">
        <v>3900</v>
      </c>
      <c r="X167">
        <v>1.1780147034091999</v>
      </c>
      <c r="Y167">
        <f t="shared" si="55"/>
        <v>2.6220392641769417</v>
      </c>
      <c r="Z167">
        <f t="shared" si="47"/>
        <v>3.3647447798302381</v>
      </c>
      <c r="AA167">
        <f t="shared" si="48"/>
        <v>0.73043319888275693</v>
      </c>
      <c r="AC167">
        <v>2900</v>
      </c>
      <c r="AD167">
        <v>1.5771527906984</v>
      </c>
      <c r="AE167">
        <f t="shared" si="40"/>
        <v>2.9413308650772301</v>
      </c>
      <c r="AF167">
        <v>900</v>
      </c>
      <c r="AG167">
        <v>0.37752614782414301</v>
      </c>
      <c r="AH167">
        <f t="shared" si="53"/>
        <v>2.3426698267348063</v>
      </c>
      <c r="AI167">
        <v>3900</v>
      </c>
      <c r="AJ167">
        <v>0.91005589098663098</v>
      </c>
      <c r="AK167">
        <f t="shared" si="56"/>
        <v>1.9134078902162099</v>
      </c>
      <c r="AL167">
        <f t="shared" si="49"/>
        <v>2.3991361940094151</v>
      </c>
      <c r="AM167">
        <f t="shared" si="50"/>
        <v>0.516282624670518</v>
      </c>
    </row>
    <row r="168" spans="3:39" x14ac:dyDescent="0.2">
      <c r="C168">
        <v>7950</v>
      </c>
      <c r="D168">
        <v>2950</v>
      </c>
      <c r="E168">
        <v>0.52069324364798997</v>
      </c>
      <c r="F168">
        <f t="shared" si="41"/>
        <v>2.9114646668122699</v>
      </c>
      <c r="G168">
        <v>7950</v>
      </c>
      <c r="H168">
        <v>950</v>
      </c>
      <c r="I168">
        <v>1.7098520446626599</v>
      </c>
      <c r="J168">
        <f t="shared" si="51"/>
        <v>4.9045393610857602</v>
      </c>
      <c r="K168">
        <v>3950</v>
      </c>
      <c r="L168">
        <v>9.2028385893045606</v>
      </c>
      <c r="M168">
        <f t="shared" si="54"/>
        <v>10.876255037779487</v>
      </c>
      <c r="N168">
        <f t="shared" si="45"/>
        <v>6.2307530218925065</v>
      </c>
      <c r="O168">
        <f t="shared" si="46"/>
        <v>5.1980309569541134</v>
      </c>
      <c r="Q168">
        <v>2950</v>
      </c>
      <c r="R168">
        <v>2.1902559284249699</v>
      </c>
      <c r="S168">
        <f t="shared" si="39"/>
        <v>4.0850120165526498</v>
      </c>
      <c r="T168">
        <v>950</v>
      </c>
      <c r="U168">
        <v>0.58075615157472105</v>
      </c>
      <c r="V168">
        <f t="shared" si="52"/>
        <v>3.4670442638397807</v>
      </c>
      <c r="W168">
        <v>3950</v>
      </c>
      <c r="X168">
        <v>1.1994524346150801</v>
      </c>
      <c r="Y168">
        <f t="shared" si="55"/>
        <v>2.6434769953828221</v>
      </c>
      <c r="Z168">
        <f t="shared" si="47"/>
        <v>3.398511091925084</v>
      </c>
      <c r="AA168">
        <f t="shared" si="48"/>
        <v>0.72320702503106971</v>
      </c>
      <c r="AC168">
        <v>2950</v>
      </c>
      <c r="AD168">
        <v>1.6630723868444199</v>
      </c>
      <c r="AE168">
        <f t="shared" si="40"/>
        <v>3.0272504612232503</v>
      </c>
      <c r="AF168">
        <v>950</v>
      </c>
      <c r="AG168">
        <v>0.42052927543758301</v>
      </c>
      <c r="AH168">
        <f t="shared" si="53"/>
        <v>2.3856729543482462</v>
      </c>
      <c r="AI168">
        <v>3950</v>
      </c>
      <c r="AJ168">
        <v>0.87300939706337399</v>
      </c>
      <c r="AK168">
        <f t="shared" si="56"/>
        <v>1.8763613962929528</v>
      </c>
      <c r="AL168">
        <f t="shared" si="49"/>
        <v>2.4297616039548164</v>
      </c>
      <c r="AM168">
        <f t="shared" si="50"/>
        <v>0.57670986354676801</v>
      </c>
    </row>
    <row r="169" spans="3:39" x14ac:dyDescent="0.2">
      <c r="C169">
        <v>8000</v>
      </c>
      <c r="D169">
        <v>3000</v>
      </c>
      <c r="E169">
        <v>0.85651280062614399</v>
      </c>
      <c r="F169">
        <f t="shared" si="41"/>
        <v>3.247284223790424</v>
      </c>
      <c r="G169">
        <v>8000</v>
      </c>
      <c r="H169">
        <v>1000</v>
      </c>
      <c r="I169">
        <v>2.4844061811148799</v>
      </c>
      <c r="J169">
        <f t="shared" si="51"/>
        <v>5.6790934975379805</v>
      </c>
      <c r="K169">
        <v>4000</v>
      </c>
      <c r="L169">
        <v>9.0265248327643093</v>
      </c>
      <c r="M169">
        <f t="shared" si="54"/>
        <v>10.699941281239237</v>
      </c>
      <c r="N169">
        <f t="shared" si="45"/>
        <v>6.5421063341892136</v>
      </c>
      <c r="O169">
        <f t="shared" si="46"/>
        <v>4.9220470216206715</v>
      </c>
      <c r="Q169">
        <v>3000</v>
      </c>
      <c r="R169">
        <v>2.1565616423955798</v>
      </c>
      <c r="S169">
        <f t="shared" si="39"/>
        <v>4.0513177305232597</v>
      </c>
      <c r="T169">
        <v>1000</v>
      </c>
      <c r="U169">
        <v>0.60270792295092201</v>
      </c>
      <c r="V169">
        <f t="shared" si="52"/>
        <v>3.4889960352159819</v>
      </c>
      <c r="W169">
        <v>4000</v>
      </c>
      <c r="X169">
        <v>1.1116162013878901</v>
      </c>
      <c r="Y169">
        <f t="shared" si="55"/>
        <v>2.5556407621556319</v>
      </c>
      <c r="Z169">
        <f t="shared" si="47"/>
        <v>3.365318175964958</v>
      </c>
      <c r="AA169">
        <f t="shared" si="48"/>
        <v>0.75546975986999865</v>
      </c>
      <c r="AC169">
        <v>3000</v>
      </c>
      <c r="AD169">
        <v>1.6098227246883801</v>
      </c>
      <c r="AE169">
        <f t="shared" si="40"/>
        <v>2.9740007990672099</v>
      </c>
      <c r="AF169">
        <v>1000</v>
      </c>
      <c r="AG169">
        <v>0.43105204398471297</v>
      </c>
      <c r="AH169">
        <f t="shared" si="53"/>
        <v>2.3961957228953761</v>
      </c>
      <c r="AI169">
        <v>4000</v>
      </c>
      <c r="AJ169">
        <v>0.82589844920491695</v>
      </c>
      <c r="AK169">
        <f t="shared" si="56"/>
        <v>1.8292504484344958</v>
      </c>
      <c r="AL169">
        <f t="shared" si="49"/>
        <v>2.3998156567990274</v>
      </c>
      <c r="AM169">
        <f t="shared" si="50"/>
        <v>0.57238376047851847</v>
      </c>
    </row>
    <row r="170" spans="3:39" x14ac:dyDescent="0.2">
      <c r="C170">
        <v>8050</v>
      </c>
      <c r="D170">
        <v>3050</v>
      </c>
      <c r="E170">
        <v>0.545117853385374</v>
      </c>
      <c r="F170">
        <f t="shared" si="41"/>
        <v>2.9358892765496538</v>
      </c>
      <c r="G170">
        <v>8050</v>
      </c>
      <c r="H170">
        <v>1050</v>
      </c>
      <c r="I170">
        <v>2.14868886111485</v>
      </c>
      <c r="J170">
        <f t="shared" si="51"/>
        <v>5.3433761775379498</v>
      </c>
      <c r="K170">
        <v>4050</v>
      </c>
      <c r="L170">
        <v>9.9995551953242696</v>
      </c>
      <c r="M170">
        <f t="shared" si="54"/>
        <v>11.672971643799197</v>
      </c>
      <c r="N170">
        <f t="shared" ref="N170:N189" si="57">AVERAGE(F170,J170,M170)</f>
        <v>6.6507456992956007</v>
      </c>
      <c r="O170">
        <f t="shared" ref="O170:O189" si="58">STDEV(E170,J170,M170)</f>
        <v>5.5814602583410293</v>
      </c>
      <c r="Q170">
        <v>3050</v>
      </c>
      <c r="R170">
        <v>2.0676097219868699</v>
      </c>
      <c r="S170">
        <f t="shared" si="39"/>
        <v>3.9623658101145498</v>
      </c>
      <c r="T170">
        <v>1050</v>
      </c>
      <c r="U170">
        <v>0.60038778986347896</v>
      </c>
      <c r="V170">
        <f t="shared" si="52"/>
        <v>3.486675902128539</v>
      </c>
      <c r="W170">
        <v>4050</v>
      </c>
      <c r="X170">
        <v>1.11638591478104</v>
      </c>
      <c r="Y170">
        <f t="shared" si="55"/>
        <v>2.5604104755487818</v>
      </c>
      <c r="Z170">
        <f t="shared" si="47"/>
        <v>3.33648406259729</v>
      </c>
      <c r="AA170">
        <f t="shared" si="48"/>
        <v>0.71294311240497232</v>
      </c>
      <c r="AC170">
        <v>3050</v>
      </c>
      <c r="AD170">
        <v>1.5259238893620799</v>
      </c>
      <c r="AE170">
        <f t="shared" si="40"/>
        <v>2.8901019637409098</v>
      </c>
      <c r="AF170">
        <v>1050</v>
      </c>
      <c r="AG170">
        <v>0.40099940194714301</v>
      </c>
      <c r="AH170">
        <f t="shared" si="53"/>
        <v>2.3661430808578059</v>
      </c>
      <c r="AI170">
        <v>4050</v>
      </c>
      <c r="AJ170">
        <v>0.81365709350193005</v>
      </c>
      <c r="AK170">
        <f t="shared" si="56"/>
        <v>1.817009092731509</v>
      </c>
      <c r="AL170">
        <f t="shared" si="49"/>
        <v>2.3577513791100748</v>
      </c>
      <c r="AM170">
        <f t="shared" si="50"/>
        <v>0.53659565125564068</v>
      </c>
    </row>
    <row r="171" spans="3:39" x14ac:dyDescent="0.2">
      <c r="C171">
        <v>8100</v>
      </c>
      <c r="D171">
        <v>3100</v>
      </c>
      <c r="E171">
        <v>0.54093164600244803</v>
      </c>
      <c r="F171">
        <f t="shared" si="41"/>
        <v>2.9317030691667281</v>
      </c>
      <c r="G171">
        <v>8100</v>
      </c>
      <c r="H171">
        <v>1100</v>
      </c>
      <c r="I171">
        <v>2.3889449033680199</v>
      </c>
      <c r="J171">
        <f t="shared" si="51"/>
        <v>5.5836322197911201</v>
      </c>
      <c r="K171">
        <v>4100</v>
      </c>
      <c r="L171">
        <v>9.0607955389158601</v>
      </c>
      <c r="M171">
        <f t="shared" si="54"/>
        <v>10.734211987390786</v>
      </c>
      <c r="N171">
        <f t="shared" si="57"/>
        <v>6.4165157587828787</v>
      </c>
      <c r="O171">
        <f t="shared" si="58"/>
        <v>5.0967353135353477</v>
      </c>
      <c r="Q171">
        <v>3100</v>
      </c>
      <c r="R171">
        <v>2.05141937013211</v>
      </c>
      <c r="S171">
        <f t="shared" si="39"/>
        <v>3.9461754582597899</v>
      </c>
      <c r="T171">
        <v>1100</v>
      </c>
      <c r="U171">
        <v>0.64420608733700901</v>
      </c>
      <c r="V171">
        <f t="shared" si="52"/>
        <v>3.5304941996020691</v>
      </c>
      <c r="W171">
        <v>4100</v>
      </c>
      <c r="X171">
        <v>1.11059695826381</v>
      </c>
      <c r="Y171">
        <f t="shared" si="55"/>
        <v>2.554621519031552</v>
      </c>
      <c r="Z171">
        <f t="shared" si="47"/>
        <v>3.343763725631137</v>
      </c>
      <c r="AA171">
        <f t="shared" si="48"/>
        <v>0.71432261190407753</v>
      </c>
      <c r="AC171">
        <v>3100</v>
      </c>
      <c r="AD171">
        <v>1.45607138647761</v>
      </c>
      <c r="AE171">
        <f t="shared" si="40"/>
        <v>2.8202494608564401</v>
      </c>
      <c r="AF171">
        <v>1100</v>
      </c>
      <c r="AG171">
        <v>0.47511691709769399</v>
      </c>
      <c r="AH171">
        <f t="shared" si="53"/>
        <v>2.4402605960083572</v>
      </c>
      <c r="AI171">
        <v>4100</v>
      </c>
      <c r="AJ171">
        <v>0.82890715137293203</v>
      </c>
      <c r="AK171">
        <f t="shared" si="56"/>
        <v>1.832259150602511</v>
      </c>
      <c r="AL171">
        <f t="shared" si="49"/>
        <v>2.3642564024891026</v>
      </c>
      <c r="AM171">
        <f t="shared" si="50"/>
        <v>0.49836100505888326</v>
      </c>
    </row>
    <row r="172" spans="3:39" x14ac:dyDescent="0.2">
      <c r="C172">
        <v>8150</v>
      </c>
      <c r="D172">
        <v>3150</v>
      </c>
      <c r="E172">
        <v>0.45961115052299301</v>
      </c>
      <c r="F172">
        <f t="shared" si="41"/>
        <v>2.850382573687273</v>
      </c>
      <c r="G172">
        <v>8150</v>
      </c>
      <c r="H172">
        <v>1150</v>
      </c>
      <c r="I172">
        <v>1.7142030989285399</v>
      </c>
      <c r="J172">
        <f t="shared" si="51"/>
        <v>4.9088904153516406</v>
      </c>
      <c r="K172">
        <v>4150</v>
      </c>
      <c r="L172">
        <v>8.3137782438044194</v>
      </c>
      <c r="M172">
        <f t="shared" si="54"/>
        <v>9.9871946922793455</v>
      </c>
      <c r="N172">
        <f t="shared" si="57"/>
        <v>5.9154892271060859</v>
      </c>
      <c r="O172">
        <f t="shared" si="58"/>
        <v>4.7672512773897084</v>
      </c>
      <c r="Q172">
        <v>3150</v>
      </c>
      <c r="R172">
        <v>1.9363502943109101</v>
      </c>
      <c r="S172">
        <f t="shared" si="39"/>
        <v>3.8311063824385903</v>
      </c>
      <c r="T172">
        <v>1150</v>
      </c>
      <c r="U172">
        <v>0.69244433881519496</v>
      </c>
      <c r="V172">
        <f t="shared" si="52"/>
        <v>3.578732451080255</v>
      </c>
      <c r="W172">
        <v>4150</v>
      </c>
      <c r="X172">
        <v>1.1131162300700499</v>
      </c>
      <c r="Y172">
        <f t="shared" si="55"/>
        <v>2.5571407908377917</v>
      </c>
      <c r="Z172">
        <f t="shared" si="47"/>
        <v>3.3223265414522127</v>
      </c>
      <c r="AA172">
        <f t="shared" si="48"/>
        <v>0.67457770124339989</v>
      </c>
      <c r="AC172">
        <v>3150</v>
      </c>
      <c r="AD172">
        <v>1.4689463296907499</v>
      </c>
      <c r="AE172">
        <f t="shared" si="40"/>
        <v>2.8331244040695802</v>
      </c>
      <c r="AF172">
        <v>1150</v>
      </c>
      <c r="AG172">
        <v>0.46636122136185498</v>
      </c>
      <c r="AH172">
        <f t="shared" si="53"/>
        <v>2.4315049002725182</v>
      </c>
      <c r="AI172">
        <v>4150</v>
      </c>
      <c r="AJ172">
        <v>0.81814559204304504</v>
      </c>
      <c r="AK172">
        <f t="shared" si="56"/>
        <v>1.8214975912726241</v>
      </c>
      <c r="AL172">
        <f t="shared" si="49"/>
        <v>2.3620422985382405</v>
      </c>
      <c r="AM172">
        <f t="shared" si="50"/>
        <v>0.5093780441599387</v>
      </c>
    </row>
    <row r="173" spans="3:39" x14ac:dyDescent="0.2">
      <c r="C173">
        <v>8200</v>
      </c>
      <c r="D173">
        <v>3200</v>
      </c>
      <c r="E173">
        <v>0.52420778059441897</v>
      </c>
      <c r="F173">
        <f t="shared" si="41"/>
        <v>2.914979203758699</v>
      </c>
      <c r="G173">
        <v>8200</v>
      </c>
      <c r="H173">
        <v>1200</v>
      </c>
      <c r="I173">
        <v>1.79482740607919</v>
      </c>
      <c r="J173">
        <f t="shared" si="51"/>
        <v>4.9895147225022907</v>
      </c>
      <c r="K173">
        <v>4200</v>
      </c>
      <c r="L173">
        <v>8.4568314903595105</v>
      </c>
      <c r="M173">
        <f t="shared" si="54"/>
        <v>10.130247938834437</v>
      </c>
      <c r="N173">
        <f t="shared" si="57"/>
        <v>6.0115806216984753</v>
      </c>
      <c r="O173">
        <f t="shared" si="58"/>
        <v>4.806976035039618</v>
      </c>
      <c r="Q173">
        <v>3200</v>
      </c>
      <c r="R173">
        <v>1.9872390324959199</v>
      </c>
      <c r="S173">
        <f t="shared" si="39"/>
        <v>3.8819951206235999</v>
      </c>
      <c r="T173">
        <v>1200</v>
      </c>
      <c r="U173">
        <v>0.64038904624542903</v>
      </c>
      <c r="V173">
        <f t="shared" si="52"/>
        <v>3.526677158510489</v>
      </c>
      <c r="W173">
        <v>4200</v>
      </c>
      <c r="X173">
        <v>1.08944259294636</v>
      </c>
      <c r="Y173">
        <f t="shared" si="55"/>
        <v>2.5334671537141018</v>
      </c>
      <c r="Z173">
        <f t="shared" si="47"/>
        <v>3.3140464776160634</v>
      </c>
      <c r="AA173">
        <f t="shared" si="48"/>
        <v>0.69895691872066612</v>
      </c>
      <c r="AC173">
        <v>3200</v>
      </c>
      <c r="AD173">
        <v>1.4320171016297401</v>
      </c>
      <c r="AE173">
        <f t="shared" si="40"/>
        <v>2.7961951760085704</v>
      </c>
      <c r="AF173">
        <v>1200</v>
      </c>
      <c r="AG173">
        <v>0.441214009695306</v>
      </c>
      <c r="AH173">
        <f t="shared" si="53"/>
        <v>2.406357688605969</v>
      </c>
      <c r="AI173">
        <v>4200</v>
      </c>
      <c r="AJ173">
        <v>0.78091423662457604</v>
      </c>
      <c r="AK173">
        <f t="shared" si="56"/>
        <v>1.784266235854155</v>
      </c>
      <c r="AL173">
        <f t="shared" si="49"/>
        <v>2.3289397001562313</v>
      </c>
      <c r="AM173">
        <f t="shared" si="50"/>
        <v>0.51038730752460582</v>
      </c>
    </row>
    <row r="174" spans="3:39" x14ac:dyDescent="0.2">
      <c r="C174">
        <v>8250</v>
      </c>
      <c r="D174">
        <v>3250</v>
      </c>
      <c r="E174">
        <v>0.568170836469722</v>
      </c>
      <c r="F174">
        <f t="shared" si="41"/>
        <v>2.9589422596340018</v>
      </c>
      <c r="G174">
        <v>8250</v>
      </c>
      <c r="H174">
        <v>1250</v>
      </c>
      <c r="I174">
        <v>2.2234511050051999</v>
      </c>
      <c r="J174">
        <f t="shared" si="51"/>
        <v>5.4181384214283002</v>
      </c>
      <c r="K174">
        <v>4250</v>
      </c>
      <c r="L174">
        <v>8.1650819706243496</v>
      </c>
      <c r="M174">
        <f t="shared" si="54"/>
        <v>9.8384984190992775</v>
      </c>
      <c r="N174">
        <f t="shared" si="57"/>
        <v>6.0718597000538601</v>
      </c>
      <c r="O174">
        <f t="shared" si="58"/>
        <v>4.6368225753817853</v>
      </c>
      <c r="Q174">
        <v>3250</v>
      </c>
      <c r="R174">
        <v>1.88318655562309</v>
      </c>
      <c r="S174">
        <f t="shared" si="39"/>
        <v>3.7779426437507699</v>
      </c>
      <c r="T174">
        <v>1250</v>
      </c>
      <c r="U174">
        <v>0.57586760089411104</v>
      </c>
      <c r="V174">
        <f t="shared" si="52"/>
        <v>3.4621557131591709</v>
      </c>
      <c r="W174">
        <v>4250</v>
      </c>
      <c r="X174">
        <v>1.1516551511766</v>
      </c>
      <c r="Y174">
        <f t="shared" si="55"/>
        <v>2.5956797119443418</v>
      </c>
      <c r="Z174">
        <f t="shared" si="47"/>
        <v>3.2785926896180944</v>
      </c>
      <c r="AA174">
        <f t="shared" si="48"/>
        <v>0.61213392953628742</v>
      </c>
      <c r="AC174">
        <v>3250</v>
      </c>
      <c r="AD174">
        <v>1.39637575813482</v>
      </c>
      <c r="AE174">
        <f t="shared" si="40"/>
        <v>2.7605538325136498</v>
      </c>
      <c r="AF174">
        <v>1250</v>
      </c>
      <c r="AG174">
        <v>0.44689321403194199</v>
      </c>
      <c r="AH174">
        <f t="shared" si="53"/>
        <v>2.4120368929426053</v>
      </c>
      <c r="AI174">
        <v>4250</v>
      </c>
      <c r="AJ174">
        <v>0.808213239079975</v>
      </c>
      <c r="AK174">
        <f t="shared" si="56"/>
        <v>1.811565238309554</v>
      </c>
      <c r="AL174">
        <f t="shared" si="49"/>
        <v>2.3280519879219361</v>
      </c>
      <c r="AM174">
        <f t="shared" si="50"/>
        <v>0.48003639048083169</v>
      </c>
    </row>
    <row r="175" spans="3:39" x14ac:dyDescent="0.2">
      <c r="C175">
        <v>8300</v>
      </c>
      <c r="D175">
        <v>3300</v>
      </c>
      <c r="E175">
        <v>0.83359872347473496</v>
      </c>
      <c r="F175">
        <f t="shared" si="41"/>
        <v>3.2243701466390151</v>
      </c>
      <c r="G175">
        <v>8300</v>
      </c>
      <c r="H175">
        <v>1300</v>
      </c>
      <c r="I175">
        <v>1.9472792223467801</v>
      </c>
      <c r="J175">
        <f t="shared" si="51"/>
        <v>5.1419665387698803</v>
      </c>
      <c r="K175">
        <v>4300</v>
      </c>
      <c r="L175">
        <v>9.0688472225094401</v>
      </c>
      <c r="M175">
        <f t="shared" si="54"/>
        <v>10.742263670984368</v>
      </c>
      <c r="N175">
        <f t="shared" si="57"/>
        <v>6.3695334521310878</v>
      </c>
      <c r="O175">
        <f t="shared" si="58"/>
        <v>4.968349864273633</v>
      </c>
      <c r="Q175">
        <v>3300</v>
      </c>
      <c r="R175">
        <v>1.9792246439291199</v>
      </c>
      <c r="S175">
        <f t="shared" ref="S175:S189" si="59">R175+$S$109</f>
        <v>3.8739807320567996</v>
      </c>
      <c r="T175">
        <v>1300</v>
      </c>
      <c r="U175">
        <v>0.598335422706614</v>
      </c>
      <c r="V175">
        <f t="shared" si="52"/>
        <v>3.4846235349716741</v>
      </c>
      <c r="W175">
        <v>4300</v>
      </c>
      <c r="X175">
        <v>1.1742018187069101</v>
      </c>
      <c r="Y175">
        <f t="shared" si="55"/>
        <v>2.6182263794746516</v>
      </c>
      <c r="Z175">
        <f t="shared" si="47"/>
        <v>3.3256102155010416</v>
      </c>
      <c r="AA175">
        <f t="shared" si="48"/>
        <v>0.6428014276073547</v>
      </c>
      <c r="AC175">
        <v>3300</v>
      </c>
      <c r="AD175">
        <v>1.41345227866824</v>
      </c>
      <c r="AE175">
        <f t="shared" ref="AE175:AE189" si="60">AD175+$AE$109</f>
        <v>2.7776303530470701</v>
      </c>
      <c r="AF175">
        <v>1300</v>
      </c>
      <c r="AG175">
        <v>0.44225774432405901</v>
      </c>
      <c r="AH175">
        <f t="shared" si="53"/>
        <v>2.4074014232347221</v>
      </c>
      <c r="AI175">
        <v>4300</v>
      </c>
      <c r="AJ175">
        <v>0.84399050328947101</v>
      </c>
      <c r="AK175">
        <f t="shared" si="56"/>
        <v>1.84734250251905</v>
      </c>
      <c r="AL175">
        <f t="shared" si="49"/>
        <v>2.3441247596002808</v>
      </c>
      <c r="AM175">
        <f t="shared" si="50"/>
        <v>0.46836078329695879</v>
      </c>
    </row>
    <row r="176" spans="3:39" x14ac:dyDescent="0.2">
      <c r="C176">
        <v>8350</v>
      </c>
      <c r="D176">
        <v>3350</v>
      </c>
      <c r="E176">
        <v>0.75694320712887198</v>
      </c>
      <c r="F176">
        <f t="shared" ref="F176:F189" si="61">E176+$F$109</f>
        <v>3.147714630293152</v>
      </c>
      <c r="G176">
        <v>8350</v>
      </c>
      <c r="H176">
        <v>1350</v>
      </c>
      <c r="I176">
        <v>2.17490851428055</v>
      </c>
      <c r="J176">
        <f t="shared" si="51"/>
        <v>5.3695958307036502</v>
      </c>
      <c r="K176">
        <v>4350</v>
      </c>
      <c r="L176">
        <v>9.2495878735676502</v>
      </c>
      <c r="M176">
        <f t="shared" si="54"/>
        <v>10.923004322042576</v>
      </c>
      <c r="N176">
        <f t="shared" si="57"/>
        <v>6.4801049276797924</v>
      </c>
      <c r="O176">
        <f t="shared" si="58"/>
        <v>5.0902800952666487</v>
      </c>
      <c r="Q176">
        <v>3350</v>
      </c>
      <c r="R176">
        <v>1.91280810840266</v>
      </c>
      <c r="S176">
        <f t="shared" si="59"/>
        <v>3.8075641965303397</v>
      </c>
      <c r="T176">
        <v>1350</v>
      </c>
      <c r="U176">
        <v>0.61046856653948101</v>
      </c>
      <c r="V176">
        <f t="shared" si="52"/>
        <v>3.496756678804541</v>
      </c>
      <c r="W176">
        <v>4350</v>
      </c>
      <c r="X176">
        <v>1.2115221023929501</v>
      </c>
      <c r="Y176">
        <f t="shared" si="55"/>
        <v>2.6555466631606919</v>
      </c>
      <c r="Z176">
        <f t="shared" si="47"/>
        <v>3.319955846165191</v>
      </c>
      <c r="AA176">
        <f t="shared" si="48"/>
        <v>0.59601174494656606</v>
      </c>
      <c r="AC176">
        <v>3350</v>
      </c>
      <c r="AD176">
        <v>1.3742734152954399</v>
      </c>
      <c r="AE176">
        <f t="shared" si="60"/>
        <v>2.73845148967427</v>
      </c>
      <c r="AF176">
        <v>1350</v>
      </c>
      <c r="AG176">
        <v>0.44476889763635702</v>
      </c>
      <c r="AH176">
        <f t="shared" si="53"/>
        <v>2.4099125765470202</v>
      </c>
      <c r="AI176">
        <v>4350</v>
      </c>
      <c r="AJ176">
        <v>0.78249237222342005</v>
      </c>
      <c r="AK176">
        <f t="shared" si="56"/>
        <v>1.785844371452999</v>
      </c>
      <c r="AL176">
        <f t="shared" si="49"/>
        <v>2.3114028125580965</v>
      </c>
      <c r="AM176">
        <f t="shared" si="50"/>
        <v>0.48388346801923571</v>
      </c>
    </row>
    <row r="177" spans="3:39" x14ac:dyDescent="0.2">
      <c r="C177">
        <v>8400</v>
      </c>
      <c r="D177">
        <v>3400</v>
      </c>
      <c r="E177">
        <v>0.97338182552972496</v>
      </c>
      <c r="F177">
        <f t="shared" si="61"/>
        <v>3.3641532486940049</v>
      </c>
      <c r="G177">
        <v>8400</v>
      </c>
      <c r="H177">
        <v>1400</v>
      </c>
      <c r="I177">
        <v>2.0599775272142402</v>
      </c>
      <c r="J177">
        <f t="shared" si="51"/>
        <v>5.2546648436373404</v>
      </c>
      <c r="K177">
        <v>4400</v>
      </c>
      <c r="L177">
        <v>8.9547908589003402</v>
      </c>
      <c r="M177">
        <f t="shared" si="54"/>
        <v>10.628207307375266</v>
      </c>
      <c r="N177">
        <f t="shared" si="57"/>
        <v>6.4156751332355375</v>
      </c>
      <c r="O177">
        <f t="shared" si="58"/>
        <v>4.8376991427679279</v>
      </c>
      <c r="Q177">
        <v>3400</v>
      </c>
      <c r="R177">
        <v>1.8969557167237301</v>
      </c>
      <c r="S177">
        <f t="shared" si="59"/>
        <v>3.7917118048514098</v>
      </c>
      <c r="T177">
        <v>1400</v>
      </c>
      <c r="U177">
        <v>0.71994508466946106</v>
      </c>
      <c r="V177">
        <f t="shared" si="52"/>
        <v>3.6062331969345207</v>
      </c>
      <c r="W177">
        <v>4400</v>
      </c>
      <c r="X177">
        <v>1.1513012990692399</v>
      </c>
      <c r="Y177">
        <f t="shared" si="55"/>
        <v>2.5953258598369819</v>
      </c>
      <c r="Z177">
        <f t="shared" si="47"/>
        <v>3.3310902872076373</v>
      </c>
      <c r="AA177">
        <f t="shared" si="48"/>
        <v>0.64390414499112236</v>
      </c>
      <c r="AC177">
        <v>3400</v>
      </c>
      <c r="AD177">
        <v>1.37464577651525</v>
      </c>
      <c r="AE177">
        <f t="shared" si="60"/>
        <v>2.7388238508940801</v>
      </c>
      <c r="AF177">
        <v>1400</v>
      </c>
      <c r="AG177">
        <v>0.50624624399322504</v>
      </c>
      <c r="AH177">
        <f t="shared" si="53"/>
        <v>2.4713899229038883</v>
      </c>
      <c r="AI177">
        <v>4400</v>
      </c>
      <c r="AJ177">
        <v>0.79589262601793298</v>
      </c>
      <c r="AK177">
        <f t="shared" si="56"/>
        <v>1.7992446252475118</v>
      </c>
      <c r="AL177">
        <f t="shared" si="49"/>
        <v>2.3364861330151601</v>
      </c>
      <c r="AM177">
        <f t="shared" si="50"/>
        <v>0.4840987034804054</v>
      </c>
    </row>
    <row r="178" spans="3:39" x14ac:dyDescent="0.2">
      <c r="C178">
        <v>8450</v>
      </c>
      <c r="D178">
        <v>3450</v>
      </c>
      <c r="E178">
        <v>1.17635222872925</v>
      </c>
      <c r="F178">
        <f t="shared" si="61"/>
        <v>3.5671236518935299</v>
      </c>
      <c r="G178">
        <v>8450</v>
      </c>
      <c r="H178">
        <v>1450</v>
      </c>
      <c r="I178">
        <v>2.3087938191878998</v>
      </c>
      <c r="J178">
        <f t="shared" si="51"/>
        <v>5.5034811356110005</v>
      </c>
      <c r="K178">
        <v>4450</v>
      </c>
      <c r="L178">
        <v>7.8403766164281699</v>
      </c>
      <c r="M178">
        <f t="shared" si="54"/>
        <v>9.5137930649030977</v>
      </c>
      <c r="N178">
        <f t="shared" si="57"/>
        <v>6.1947992841358754</v>
      </c>
      <c r="O178">
        <f t="shared" si="58"/>
        <v>4.16972353287548</v>
      </c>
      <c r="Q178">
        <v>3450</v>
      </c>
      <c r="R178">
        <v>1.9249229876760601</v>
      </c>
      <c r="S178">
        <f t="shared" si="59"/>
        <v>3.81967907580374</v>
      </c>
      <c r="T178">
        <v>1450</v>
      </c>
      <c r="U178">
        <v>0.70366031678118002</v>
      </c>
      <c r="V178">
        <f t="shared" si="52"/>
        <v>3.58994842904624</v>
      </c>
      <c r="W178">
        <v>4450</v>
      </c>
      <c r="X178">
        <v>1.19990391150012</v>
      </c>
      <c r="Y178">
        <f t="shared" si="55"/>
        <v>2.643928472267862</v>
      </c>
      <c r="Z178">
        <f t="shared" si="47"/>
        <v>3.3511853257059472</v>
      </c>
      <c r="AA178">
        <f t="shared" si="48"/>
        <v>0.62317993795232363</v>
      </c>
      <c r="AC178">
        <v>3450</v>
      </c>
      <c r="AD178">
        <v>1.3335466409981001</v>
      </c>
      <c r="AE178">
        <f t="shared" si="60"/>
        <v>2.6977247153769301</v>
      </c>
      <c r="AF178">
        <v>1450</v>
      </c>
      <c r="AG178">
        <v>0.53926408669077097</v>
      </c>
      <c r="AH178">
        <f t="shared" si="53"/>
        <v>2.5044077656014343</v>
      </c>
      <c r="AI178">
        <v>4450</v>
      </c>
      <c r="AJ178">
        <v>0.82239171420421897</v>
      </c>
      <c r="AK178">
        <f t="shared" si="56"/>
        <v>1.8257437134337979</v>
      </c>
      <c r="AL178">
        <f t="shared" si="49"/>
        <v>2.3426253981373875</v>
      </c>
      <c r="AM178">
        <f t="shared" si="50"/>
        <v>0.45794963451687765</v>
      </c>
    </row>
    <row r="179" spans="3:39" x14ac:dyDescent="0.2">
      <c r="C179">
        <v>8500</v>
      </c>
      <c r="D179">
        <v>3500</v>
      </c>
      <c r="E179">
        <v>1.0846727785227901</v>
      </c>
      <c r="F179">
        <f t="shared" si="61"/>
        <v>3.4754442016870701</v>
      </c>
      <c r="G179">
        <v>8500</v>
      </c>
      <c r="H179">
        <v>1500</v>
      </c>
      <c r="I179">
        <v>2.3886288842472299</v>
      </c>
      <c r="J179">
        <f t="shared" si="51"/>
        <v>5.5833162006703301</v>
      </c>
      <c r="K179">
        <v>4500</v>
      </c>
      <c r="L179">
        <v>7.71041574047117</v>
      </c>
      <c r="M179">
        <f t="shared" si="54"/>
        <v>9.3838321889460978</v>
      </c>
      <c r="N179">
        <f t="shared" si="57"/>
        <v>6.147530863767833</v>
      </c>
      <c r="O179">
        <f t="shared" si="58"/>
        <v>4.1544707111012498</v>
      </c>
      <c r="Q179">
        <v>3500</v>
      </c>
      <c r="R179">
        <v>1.8130053608069701</v>
      </c>
      <c r="S179">
        <f t="shared" si="59"/>
        <v>3.70776144893465</v>
      </c>
      <c r="T179">
        <v>1500</v>
      </c>
      <c r="U179">
        <v>0.729218346834968</v>
      </c>
      <c r="V179">
        <f t="shared" si="52"/>
        <v>3.6155064591000281</v>
      </c>
      <c r="W179">
        <v>4500</v>
      </c>
      <c r="X179">
        <v>1.24100613059723</v>
      </c>
      <c r="Y179">
        <f t="shared" si="55"/>
        <v>2.6850306913649717</v>
      </c>
      <c r="Z179">
        <f t="shared" si="47"/>
        <v>3.3360995331332166</v>
      </c>
      <c r="AA179">
        <f t="shared" si="48"/>
        <v>0.56572583760018458</v>
      </c>
      <c r="AC179">
        <v>3500</v>
      </c>
      <c r="AD179">
        <v>1.2446823357711401</v>
      </c>
      <c r="AE179">
        <f t="shared" si="60"/>
        <v>2.6088604101499699</v>
      </c>
      <c r="AF179">
        <v>1500</v>
      </c>
      <c r="AG179">
        <v>0.55168363044686497</v>
      </c>
      <c r="AH179">
        <f t="shared" si="53"/>
        <v>2.5168273093575282</v>
      </c>
      <c r="AI179">
        <v>4500</v>
      </c>
      <c r="AJ179">
        <v>0.84203229685658598</v>
      </c>
      <c r="AK179">
        <f t="shared" si="56"/>
        <v>1.8453842960861651</v>
      </c>
      <c r="AL179">
        <f t="shared" si="49"/>
        <v>2.3236906718645542</v>
      </c>
      <c r="AM179">
        <f t="shared" si="50"/>
        <v>0.41677363729375111</v>
      </c>
    </row>
    <row r="180" spans="3:39" x14ac:dyDescent="0.2">
      <c r="C180">
        <v>8550</v>
      </c>
      <c r="D180">
        <v>3550</v>
      </c>
      <c r="E180">
        <v>1.0860127870040099</v>
      </c>
      <c r="F180">
        <f t="shared" si="61"/>
        <v>3.4767842101682902</v>
      </c>
      <c r="G180">
        <v>8550</v>
      </c>
      <c r="H180">
        <v>1550</v>
      </c>
      <c r="I180">
        <v>2.0526679752717798</v>
      </c>
      <c r="J180">
        <f t="shared" si="51"/>
        <v>5.2473552916948805</v>
      </c>
      <c r="K180">
        <v>4550</v>
      </c>
      <c r="L180">
        <v>8.3472488957691997</v>
      </c>
      <c r="M180">
        <f t="shared" si="54"/>
        <v>10.020665344244126</v>
      </c>
      <c r="N180">
        <f t="shared" si="57"/>
        <v>6.2482682820357658</v>
      </c>
      <c r="O180">
        <f t="shared" si="58"/>
        <v>4.4708179083495061</v>
      </c>
      <c r="Q180">
        <v>3550</v>
      </c>
      <c r="R180">
        <v>1.9872582204365401</v>
      </c>
      <c r="S180">
        <f t="shared" si="59"/>
        <v>3.8820143085642203</v>
      </c>
      <c r="T180">
        <v>1550</v>
      </c>
      <c r="U180">
        <v>0.74822934871098001</v>
      </c>
      <c r="V180">
        <f t="shared" si="52"/>
        <v>3.6345174609760398</v>
      </c>
      <c r="W180">
        <v>4550</v>
      </c>
      <c r="X180">
        <v>1.17765078316148</v>
      </c>
      <c r="Y180">
        <f t="shared" si="55"/>
        <v>2.6216753439292217</v>
      </c>
      <c r="Z180">
        <f t="shared" si="47"/>
        <v>3.3794023711564933</v>
      </c>
      <c r="AA180">
        <f t="shared" si="48"/>
        <v>0.66777717708419559</v>
      </c>
      <c r="AC180">
        <v>3550</v>
      </c>
      <c r="AD180">
        <v>1.30567910989561</v>
      </c>
      <c r="AE180">
        <f t="shared" si="60"/>
        <v>2.6698571842744401</v>
      </c>
      <c r="AF180">
        <v>1550</v>
      </c>
      <c r="AG180">
        <v>0.60124433447538195</v>
      </c>
      <c r="AH180">
        <f t="shared" si="53"/>
        <v>2.5663880133860451</v>
      </c>
      <c r="AI180">
        <v>4550</v>
      </c>
      <c r="AJ180">
        <v>0.79542615156222096</v>
      </c>
      <c r="AK180">
        <f t="shared" si="56"/>
        <v>1.7987781507917999</v>
      </c>
      <c r="AL180">
        <f t="shared" si="49"/>
        <v>2.3450077828174285</v>
      </c>
      <c r="AM180">
        <f t="shared" si="50"/>
        <v>0.47586928405626422</v>
      </c>
    </row>
    <row r="181" spans="3:39" x14ac:dyDescent="0.2">
      <c r="C181">
        <v>8600</v>
      </c>
      <c r="D181">
        <v>3600</v>
      </c>
      <c r="E181">
        <v>1.4609052008412999</v>
      </c>
      <c r="F181">
        <f t="shared" si="61"/>
        <v>3.85167662400558</v>
      </c>
      <c r="G181">
        <v>8600</v>
      </c>
      <c r="H181">
        <v>1600</v>
      </c>
      <c r="I181">
        <v>2.2524639148066301</v>
      </c>
      <c r="J181">
        <f t="shared" si="51"/>
        <v>5.4471512312297303</v>
      </c>
      <c r="K181">
        <v>4600</v>
      </c>
      <c r="L181">
        <v>7.9830960884593303</v>
      </c>
      <c r="M181">
        <f t="shared" si="54"/>
        <v>9.6565125369342582</v>
      </c>
      <c r="N181">
        <f t="shared" si="57"/>
        <v>6.3184467973898562</v>
      </c>
      <c r="O181">
        <f t="shared" si="58"/>
        <v>4.0983098065782126</v>
      </c>
      <c r="Q181">
        <v>3600</v>
      </c>
      <c r="R181">
        <v>1.9857523778160899</v>
      </c>
      <c r="S181">
        <f t="shared" si="59"/>
        <v>3.8805084659437696</v>
      </c>
      <c r="T181">
        <v>1600</v>
      </c>
      <c r="U181">
        <v>0.78426711061582399</v>
      </c>
      <c r="V181">
        <f t="shared" si="52"/>
        <v>3.6705552228808838</v>
      </c>
      <c r="W181">
        <v>4600</v>
      </c>
      <c r="X181">
        <v>1.1744568402012201</v>
      </c>
      <c r="Y181">
        <f t="shared" si="55"/>
        <v>2.6184814009689621</v>
      </c>
      <c r="Z181">
        <f t="shared" si="47"/>
        <v>3.3898483632645386</v>
      </c>
      <c r="AA181">
        <f t="shared" si="48"/>
        <v>0.67622136461293936</v>
      </c>
      <c r="AC181">
        <v>3600</v>
      </c>
      <c r="AD181">
        <v>1.2626579426384199</v>
      </c>
      <c r="AE181">
        <f t="shared" si="60"/>
        <v>2.6268360170172498</v>
      </c>
      <c r="AF181">
        <v>1600</v>
      </c>
      <c r="AG181">
        <v>0.68018265038067405</v>
      </c>
      <c r="AH181">
        <f t="shared" si="53"/>
        <v>2.6453263292913372</v>
      </c>
      <c r="AI181">
        <v>4600</v>
      </c>
      <c r="AJ181">
        <v>0.766414909012055</v>
      </c>
      <c r="AK181">
        <f t="shared" si="56"/>
        <v>1.7697669082416341</v>
      </c>
      <c r="AL181">
        <f t="shared" si="49"/>
        <v>2.34730975151674</v>
      </c>
      <c r="AM181">
        <f t="shared" si="50"/>
        <v>0.50025221116524821</v>
      </c>
    </row>
    <row r="182" spans="3:39" x14ac:dyDescent="0.2">
      <c r="C182">
        <v>8650</v>
      </c>
      <c r="D182">
        <v>3650</v>
      </c>
      <c r="E182">
        <v>1.31045674793614</v>
      </c>
      <c r="F182">
        <f t="shared" si="61"/>
        <v>3.70122817110042</v>
      </c>
      <c r="G182">
        <v>8650</v>
      </c>
      <c r="H182">
        <v>1650</v>
      </c>
      <c r="I182">
        <v>1.9538177623450499</v>
      </c>
      <c r="J182">
        <f t="shared" si="51"/>
        <v>5.1485050787681503</v>
      </c>
      <c r="K182">
        <v>4650</v>
      </c>
      <c r="L182">
        <v>7.94947133623808</v>
      </c>
      <c r="M182">
        <f t="shared" si="54"/>
        <v>9.6228877847130079</v>
      </c>
      <c r="N182">
        <f t="shared" si="57"/>
        <v>6.1575403448605259</v>
      </c>
      <c r="O182">
        <f t="shared" si="58"/>
        <v>4.1602729343604405</v>
      </c>
      <c r="Q182">
        <v>3650</v>
      </c>
      <c r="R182">
        <v>1.91966984462608</v>
      </c>
      <c r="S182">
        <f t="shared" si="59"/>
        <v>3.81442593275376</v>
      </c>
      <c r="T182">
        <v>1650</v>
      </c>
      <c r="U182">
        <v>0.79593346670021603</v>
      </c>
      <c r="V182">
        <f t="shared" si="52"/>
        <v>3.6822215789652759</v>
      </c>
      <c r="W182">
        <v>4650</v>
      </c>
      <c r="X182">
        <v>1.17495705943124</v>
      </c>
      <c r="Y182">
        <f t="shared" si="55"/>
        <v>2.6189816201989817</v>
      </c>
      <c r="Z182">
        <f t="shared" si="47"/>
        <v>3.3718763773060059</v>
      </c>
      <c r="AA182">
        <f t="shared" si="48"/>
        <v>0.65536812880211537</v>
      </c>
      <c r="AC182">
        <v>3650</v>
      </c>
      <c r="AD182">
        <v>1.19683247444011</v>
      </c>
      <c r="AE182">
        <f t="shared" si="60"/>
        <v>2.5610105488189401</v>
      </c>
      <c r="AF182">
        <v>1650</v>
      </c>
      <c r="AG182">
        <v>0.70106246633983005</v>
      </c>
      <c r="AH182">
        <f t="shared" si="53"/>
        <v>2.6662061452504933</v>
      </c>
      <c r="AI182">
        <v>4650</v>
      </c>
      <c r="AJ182">
        <v>0.78876711282228995</v>
      </c>
      <c r="AK182">
        <f t="shared" si="56"/>
        <v>1.7921191120518689</v>
      </c>
      <c r="AL182">
        <f t="shared" si="49"/>
        <v>2.3397786020404339</v>
      </c>
      <c r="AM182">
        <f t="shared" si="50"/>
        <v>0.47719463126490635</v>
      </c>
    </row>
    <row r="183" spans="3:39" x14ac:dyDescent="0.2">
      <c r="C183">
        <v>8700</v>
      </c>
      <c r="D183">
        <v>3700</v>
      </c>
      <c r="E183">
        <v>1.5572173881149101</v>
      </c>
      <c r="F183">
        <f t="shared" si="61"/>
        <v>3.9479888112791901</v>
      </c>
      <c r="G183">
        <v>8700</v>
      </c>
      <c r="H183">
        <v>1700</v>
      </c>
      <c r="I183">
        <v>2.9558080969388398</v>
      </c>
      <c r="J183">
        <f t="shared" si="51"/>
        <v>6.1504954133619396</v>
      </c>
      <c r="K183">
        <v>4700</v>
      </c>
      <c r="L183">
        <v>7.4170102419963504</v>
      </c>
      <c r="M183">
        <f t="shared" si="54"/>
        <v>9.0904266904712774</v>
      </c>
      <c r="N183">
        <f t="shared" si="57"/>
        <v>6.396303638370803</v>
      </c>
      <c r="O183">
        <f t="shared" si="58"/>
        <v>3.796723177611002</v>
      </c>
      <c r="Q183">
        <v>3700</v>
      </c>
      <c r="R183">
        <v>2.0597552464088298</v>
      </c>
      <c r="S183">
        <f t="shared" si="59"/>
        <v>3.9545113345365097</v>
      </c>
      <c r="T183">
        <v>1700</v>
      </c>
      <c r="U183">
        <v>0.81709217860798999</v>
      </c>
      <c r="V183">
        <f t="shared" si="52"/>
        <v>3.7033802908730498</v>
      </c>
      <c r="W183">
        <v>4700</v>
      </c>
      <c r="X183">
        <v>1.2407509027186101</v>
      </c>
      <c r="Y183">
        <f t="shared" si="55"/>
        <v>2.6847754634863517</v>
      </c>
      <c r="Z183">
        <f t="shared" si="47"/>
        <v>3.4475556962986373</v>
      </c>
      <c r="AA183">
        <f t="shared" si="48"/>
        <v>0.67241502284656718</v>
      </c>
      <c r="AC183">
        <v>3700</v>
      </c>
      <c r="AD183">
        <v>1.2714189203659201</v>
      </c>
      <c r="AE183">
        <f t="shared" si="60"/>
        <v>2.6355969947447502</v>
      </c>
      <c r="AF183">
        <v>1700</v>
      </c>
      <c r="AG183">
        <v>0.70049984461985504</v>
      </c>
      <c r="AH183">
        <f t="shared" si="53"/>
        <v>2.6656435235305183</v>
      </c>
      <c r="AI183">
        <v>4700</v>
      </c>
      <c r="AJ183">
        <v>0.86502768599937896</v>
      </c>
      <c r="AK183">
        <f t="shared" si="56"/>
        <v>1.868379685228958</v>
      </c>
      <c r="AL183">
        <f t="shared" si="49"/>
        <v>2.3898734011680753</v>
      </c>
      <c r="AM183">
        <f t="shared" si="50"/>
        <v>0.45187660959161291</v>
      </c>
    </row>
    <row r="184" spans="3:39" x14ac:dyDescent="0.2">
      <c r="C184">
        <v>8750</v>
      </c>
      <c r="D184">
        <v>3750</v>
      </c>
      <c r="E184">
        <v>1.8564435647926401</v>
      </c>
      <c r="F184">
        <f t="shared" si="61"/>
        <v>4.2472149879569203</v>
      </c>
      <c r="G184">
        <v>8750</v>
      </c>
      <c r="H184">
        <v>1750</v>
      </c>
      <c r="I184">
        <v>2.7185944980555301</v>
      </c>
      <c r="J184">
        <f t="shared" si="51"/>
        <v>5.9132818144786299</v>
      </c>
      <c r="K184">
        <v>4750</v>
      </c>
      <c r="L184">
        <v>7.4887801836768002</v>
      </c>
      <c r="M184">
        <f t="shared" si="54"/>
        <v>9.1621966321517263</v>
      </c>
      <c r="N184">
        <f t="shared" si="57"/>
        <v>6.4408978115290916</v>
      </c>
      <c r="O184">
        <f t="shared" si="58"/>
        <v>3.6603144664048957</v>
      </c>
      <c r="Q184">
        <v>3750</v>
      </c>
      <c r="R184">
        <v>2.0986070898260798</v>
      </c>
      <c r="S184">
        <f t="shared" si="59"/>
        <v>3.9933631779537597</v>
      </c>
      <c r="T184">
        <v>1750</v>
      </c>
      <c r="U184">
        <v>0.78601156881732903</v>
      </c>
      <c r="V184">
        <f t="shared" si="52"/>
        <v>3.6722996810823889</v>
      </c>
      <c r="W184">
        <v>4750</v>
      </c>
      <c r="X184">
        <v>1.2023751900720101</v>
      </c>
      <c r="Y184">
        <f t="shared" si="55"/>
        <v>2.6463997508397519</v>
      </c>
      <c r="Z184">
        <f t="shared" si="47"/>
        <v>3.4373542032919668</v>
      </c>
      <c r="AA184">
        <f t="shared" si="48"/>
        <v>0.70354612616821832</v>
      </c>
      <c r="AC184">
        <v>3750</v>
      </c>
      <c r="AD184">
        <v>1.2387588782821699</v>
      </c>
      <c r="AE184">
        <f t="shared" si="60"/>
        <v>2.602936952661</v>
      </c>
      <c r="AF184">
        <v>1750</v>
      </c>
      <c r="AG184">
        <v>0.66104164068528704</v>
      </c>
      <c r="AH184">
        <f t="shared" si="53"/>
        <v>2.6261853195959501</v>
      </c>
      <c r="AI184">
        <v>4750</v>
      </c>
      <c r="AJ184">
        <v>0.84589549445225098</v>
      </c>
      <c r="AK184">
        <f t="shared" si="56"/>
        <v>1.8492474936818299</v>
      </c>
      <c r="AL184">
        <f t="shared" si="49"/>
        <v>2.35945658864626</v>
      </c>
      <c r="AM184">
        <f t="shared" si="50"/>
        <v>0.4420069140631227</v>
      </c>
    </row>
    <row r="185" spans="3:39" x14ac:dyDescent="0.2">
      <c r="C185">
        <v>8800</v>
      </c>
      <c r="D185">
        <v>3800</v>
      </c>
      <c r="E185">
        <v>1.7746148685121601</v>
      </c>
      <c r="F185">
        <f t="shared" si="61"/>
        <v>4.1653862916764401</v>
      </c>
      <c r="G185">
        <v>8800</v>
      </c>
      <c r="H185">
        <v>1800</v>
      </c>
      <c r="I185">
        <v>2.6134136920200102</v>
      </c>
      <c r="J185">
        <f t="shared" si="51"/>
        <v>5.8081010084431099</v>
      </c>
      <c r="K185">
        <v>4800</v>
      </c>
      <c r="L185">
        <v>7.2601026612293396</v>
      </c>
      <c r="M185">
        <f t="shared" si="54"/>
        <v>8.9335191097042674</v>
      </c>
      <c r="N185">
        <f t="shared" si="57"/>
        <v>6.3023354699412728</v>
      </c>
      <c r="O185">
        <f t="shared" si="58"/>
        <v>3.5890379092282361</v>
      </c>
      <c r="Q185">
        <v>3800</v>
      </c>
      <c r="R185">
        <v>2.01547221450073</v>
      </c>
      <c r="S185">
        <f t="shared" si="59"/>
        <v>3.9102283026284099</v>
      </c>
      <c r="T185">
        <v>1800</v>
      </c>
      <c r="U185">
        <v>0.76305735055092105</v>
      </c>
      <c r="V185">
        <f t="shared" si="52"/>
        <v>3.6493454628159809</v>
      </c>
      <c r="W185">
        <v>4800</v>
      </c>
      <c r="X185">
        <v>1.3163121200880901</v>
      </c>
      <c r="Y185">
        <f t="shared" si="55"/>
        <v>2.7603366808558318</v>
      </c>
      <c r="Z185">
        <f t="shared" si="47"/>
        <v>3.4399701487667413</v>
      </c>
      <c r="AA185">
        <f t="shared" si="48"/>
        <v>0.60286084800358708</v>
      </c>
      <c r="AC185">
        <v>3800</v>
      </c>
      <c r="AD185">
        <v>1.21035930838462</v>
      </c>
      <c r="AE185">
        <f t="shared" si="60"/>
        <v>2.5745373827634501</v>
      </c>
      <c r="AF185">
        <v>1800</v>
      </c>
      <c r="AG185">
        <v>0.59790329486597404</v>
      </c>
      <c r="AH185">
        <f t="shared" si="53"/>
        <v>2.563046973776637</v>
      </c>
      <c r="AI185">
        <v>4800</v>
      </c>
      <c r="AJ185">
        <v>0.86340404698841</v>
      </c>
      <c r="AK185">
        <f t="shared" si="56"/>
        <v>1.8667560462179891</v>
      </c>
      <c r="AL185">
        <f t="shared" si="49"/>
        <v>2.3347801342526919</v>
      </c>
      <c r="AM185">
        <f t="shared" si="50"/>
        <v>0.40536146537406215</v>
      </c>
    </row>
    <row r="186" spans="3:39" x14ac:dyDescent="0.2">
      <c r="C186">
        <v>8850</v>
      </c>
      <c r="D186">
        <v>3850</v>
      </c>
      <c r="E186">
        <v>1.76563134440007</v>
      </c>
      <c r="F186">
        <f t="shared" si="61"/>
        <v>4.1564027675643498</v>
      </c>
      <c r="G186">
        <v>8850</v>
      </c>
      <c r="H186">
        <v>1850</v>
      </c>
      <c r="I186">
        <v>2.8951843876155001</v>
      </c>
      <c r="J186">
        <f t="shared" si="51"/>
        <v>6.0898717040386003</v>
      </c>
      <c r="K186">
        <v>4850</v>
      </c>
      <c r="L186">
        <v>7.5282032382710202</v>
      </c>
      <c r="M186">
        <f t="shared" si="54"/>
        <v>9.2016196867459463</v>
      </c>
      <c r="N186">
        <f t="shared" si="57"/>
        <v>6.4826313861162985</v>
      </c>
      <c r="O186">
        <f t="shared" si="58"/>
        <v>3.7344333087121746</v>
      </c>
      <c r="Q186">
        <v>3850</v>
      </c>
      <c r="R186">
        <v>2.00024709076314</v>
      </c>
      <c r="S186">
        <f t="shared" si="59"/>
        <v>3.8950031788908199</v>
      </c>
      <c r="T186">
        <v>1850</v>
      </c>
      <c r="U186">
        <v>0.79471425046914401</v>
      </c>
      <c r="V186">
        <f t="shared" si="52"/>
        <v>3.6810023627342039</v>
      </c>
      <c r="W186">
        <v>4850</v>
      </c>
      <c r="X186">
        <v>1.33526074633011</v>
      </c>
      <c r="Y186">
        <f t="shared" si="55"/>
        <v>2.7792853070978518</v>
      </c>
      <c r="Z186">
        <f t="shared" si="47"/>
        <v>3.4517636162409588</v>
      </c>
      <c r="AA186">
        <f t="shared" si="48"/>
        <v>0.5921312308347676</v>
      </c>
      <c r="AC186">
        <v>3850</v>
      </c>
      <c r="AD186">
        <v>1.1987443458518801</v>
      </c>
      <c r="AE186">
        <f t="shared" si="60"/>
        <v>2.5629224202307102</v>
      </c>
      <c r="AF186">
        <v>1850</v>
      </c>
      <c r="AG186">
        <v>0.60966355011254303</v>
      </c>
      <c r="AH186">
        <f t="shared" si="53"/>
        <v>2.574807229023206</v>
      </c>
      <c r="AI186">
        <v>4850</v>
      </c>
      <c r="AJ186">
        <v>0.94313038399664995</v>
      </c>
      <c r="AK186">
        <f t="shared" si="56"/>
        <v>1.946482383226229</v>
      </c>
      <c r="AL186">
        <f t="shared" si="49"/>
        <v>2.3614040108267154</v>
      </c>
      <c r="AM186">
        <f t="shared" si="50"/>
        <v>0.3593818024858586</v>
      </c>
    </row>
    <row r="187" spans="3:39" x14ac:dyDescent="0.2">
      <c r="C187">
        <v>8900</v>
      </c>
      <c r="D187">
        <v>3900</v>
      </c>
      <c r="E187">
        <v>1.9846383380191599</v>
      </c>
      <c r="F187">
        <f t="shared" si="61"/>
        <v>4.3754097611834402</v>
      </c>
      <c r="G187">
        <v>8900</v>
      </c>
      <c r="H187">
        <v>1900</v>
      </c>
      <c r="I187">
        <v>2.6561712045246901</v>
      </c>
      <c r="J187">
        <f t="shared" si="51"/>
        <v>5.8508585209477904</v>
      </c>
      <c r="K187">
        <v>4900</v>
      </c>
      <c r="L187">
        <v>6.9257625401808696</v>
      </c>
      <c r="M187">
        <f t="shared" si="54"/>
        <v>8.5991789886557974</v>
      </c>
      <c r="N187">
        <f t="shared" si="57"/>
        <v>6.2751490902623424</v>
      </c>
      <c r="O187">
        <f t="shared" si="58"/>
        <v>3.3229773776698091</v>
      </c>
      <c r="Q187">
        <v>3900</v>
      </c>
      <c r="R187">
        <v>2.1199564605533898</v>
      </c>
      <c r="S187">
        <f t="shared" si="59"/>
        <v>4.0147125486810697</v>
      </c>
      <c r="T187">
        <v>1900</v>
      </c>
      <c r="U187">
        <v>0.80305383354231996</v>
      </c>
      <c r="V187">
        <f t="shared" si="52"/>
        <v>3.6893419458073797</v>
      </c>
      <c r="W187">
        <v>4900</v>
      </c>
      <c r="X187">
        <v>1.3171634517477799</v>
      </c>
      <c r="Y187">
        <f t="shared" si="55"/>
        <v>2.7611880125155217</v>
      </c>
      <c r="Z187">
        <f t="shared" si="47"/>
        <v>3.4884141690013237</v>
      </c>
      <c r="AA187">
        <f t="shared" si="48"/>
        <v>0.65046899950069292</v>
      </c>
      <c r="AC187">
        <v>3900</v>
      </c>
      <c r="AD187">
        <v>1.1836556566296601</v>
      </c>
      <c r="AE187">
        <f t="shared" si="60"/>
        <v>2.54783373100849</v>
      </c>
      <c r="AF187">
        <v>1900</v>
      </c>
      <c r="AG187">
        <v>0.67391608600883102</v>
      </c>
      <c r="AH187">
        <f t="shared" si="53"/>
        <v>2.639059764919494</v>
      </c>
      <c r="AI187">
        <v>4900</v>
      </c>
      <c r="AJ187">
        <v>0.95473712068612604</v>
      </c>
      <c r="AK187">
        <f t="shared" si="56"/>
        <v>1.9580891199157051</v>
      </c>
      <c r="AL187">
        <f t="shared" si="49"/>
        <v>2.3816608719478967</v>
      </c>
      <c r="AM187">
        <f t="shared" si="50"/>
        <v>0.36964891336983063</v>
      </c>
    </row>
    <row r="188" spans="3:39" x14ac:dyDescent="0.2">
      <c r="C188">
        <v>8950</v>
      </c>
      <c r="D188">
        <v>3950</v>
      </c>
      <c r="E188">
        <v>2.2887337941899299</v>
      </c>
      <c r="F188">
        <f t="shared" si="61"/>
        <v>4.67950521735421</v>
      </c>
      <c r="G188">
        <v>8950</v>
      </c>
      <c r="H188">
        <v>1950</v>
      </c>
      <c r="I188">
        <v>3.5460568074015399</v>
      </c>
      <c r="J188">
        <f t="shared" si="51"/>
        <v>6.7407441238246406</v>
      </c>
      <c r="K188">
        <v>4950</v>
      </c>
      <c r="L188">
        <v>7.0663617270261003</v>
      </c>
      <c r="M188">
        <f t="shared" si="54"/>
        <v>8.7397781755010264</v>
      </c>
      <c r="N188">
        <f t="shared" si="57"/>
        <v>6.7200091722266251</v>
      </c>
      <c r="O188">
        <f t="shared" si="58"/>
        <v>3.3023352021607706</v>
      </c>
      <c r="Q188">
        <v>3950</v>
      </c>
      <c r="R188">
        <v>2.05424530693882</v>
      </c>
      <c r="S188">
        <f t="shared" si="59"/>
        <v>3.9490013950664999</v>
      </c>
      <c r="T188">
        <v>1950</v>
      </c>
      <c r="U188">
        <v>0.91549636615002505</v>
      </c>
      <c r="V188">
        <f t="shared" si="52"/>
        <v>3.8017844784150849</v>
      </c>
      <c r="W188">
        <v>4950</v>
      </c>
      <c r="X188">
        <v>1.3838363157671101</v>
      </c>
      <c r="Y188">
        <f t="shared" si="55"/>
        <v>2.8278608765348521</v>
      </c>
      <c r="Z188">
        <f t="shared" si="47"/>
        <v>3.526215583338812</v>
      </c>
      <c r="AA188">
        <f t="shared" si="48"/>
        <v>0.60925583913781589</v>
      </c>
      <c r="AC188">
        <v>3950</v>
      </c>
      <c r="AD188">
        <v>1.2396538117392599</v>
      </c>
      <c r="AE188">
        <f t="shared" si="60"/>
        <v>2.60383188611809</v>
      </c>
      <c r="AF188">
        <v>1950</v>
      </c>
      <c r="AG188">
        <v>0.72313765763212101</v>
      </c>
      <c r="AH188">
        <f t="shared" si="53"/>
        <v>2.6882813365427842</v>
      </c>
      <c r="AI188">
        <v>4950</v>
      </c>
      <c r="AJ188">
        <v>0.99303366693352901</v>
      </c>
      <c r="AK188">
        <f t="shared" si="56"/>
        <v>1.9963856661631079</v>
      </c>
      <c r="AL188">
        <f t="shared" si="49"/>
        <v>2.429499629607994</v>
      </c>
      <c r="AM188">
        <f t="shared" si="50"/>
        <v>0.37745689345601063</v>
      </c>
    </row>
    <row r="189" spans="3:39" x14ac:dyDescent="0.2">
      <c r="C189">
        <v>9000</v>
      </c>
      <c r="D189">
        <v>4000</v>
      </c>
      <c r="E189">
        <v>2.1660151186917198</v>
      </c>
      <c r="F189">
        <f t="shared" si="61"/>
        <v>4.5567865418559999</v>
      </c>
      <c r="G189">
        <v>9000</v>
      </c>
      <c r="H189">
        <v>2000</v>
      </c>
      <c r="I189">
        <v>3.5732381921389398</v>
      </c>
      <c r="J189">
        <f t="shared" si="51"/>
        <v>6.7679255085620404</v>
      </c>
      <c r="K189">
        <v>5000</v>
      </c>
      <c r="L189">
        <v>7.1671900216427202</v>
      </c>
      <c r="M189">
        <f t="shared" si="54"/>
        <v>8.8406064701176472</v>
      </c>
      <c r="N189">
        <f t="shared" si="57"/>
        <v>6.7217728401785619</v>
      </c>
      <c r="O189">
        <f t="shared" si="58"/>
        <v>3.4162297764573077</v>
      </c>
      <c r="Q189">
        <v>4000</v>
      </c>
      <c r="R189">
        <v>1.9802829179747199</v>
      </c>
      <c r="S189">
        <f t="shared" si="59"/>
        <v>3.8750390061023996</v>
      </c>
      <c r="T189">
        <v>2000</v>
      </c>
      <c r="U189">
        <v>0.87430507750057795</v>
      </c>
      <c r="V189">
        <f t="shared" si="52"/>
        <v>3.7605931897656379</v>
      </c>
      <c r="W189">
        <v>5000</v>
      </c>
      <c r="X189">
        <v>1.3430455132464001</v>
      </c>
      <c r="Y189">
        <f t="shared" si="55"/>
        <v>2.7870700740141419</v>
      </c>
      <c r="Z189">
        <f t="shared" si="47"/>
        <v>3.4742340899607265</v>
      </c>
      <c r="AA189">
        <f t="shared" si="48"/>
        <v>0.59784634299134409</v>
      </c>
      <c r="AC189">
        <v>4000</v>
      </c>
      <c r="AD189">
        <v>1.2028961922485599</v>
      </c>
      <c r="AE189">
        <f t="shared" si="60"/>
        <v>2.5670742666273902</v>
      </c>
      <c r="AF189">
        <v>2000</v>
      </c>
      <c r="AG189">
        <v>0.69935571107263905</v>
      </c>
      <c r="AH189">
        <f t="shared" si="53"/>
        <v>2.6644993899833023</v>
      </c>
      <c r="AI189">
        <v>5000</v>
      </c>
      <c r="AJ189">
        <v>1.00709388945515</v>
      </c>
      <c r="AK189">
        <f t="shared" si="56"/>
        <v>2.0104458886847292</v>
      </c>
      <c r="AL189">
        <f t="shared" si="49"/>
        <v>2.4140065150984737</v>
      </c>
      <c r="AM189">
        <f t="shared" si="50"/>
        <v>0.3528722120808338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6A479-ACFC-744B-8120-22DA99B15836}">
  <dimension ref="B3:P35"/>
  <sheetViews>
    <sheetView topLeftCell="A2" workbookViewId="0">
      <selection activeCell="U19" sqref="U19"/>
    </sheetView>
  </sheetViews>
  <sheetFormatPr baseColWidth="10" defaultRowHeight="16" x14ac:dyDescent="0.2"/>
  <cols>
    <col min="4" max="4" width="12.1640625" bestFit="1" customWidth="1"/>
    <col min="6" max="6" width="12.1640625" bestFit="1" customWidth="1"/>
    <col min="7" max="7" width="11.1640625" bestFit="1" customWidth="1"/>
    <col min="16" max="16" width="12.1640625" bestFit="1" customWidth="1"/>
  </cols>
  <sheetData>
    <row r="3" spans="2:16" x14ac:dyDescent="0.2">
      <c r="H3" s="2"/>
    </row>
    <row r="5" spans="2:16" x14ac:dyDescent="0.2">
      <c r="B5" t="s">
        <v>42</v>
      </c>
      <c r="F5" t="s">
        <v>26</v>
      </c>
      <c r="G5" t="s">
        <v>79</v>
      </c>
    </row>
    <row r="6" spans="2:16" x14ac:dyDescent="0.2">
      <c r="B6" s="2">
        <v>3.5000000000000002E-8</v>
      </c>
      <c r="C6" t="s">
        <v>43</v>
      </c>
      <c r="E6" t="s">
        <v>59</v>
      </c>
      <c r="F6">
        <v>2.5200999999999998E-6</v>
      </c>
      <c r="G6">
        <f>F6*0.0001</f>
        <v>2.5200999999999999E-10</v>
      </c>
    </row>
    <row r="7" spans="2:16" x14ac:dyDescent="0.2">
      <c r="E7" t="s">
        <v>60</v>
      </c>
      <c r="F7">
        <v>1.5844444444444443E-5</v>
      </c>
    </row>
    <row r="9" spans="2:16" x14ac:dyDescent="0.2">
      <c r="C9" t="s">
        <v>43</v>
      </c>
      <c r="D9" t="s">
        <v>55</v>
      </c>
      <c r="E9" t="s">
        <v>45</v>
      </c>
      <c r="G9" t="s">
        <v>56</v>
      </c>
      <c r="H9" t="s">
        <v>57</v>
      </c>
      <c r="J9" t="s">
        <v>50</v>
      </c>
      <c r="K9" t="s">
        <v>51</v>
      </c>
      <c r="N9" t="s">
        <v>44</v>
      </c>
      <c r="P9" t="s">
        <v>49</v>
      </c>
    </row>
    <row r="10" spans="2:16" x14ac:dyDescent="0.2">
      <c r="B10" t="s">
        <v>47</v>
      </c>
      <c r="C10">
        <v>0</v>
      </c>
      <c r="D10">
        <f>C10*F6</f>
        <v>0</v>
      </c>
      <c r="E10">
        <f>D10^0.5</f>
        <v>0</v>
      </c>
      <c r="K10" s="2">
        <f>G11*N$10*N$13</f>
        <v>33630812173.102509</v>
      </c>
      <c r="N10">
        <f>0.0000000000000019</f>
        <v>1.9000000000000001E-15</v>
      </c>
      <c r="P10">
        <f>N10*G11</f>
        <v>1.0054054461316146E-12</v>
      </c>
    </row>
    <row r="11" spans="2:16" x14ac:dyDescent="0.2">
      <c r="B11" t="s">
        <v>48</v>
      </c>
      <c r="C11" s="2">
        <v>8.9999999999999996E-12</v>
      </c>
      <c r="D11" s="2">
        <f>C11*F6</f>
        <v>2.2680899999999998E-17</v>
      </c>
      <c r="E11">
        <f>D11^0.5</f>
        <v>4.7624468500971218E-9</v>
      </c>
      <c r="G11" s="1">
        <f>E11/C11</f>
        <v>529.1607611219024</v>
      </c>
      <c r="H11">
        <f>G11/100</f>
        <v>5.2916076112190238</v>
      </c>
      <c r="K11" t="s">
        <v>52</v>
      </c>
    </row>
    <row r="12" spans="2:16" x14ac:dyDescent="0.2">
      <c r="N12" t="s">
        <v>53</v>
      </c>
    </row>
    <row r="13" spans="2:16" x14ac:dyDescent="0.2">
      <c r="C13" t="s">
        <v>43</v>
      </c>
      <c r="D13" t="s">
        <v>55</v>
      </c>
      <c r="E13" t="s">
        <v>45</v>
      </c>
      <c r="G13" t="s">
        <v>56</v>
      </c>
      <c r="H13" t="s">
        <v>57</v>
      </c>
      <c r="J13" t="s">
        <v>50</v>
      </c>
      <c r="K13" t="s">
        <v>51</v>
      </c>
      <c r="N13" s="2">
        <v>3.3450000000000002E+22</v>
      </c>
      <c r="O13" t="s">
        <v>54</v>
      </c>
    </row>
    <row r="14" spans="2:16" x14ac:dyDescent="0.2">
      <c r="B14" t="s">
        <v>47</v>
      </c>
      <c r="C14">
        <v>0</v>
      </c>
      <c r="D14">
        <f>C14*F10</f>
        <v>0</v>
      </c>
      <c r="E14">
        <f>D14^0.5</f>
        <v>0</v>
      </c>
      <c r="K14" s="2">
        <f>G15*N$10*N$13</f>
        <v>113136.62756596558</v>
      </c>
    </row>
    <row r="15" spans="2:16" x14ac:dyDescent="0.2">
      <c r="B15" t="s">
        <v>48</v>
      </c>
      <c r="C15" s="2">
        <v>5</v>
      </c>
      <c r="D15" s="2">
        <f>C15*F7</f>
        <v>7.9222222222222213E-5</v>
      </c>
      <c r="E15" s="2">
        <f>D15^0.5</f>
        <v>8.9006866152124588E-3</v>
      </c>
      <c r="G15" s="1">
        <f>E15/C15</f>
        <v>1.7801373230424918E-3</v>
      </c>
      <c r="H15">
        <f>G15/100</f>
        <v>1.780137323042492E-5</v>
      </c>
      <c r="K15" t="s">
        <v>52</v>
      </c>
    </row>
    <row r="17" spans="2:13" x14ac:dyDescent="0.2">
      <c r="F17" t="s">
        <v>70</v>
      </c>
      <c r="G17" t="s">
        <v>69</v>
      </c>
      <c r="J17" t="s">
        <v>50</v>
      </c>
      <c r="K17" t="s">
        <v>51</v>
      </c>
    </row>
    <row r="18" spans="2:13" x14ac:dyDescent="0.2">
      <c r="K18" s="6">
        <f>G19*N$10*N$13</f>
        <v>138257102115.00003</v>
      </c>
    </row>
    <row r="19" spans="2:13" x14ac:dyDescent="0.2">
      <c r="B19" t="s">
        <v>33</v>
      </c>
      <c r="C19" t="s">
        <v>70</v>
      </c>
      <c r="G19">
        <v>2175.393</v>
      </c>
      <c r="K19" t="s">
        <v>52</v>
      </c>
    </row>
    <row r="20" spans="2:13" x14ac:dyDescent="0.2">
      <c r="B20" s="5">
        <v>1</v>
      </c>
      <c r="C20" s="2">
        <v>2.9479E-5</v>
      </c>
    </row>
    <row r="21" spans="2:13" x14ac:dyDescent="0.2">
      <c r="B21">
        <v>2</v>
      </c>
      <c r="C21" s="2">
        <v>4.5889000000000001E-5</v>
      </c>
      <c r="F21" t="s">
        <v>71</v>
      </c>
      <c r="G21" t="s">
        <v>68</v>
      </c>
      <c r="J21" t="s">
        <v>50</v>
      </c>
      <c r="K21" t="s">
        <v>51</v>
      </c>
    </row>
    <row r="22" spans="2:13" x14ac:dyDescent="0.2">
      <c r="B22">
        <v>3</v>
      </c>
      <c r="C22" s="2">
        <v>2.5733E-4</v>
      </c>
      <c r="K22" s="6">
        <f>G23*N$10*N$13</f>
        <v>152500222500</v>
      </c>
      <c r="M22" s="2"/>
    </row>
    <row r="23" spans="2:13" x14ac:dyDescent="0.2">
      <c r="G23">
        <v>2399.5</v>
      </c>
      <c r="K23" t="s">
        <v>52</v>
      </c>
    </row>
    <row r="24" spans="2:13" x14ac:dyDescent="0.2">
      <c r="B24" t="s">
        <v>33</v>
      </c>
      <c r="C24" t="s">
        <v>71</v>
      </c>
    </row>
    <row r="25" spans="2:13" x14ac:dyDescent="0.2">
      <c r="B25" s="5">
        <v>1</v>
      </c>
      <c r="C25" s="2">
        <v>2.5500000000000002E-4</v>
      </c>
      <c r="J25" t="s">
        <v>50</v>
      </c>
      <c r="K25" t="s">
        <v>51</v>
      </c>
    </row>
    <row r="26" spans="2:13" x14ac:dyDescent="0.2">
      <c r="B26">
        <v>2</v>
      </c>
      <c r="C26" s="2">
        <v>2.1100000000000001E-4</v>
      </c>
      <c r="F26" t="s">
        <v>72</v>
      </c>
      <c r="G26">
        <f>AVERAGE(G19,G23)</f>
        <v>2287.4465</v>
      </c>
      <c r="K26" s="6">
        <f>G26*N$10*N$13</f>
        <v>145378662307.50003</v>
      </c>
    </row>
    <row r="27" spans="2:13" x14ac:dyDescent="0.2">
      <c r="B27">
        <v>3</v>
      </c>
      <c r="C27" s="2">
        <v>5.44E-4</v>
      </c>
      <c r="K27" t="s">
        <v>52</v>
      </c>
    </row>
    <row r="29" spans="2:13" x14ac:dyDescent="0.2">
      <c r="B29" t="s">
        <v>72</v>
      </c>
      <c r="C29" s="2">
        <f>AVERAGE(C20:C22,C25:C27)</f>
        <v>2.23783E-4</v>
      </c>
      <c r="D29" t="s">
        <v>74</v>
      </c>
    </row>
    <row r="30" spans="2:13" x14ac:dyDescent="0.2">
      <c r="B30" t="s">
        <v>73</v>
      </c>
      <c r="C30">
        <f>STDEV(C20:C22,C25:C27)</f>
        <v>1.8665612989023428E-4</v>
      </c>
    </row>
    <row r="31" spans="2:13" x14ac:dyDescent="0.2">
      <c r="B31" t="s">
        <v>72</v>
      </c>
      <c r="C31" s="1">
        <f>C29*(0.00000001)/(0.000000000000001)</f>
        <v>2237.83</v>
      </c>
      <c r="D31" t="s">
        <v>66</v>
      </c>
    </row>
    <row r="32" spans="2:13" x14ac:dyDescent="0.2">
      <c r="B32" t="s">
        <v>73</v>
      </c>
      <c r="C32" s="1">
        <f>C30*(0.00000001)/(0.000000000000001)</f>
        <v>1866.5612989023425</v>
      </c>
    </row>
    <row r="34" spans="2:4" x14ac:dyDescent="0.2">
      <c r="B34" t="s">
        <v>76</v>
      </c>
      <c r="C34" s="1">
        <f>C31+C32</f>
        <v>4104.3912989023429</v>
      </c>
      <c r="D34">
        <f>C34/C31</f>
        <v>1.8340943230282654</v>
      </c>
    </row>
    <row r="35" spans="2:4" x14ac:dyDescent="0.2">
      <c r="B35" t="s">
        <v>77</v>
      </c>
      <c r="C35" s="1">
        <f>C31-C32</f>
        <v>371.26870109765741</v>
      </c>
      <c r="D35">
        <f>C35/C31</f>
        <v>0.16590567697173486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relaxation</vt:lpstr>
      <vt:lpstr>diffusion</vt:lpstr>
      <vt:lpstr>diff analysis</vt:lpstr>
      <vt:lpstr>diff to velo analysis</vt:lpstr>
      <vt:lpstr>energy</vt:lpstr>
      <vt:lpstr>diff saw</vt:lpstr>
      <vt:lpstr>diffusion low V</vt:lpstr>
      <vt:lpstr>diff lowV analysis</vt:lpstr>
      <vt:lpstr>collis freq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 Beeler</cp:lastModifiedBy>
  <dcterms:created xsi:type="dcterms:W3CDTF">2021-08-25T12:30:27Z</dcterms:created>
  <dcterms:modified xsi:type="dcterms:W3CDTF">2022-04-14T12:54:18Z</dcterms:modified>
</cp:coreProperties>
</file>