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BCE93CFD-4968-294E-A4C1-57473507A4CF}" xr6:coauthVersionLast="47" xr6:coauthVersionMax="47" xr10:uidLastSave="{00000000-0000-0000-0000-000000000000}"/>
  <bookViews>
    <workbookView xWindow="640" yWindow="2240" windowWidth="27240" windowHeight="16440" activeTab="3" xr2:uid="{6147F9BE-C613-5E42-8D18-16DEAC3FC724}"/>
  </bookViews>
  <sheets>
    <sheet name="2kev" sheetId="1" r:id="rId1"/>
    <sheet name="4kev" sheetId="2" r:id="rId2"/>
    <sheet name="8kev" sheetId="4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L21" i="4"/>
  <c r="I21" i="4"/>
  <c r="F21" i="4"/>
  <c r="C21" i="4"/>
  <c r="O20" i="4"/>
  <c r="L20" i="4"/>
  <c r="I20" i="4"/>
  <c r="F20" i="4"/>
  <c r="C20" i="4"/>
  <c r="AC37" i="2"/>
  <c r="AC36" i="2"/>
  <c r="O21" i="2"/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<sst xmlns="http://schemas.openxmlformats.org/spreadsheetml/2006/main" count="78" uniqueCount="14">
  <si>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</si>
  <si>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</si>
  <si>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</si>
  <si>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</si>
  <si>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</si>
  <si>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</si>
  <si>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</si>
  <si>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</si>
  <si>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</si>
  <si>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</si>
  <si>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</si>
  <si>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</si>
  <si>
    <t>2 keV</t>
  </si>
  <si>
    <t>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</si>
</sst>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summary!$I$4:$I$5</c:f>
              <c:numCache>
                <c:formatCode>General</c:formatCode>
                <c:ptCount val="2"/>
                <c:pt idx="0">
                  <c:v>16.699999999999996</c:v>
                </c:pt>
                <c:pt idx="1">
                  <c:v>37.120000000000005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3-7444-9298-EB6956607D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summary!$J$4:$J$5</c:f>
              <c:numCache>
                <c:formatCode>General</c:formatCode>
                <c:ptCount val="2"/>
                <c:pt idx="0">
                  <c:v>6.76</c:v>
                </c:pt>
                <c:pt idx="1">
                  <c:v>11.940000000000001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3-7444-9298-EB6956607DF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summary!$K$4:$K$5</c:f>
              <c:numCache>
                <c:formatCode>General</c:formatCode>
                <c:ptCount val="2"/>
                <c:pt idx="0">
                  <c:v>6.5400000000000009</c:v>
                </c:pt>
                <c:pt idx="1">
                  <c:v>9.4400000000000013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13-7444-9298-EB6956607DF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summary!$H$4:$H$6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summary!$L$4:$L$6</c:f>
              <c:numCache>
                <c:formatCode>General</c:formatCode>
                <c:ptCount val="3"/>
                <c:pt idx="0">
                  <c:v>7.6399999999999988</c:v>
                </c:pt>
                <c:pt idx="1">
                  <c:v>10.500000000000002</c:v>
                </c:pt>
                <c:pt idx="2">
                  <c:v>14.66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13-7444-9298-EB69566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48895"/>
        <c:axId val="1854370399"/>
      </c:scatterChart>
      <c:valAx>
        <c:axId val="18544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0399"/>
        <c:crosses val="autoZero"/>
        <c:crossBetween val="midCat"/>
      </c:valAx>
      <c:valAx>
        <c:axId val="1854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4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5-8142-8ACA-F9E141EA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'4kev'!$S$9:$S$14</c:f>
                <c:numCache>
                  <c:formatCode>General</c:formatCode>
                  <c:ptCount val="6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  <c:pt idx="5">
                    <c:v>14.965753498497044</c:v>
                  </c:pt>
                </c:numCache>
              </c:numRef>
            </c:plus>
            <c:minus>
              <c:numRef>
                <c:f>'4kev'!$S$9:$S$14</c:f>
                <c:numCache>
                  <c:formatCode>General</c:formatCode>
                  <c:ptCount val="6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  <c:pt idx="5">
                    <c:v>14.965753498497044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  <c:pt idx="5">
                  <c:v>-10</c:v>
                </c:pt>
              </c:numCache>
            </c:numRef>
          </c:xVal>
          <c:yVal>
            <c:numRef>
              <c:f>'4kev'!$R$9:$R$14</c:f>
              <c:numCache>
                <c:formatCode>General</c:formatCode>
                <c:ptCount val="6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  <c:pt idx="5">
                  <c:v>77.86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C545-9E5D-4479B8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9</xdr:row>
      <xdr:rowOff>6350</xdr:rowOff>
    </xdr:from>
    <xdr:to>
      <xdr:col>15</xdr:col>
      <xdr:colOff>374650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4E33E-EDDC-C228-1050-7DC0ECEA1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Y72"/>
  <sheetViews>
    <sheetView topLeftCell="A9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AC72"/>
  <sheetViews>
    <sheetView workbookViewId="0">
      <selection activeCell="B2" sqref="B2:O21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  <c r="Q14">
        <v>-10</v>
      </c>
      <c r="R14">
        <v>77.86</v>
      </c>
      <c r="S14">
        <v>14.965753498497044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2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2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2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2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29" x14ac:dyDescent="0.2">
      <c r="B23">
        <v>1000</v>
      </c>
    </row>
    <row r="25" spans="2:2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  <c r="AB25">
        <v>1</v>
      </c>
      <c r="AC25">
        <v>69</v>
      </c>
    </row>
    <row r="26" spans="2:2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  <c r="AB26">
        <v>2</v>
      </c>
      <c r="AC26">
        <v>70.599999999999994</v>
      </c>
    </row>
    <row r="27" spans="2:2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  <c r="AB27">
        <v>3</v>
      </c>
      <c r="AC27">
        <v>82.6</v>
      </c>
    </row>
    <row r="28" spans="2:2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  <c r="AB28">
        <v>4</v>
      </c>
      <c r="AC28">
        <v>97.2</v>
      </c>
    </row>
    <row r="29" spans="2:2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  <c r="AB29">
        <v>5</v>
      </c>
      <c r="AC29">
        <v>68.599999999999994</v>
      </c>
    </row>
    <row r="30" spans="2:2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  <c r="AB30">
        <v>6</v>
      </c>
      <c r="AC30">
        <v>97.8</v>
      </c>
    </row>
    <row r="31" spans="2:2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  <c r="AB31">
        <v>7</v>
      </c>
      <c r="AC31">
        <v>62.8</v>
      </c>
    </row>
    <row r="32" spans="2:2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  <c r="AB32">
        <v>8</v>
      </c>
      <c r="AC32">
        <v>55.4</v>
      </c>
    </row>
    <row r="33" spans="2:2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  <c r="AB33">
        <v>9</v>
      </c>
      <c r="AC33">
        <v>94.2</v>
      </c>
    </row>
    <row r="34" spans="2:2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  <c r="AB34">
        <v>10</v>
      </c>
      <c r="AC34">
        <v>80.400000000000006</v>
      </c>
    </row>
    <row r="35" spans="2:2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6" spans="2:29" x14ac:dyDescent="0.2">
      <c r="AC36">
        <f>AVERAGE(AC25:AC34)</f>
        <v>77.86</v>
      </c>
    </row>
    <row r="37" spans="2:2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  <c r="AC37">
        <f>STDEV(AC25:AC34)</f>
        <v>14.965753498497044</v>
      </c>
    </row>
    <row r="38" spans="2:2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29" x14ac:dyDescent="0.2">
      <c r="B40">
        <v>800</v>
      </c>
    </row>
    <row r="42" spans="2:2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2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2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2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2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2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2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C080-1816-A240-865E-3768D2DAA5D9}">
  <dimension ref="B2:O21"/>
  <sheetViews>
    <sheetView workbookViewId="0">
      <selection activeCell="C20" sqref="C20"/>
    </sheetView>
  </sheetViews>
  <sheetFormatPr baseColWidth="10" defaultRowHeight="16" x14ac:dyDescent="0.2"/>
  <sheetData>
    <row r="2" spans="2:14" x14ac:dyDescent="0.2">
      <c r="B2" t="s">
        <v>6</v>
      </c>
    </row>
    <row r="4" spans="2:14" x14ac:dyDescent="0.2">
      <c r="B4" t="s">
        <v>10</v>
      </c>
    </row>
    <row r="6" spans="2:14" x14ac:dyDescent="0.2">
      <c r="B6">
        <v>600</v>
      </c>
      <c r="N6" s="1"/>
    </row>
    <row r="8" spans="2:14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</row>
    <row r="9" spans="2:14" x14ac:dyDescent="0.2">
      <c r="B9">
        <v>1</v>
      </c>
      <c r="C9">
        <v>18.2</v>
      </c>
    </row>
    <row r="10" spans="2:14" x14ac:dyDescent="0.2">
      <c r="B10">
        <v>2</v>
      </c>
      <c r="C10">
        <v>14.2</v>
      </c>
    </row>
    <row r="11" spans="2:14" x14ac:dyDescent="0.2">
      <c r="B11">
        <v>3</v>
      </c>
      <c r="C11">
        <v>16.399999999999999</v>
      </c>
    </row>
    <row r="12" spans="2:14" x14ac:dyDescent="0.2">
      <c r="B12">
        <v>4</v>
      </c>
      <c r="C12">
        <v>20</v>
      </c>
    </row>
    <row r="13" spans="2:14" x14ac:dyDescent="0.2">
      <c r="B13">
        <v>5</v>
      </c>
      <c r="C13">
        <v>11</v>
      </c>
    </row>
    <row r="14" spans="2:14" x14ac:dyDescent="0.2">
      <c r="B14">
        <v>6</v>
      </c>
      <c r="C14">
        <v>12</v>
      </c>
    </row>
    <row r="15" spans="2:14" x14ac:dyDescent="0.2">
      <c r="B15">
        <v>7</v>
      </c>
      <c r="C15">
        <v>15.4</v>
      </c>
    </row>
    <row r="16" spans="2:14" x14ac:dyDescent="0.2">
      <c r="B16">
        <v>8</v>
      </c>
      <c r="C16">
        <v>11.4</v>
      </c>
    </row>
    <row r="17" spans="2:15" x14ac:dyDescent="0.2">
      <c r="B17">
        <v>9</v>
      </c>
      <c r="C17">
        <v>14.4</v>
      </c>
    </row>
    <row r="18" spans="2:15" x14ac:dyDescent="0.2">
      <c r="B18">
        <v>10</v>
      </c>
      <c r="C18">
        <v>13.6</v>
      </c>
    </row>
    <row r="20" spans="2:15" x14ac:dyDescent="0.2">
      <c r="C20">
        <f>AVERAGE(C9:C18)</f>
        <v>14.66</v>
      </c>
      <c r="F20" t="e">
        <f>AVERAGE(F9:F18)</f>
        <v>#DIV/0!</v>
      </c>
      <c r="I20" t="e">
        <f>AVERAGE(I9:I18)</f>
        <v>#DIV/0!</v>
      </c>
      <c r="L20" t="e">
        <f>AVERAGE(L9:L18)</f>
        <v>#DIV/0!</v>
      </c>
      <c r="O20" t="e">
        <f>AVERAGE(O9:O18)</f>
        <v>#DIV/0!</v>
      </c>
    </row>
    <row r="21" spans="2:15" x14ac:dyDescent="0.2">
      <c r="C21">
        <f>STDEV(C9:C18)</f>
        <v>2.927342366948793</v>
      </c>
      <c r="F21" t="e">
        <f>STDEV(F9:F18)</f>
        <v>#DIV/0!</v>
      </c>
      <c r="I21" t="e">
        <f>STDEV(I9:I18)</f>
        <v>#DIV/0!</v>
      </c>
      <c r="L21" t="e">
        <f>STDEV(L9:L18)</f>
        <v>#DIV/0!</v>
      </c>
      <c r="O21" t="e">
        <f>STDEV(O9:O18)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56B-1D55-3641-A6E6-E2895CAC8343}">
  <dimension ref="B2:L16"/>
  <sheetViews>
    <sheetView tabSelected="1" workbookViewId="0">
      <selection activeCell="G18" sqref="G18"/>
    </sheetView>
  </sheetViews>
  <sheetFormatPr baseColWidth="10" defaultRowHeight="16" x14ac:dyDescent="0.2"/>
  <sheetData>
    <row r="2" spans="2:12" x14ac:dyDescent="0.2">
      <c r="B2" t="s">
        <v>12</v>
      </c>
    </row>
    <row r="3" spans="2:12" x14ac:dyDescent="0.2">
      <c r="C3">
        <v>1200</v>
      </c>
      <c r="D3">
        <v>1000</v>
      </c>
      <c r="E3">
        <v>800</v>
      </c>
      <c r="F3">
        <v>600</v>
      </c>
      <c r="I3">
        <v>1200</v>
      </c>
      <c r="J3">
        <v>1000</v>
      </c>
      <c r="K3">
        <v>800</v>
      </c>
      <c r="L3">
        <v>600</v>
      </c>
    </row>
    <row r="4" spans="2:12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  <c r="H4">
        <v>2</v>
      </c>
      <c r="I4">
        <v>16.699999999999996</v>
      </c>
      <c r="J4">
        <v>6.76</v>
      </c>
      <c r="K4">
        <v>6.5400000000000009</v>
      </c>
      <c r="L4">
        <v>7.6399999999999988</v>
      </c>
    </row>
    <row r="5" spans="2:12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  <c r="H5">
        <v>4</v>
      </c>
      <c r="I5">
        <v>37.120000000000005</v>
      </c>
      <c r="J5">
        <v>11.940000000000001</v>
      </c>
      <c r="K5">
        <v>9.4400000000000013</v>
      </c>
      <c r="L5">
        <v>10.500000000000002</v>
      </c>
    </row>
    <row r="6" spans="2:12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  <c r="H6">
        <v>8</v>
      </c>
      <c r="L6">
        <v>14.66</v>
      </c>
    </row>
    <row r="7" spans="2:12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12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12" x14ac:dyDescent="0.2">
      <c r="B10" t="s">
        <v>13</v>
      </c>
    </row>
    <row r="11" spans="2:12" x14ac:dyDescent="0.2">
      <c r="C11">
        <v>1200</v>
      </c>
      <c r="D11">
        <v>1000</v>
      </c>
      <c r="E11">
        <v>800</v>
      </c>
      <c r="F11">
        <v>600</v>
      </c>
    </row>
    <row r="12" spans="2:12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12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12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12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12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2kev</vt:lpstr>
      <vt:lpstr>4kev</vt:lpstr>
      <vt:lpstr>8kev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2021-10-20T13:41:54Z</dcterms:created>
  <dcterms:modified xsi:type="dcterms:W3CDTF">2024-11-14T21:59:50Z</dcterms:modified>
</cp:coreProperties>
</file>