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Documents/"/>
    </mc:Choice>
  </mc:AlternateContent>
  <xr:revisionPtr revIDLastSave="0" documentId="13_ncr:1_{3314CBA4-4207-0946-8345-5ECD000EA7EB}" xr6:coauthVersionLast="36" xr6:coauthVersionMax="36" xr10:uidLastSave="{00000000-0000-0000-0000-000000000000}"/>
  <bookViews>
    <workbookView xWindow="640" yWindow="1680" windowWidth="24320" windowHeight="19280" xr2:uid="{5819DE87-5617-544C-B6CC-02E81F2EFB1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C33" i="1" s="1"/>
  <c r="C29" i="1"/>
  <c r="C28" i="1"/>
  <c r="D12" i="1"/>
  <c r="B15" i="1" l="1"/>
  <c r="B12" i="1"/>
  <c r="D9" i="1"/>
  <c r="B9" i="1"/>
  <c r="D10" i="1" l="1"/>
  <c r="D17" i="1"/>
  <c r="D18" i="1" s="1"/>
  <c r="D19" i="1" s="1"/>
  <c r="B17" i="1"/>
  <c r="B19" i="1" s="1"/>
  <c r="B10" i="1"/>
  <c r="L5" i="1"/>
  <c r="L10" i="1"/>
  <c r="L6" i="1"/>
  <c r="I4" i="1"/>
  <c r="J13" i="1"/>
  <c r="J11" i="1"/>
  <c r="L4" i="1"/>
  <c r="J8" i="1"/>
  <c r="J4" i="1"/>
</calcChain>
</file>

<file path=xl/sharedStrings.xml><?xml version="1.0" encoding="utf-8"?>
<sst xmlns="http://schemas.openxmlformats.org/spreadsheetml/2006/main" count="12" uniqueCount="10">
  <si>
    <t>a</t>
  </si>
  <si>
    <t>b</t>
  </si>
  <si>
    <t>c</t>
  </si>
  <si>
    <t>x</t>
  </si>
  <si>
    <t>y</t>
  </si>
  <si>
    <t>z</t>
  </si>
  <si>
    <t>alpha U grain boundary weird math construction</t>
  </si>
  <si>
    <t>rotating w.r.t. x (100), but holding y fixed</t>
  </si>
  <si>
    <t>1 0 5</t>
  </si>
  <si>
    <t>5 0 1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</si>
</sst>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6E966-FED7-364C-982F-B0524099F326}">
  <dimension ref="A4:L33"/>
  <sheetViews>
    <sheetView tabSelected="1" workbookViewId="0">
      <selection activeCell="C32" sqref="C32"/>
    </sheetView>
  </sheetViews>
  <sheetFormatPr baseColWidth="10" defaultRowHeight="16" x14ac:dyDescent="0.2"/>
  <sheetData>
    <row r="4" spans="1:12" x14ac:dyDescent="0.2">
      <c r="A4" t="s">
        <v>0</v>
      </c>
      <c r="B4">
        <v>3</v>
      </c>
      <c r="D4" t="s">
        <v>3</v>
      </c>
      <c r="E4">
        <v>1</v>
      </c>
      <c r="F4">
        <v>2</v>
      </c>
      <c r="G4">
        <v>0</v>
      </c>
      <c r="I4">
        <f>(E4*B4)^2+(F4*B5)^2</f>
        <v>153</v>
      </c>
      <c r="J4">
        <f>I4^0.5</f>
        <v>12.369316876852981</v>
      </c>
      <c r="L4">
        <f>(E4^2+F4^2)^0.5</f>
        <v>2.2360679774997898</v>
      </c>
    </row>
    <row r="5" spans="1:12" x14ac:dyDescent="0.2">
      <c r="A5" t="s">
        <v>1</v>
      </c>
      <c r="B5">
        <v>6</v>
      </c>
      <c r="D5" t="s">
        <v>4</v>
      </c>
      <c r="E5">
        <v>3</v>
      </c>
      <c r="F5">
        <v>1</v>
      </c>
      <c r="G5">
        <v>0</v>
      </c>
      <c r="L5">
        <f>(B4^2+B5^2)^0.5</f>
        <v>6.7082039324993694</v>
      </c>
    </row>
    <row r="6" spans="1:12" x14ac:dyDescent="0.2">
      <c r="A6" t="s">
        <v>2</v>
      </c>
      <c r="B6">
        <v>5</v>
      </c>
      <c r="D6" t="s">
        <v>5</v>
      </c>
      <c r="E6">
        <v>0</v>
      </c>
      <c r="F6">
        <v>0</v>
      </c>
      <c r="G6">
        <v>1</v>
      </c>
      <c r="L6">
        <f>L5*L4</f>
        <v>15.000000000000002</v>
      </c>
    </row>
    <row r="8" spans="1:12" x14ac:dyDescent="0.2">
      <c r="J8">
        <f>J4*4</f>
        <v>49.477267507411923</v>
      </c>
    </row>
    <row r="9" spans="1:12" x14ac:dyDescent="0.2">
      <c r="B9">
        <f>(9^2+1.5^2)^0.5</f>
        <v>9.1241437954473295</v>
      </c>
      <c r="D9">
        <f>(3^2+12^2)^0.5</f>
        <v>12.369316876852981</v>
      </c>
      <c r="F9" s="1"/>
    </row>
    <row r="10" spans="1:12" x14ac:dyDescent="0.2">
      <c r="B10">
        <f>B9*3</f>
        <v>27.372431386341987</v>
      </c>
      <c r="D10">
        <f>D9*2</f>
        <v>24.738633753705962</v>
      </c>
      <c r="J10">
        <v>53.6</v>
      </c>
      <c r="L10">
        <f>J10/L5</f>
        <v>7.9902162395992482</v>
      </c>
    </row>
    <row r="11" spans="1:12" x14ac:dyDescent="0.2">
      <c r="J11">
        <f>J10/J4</f>
        <v>4.3333031673158162</v>
      </c>
    </row>
    <row r="12" spans="1:12" x14ac:dyDescent="0.2">
      <c r="B12">
        <f>B9*10</f>
        <v>91.241437954473298</v>
      </c>
      <c r="D12">
        <f>D10*4</f>
        <v>98.954535014823847</v>
      </c>
    </row>
    <row r="13" spans="1:12" x14ac:dyDescent="0.2">
      <c r="J13">
        <f>13/3</f>
        <v>4.333333333333333</v>
      </c>
    </row>
    <row r="15" spans="1:12" x14ac:dyDescent="0.2">
      <c r="B15">
        <f>SQRT(72)</f>
        <v>8.4852813742385695</v>
      </c>
    </row>
    <row r="17" spans="1:11" x14ac:dyDescent="0.2">
      <c r="B17">
        <f>B15*4</f>
        <v>33.941125496954278</v>
      </c>
      <c r="D17">
        <f>(4*3)^2+6^2</f>
        <v>180</v>
      </c>
      <c r="H17" t="s">
        <v>6</v>
      </c>
    </row>
    <row r="18" spans="1:11" x14ac:dyDescent="0.2">
      <c r="D18">
        <f>D17^0.5</f>
        <v>13.416407864998739</v>
      </c>
    </row>
    <row r="19" spans="1:11" x14ac:dyDescent="0.2">
      <c r="B19">
        <f>B17*3</f>
        <v>101.82337649086284</v>
      </c>
      <c r="D19">
        <f>D18*2</f>
        <v>26.832815729997478</v>
      </c>
    </row>
    <row r="21" spans="1:1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3" spans="1:11" x14ac:dyDescent="0.2">
      <c r="B23" t="s">
        <v>7</v>
      </c>
    </row>
    <row r="26" spans="1:11" x14ac:dyDescent="0.2">
      <c r="B26" t="s">
        <v>8</v>
      </c>
    </row>
    <row r="27" spans="1:11" x14ac:dyDescent="0.2">
      <c r="C27" t="s">
        <v>3</v>
      </c>
    </row>
    <row r="28" spans="1:11" x14ac:dyDescent="0.2">
      <c r="C28">
        <f>((1*3)^2+(5*3)^2)^0.5</f>
        <v>15.297058540778355</v>
      </c>
    </row>
    <row r="29" spans="1:11" x14ac:dyDescent="0.2">
      <c r="C29">
        <f>C28*2</f>
        <v>30.594117081556711</v>
      </c>
    </row>
    <row r="31" spans="1:11" x14ac:dyDescent="0.2">
      <c r="B31" t="s">
        <v>9</v>
      </c>
      <c r="C31" t="s">
        <v>3</v>
      </c>
    </row>
    <row r="32" spans="1:11" x14ac:dyDescent="0.2">
      <c r="C32">
        <f>((5*3)^2+(1*3)^2)^0.5</f>
        <v>15.297058540778355</v>
      </c>
    </row>
    <row r="33" spans="3:3" x14ac:dyDescent="0.2">
      <c r="C33">
        <f>C32*2</f>
        <v>30.594117081556711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Ben Beeler</cp:lastModifiedBy>
  <dcterms:created xsi:type="dcterms:W3CDTF">2019-12-19T15:40:35Z</dcterms:created>
  <dcterms:modified xsi:type="dcterms:W3CDTF">2020-01-30T22:05:52Z</dcterms:modified>
</cp:coreProperties>
</file>