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Desktop/"/>
    </mc:Choice>
  </mc:AlternateContent>
  <xr:revisionPtr revIDLastSave="0" documentId="8_{F41D9B9C-8199-9D43-8296-05C12F3F7E9C}" xr6:coauthVersionLast="47" xr6:coauthVersionMax="47" xr10:uidLastSave="{00000000-0000-0000-0000-000000000000}"/>
  <bookViews>
    <workbookView xWindow="12400" yWindow="210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8" i="16" l="1"/>
  <c r="S57" i="16"/>
  <c r="S56" i="16"/>
  <c r="S55" i="16"/>
  <c r="S54" i="16"/>
  <c r="H55" i="16"/>
  <c r="H56" i="16"/>
  <c r="H57" i="16"/>
  <c r="H58" i="16"/>
  <c r="H54" i="16"/>
  <c r="D47" i="16"/>
  <c r="D48" i="16"/>
  <c r="D49" i="16"/>
  <c r="D50" i="16"/>
  <c r="V50" i="16"/>
  <c r="U50" i="16"/>
  <c r="T50" i="16"/>
  <c r="S50" i="16"/>
  <c r="R50" i="16"/>
  <c r="Q50" i="16"/>
  <c r="P50" i="16"/>
  <c r="O50" i="16"/>
  <c r="V49" i="16"/>
  <c r="U49" i="16"/>
  <c r="T49" i="16"/>
  <c r="S49" i="16"/>
  <c r="R49" i="16"/>
  <c r="Q49" i="16"/>
  <c r="W49" i="16" s="1"/>
  <c r="P49" i="16"/>
  <c r="O49" i="16"/>
  <c r="V48" i="16"/>
  <c r="U48" i="16"/>
  <c r="T48" i="16"/>
  <c r="S48" i="16"/>
  <c r="R48" i="16"/>
  <c r="Q48" i="16"/>
  <c r="P48" i="16"/>
  <c r="O48" i="16"/>
  <c r="V47" i="16"/>
  <c r="U47" i="16"/>
  <c r="T47" i="16"/>
  <c r="S47" i="16"/>
  <c r="R47" i="16"/>
  <c r="Q47" i="16"/>
  <c r="P47" i="16"/>
  <c r="O47" i="16"/>
  <c r="V46" i="16"/>
  <c r="U46" i="16"/>
  <c r="T46" i="16"/>
  <c r="S46" i="16"/>
  <c r="R46" i="16"/>
  <c r="Q46" i="16"/>
  <c r="P46" i="16"/>
  <c r="O46" i="16"/>
  <c r="E46" i="16"/>
  <c r="F46" i="16"/>
  <c r="G46" i="16"/>
  <c r="H46" i="16"/>
  <c r="I46" i="16"/>
  <c r="J46" i="16"/>
  <c r="K46" i="16"/>
  <c r="E47" i="16"/>
  <c r="F47" i="16"/>
  <c r="G47" i="16"/>
  <c r="H47" i="16"/>
  <c r="I47" i="16"/>
  <c r="J47" i="16"/>
  <c r="K47" i="16"/>
  <c r="E48" i="16"/>
  <c r="F48" i="16"/>
  <c r="G48" i="16"/>
  <c r="H48" i="16"/>
  <c r="I48" i="16"/>
  <c r="J48" i="16"/>
  <c r="K48" i="16"/>
  <c r="E49" i="16"/>
  <c r="F49" i="16"/>
  <c r="G49" i="16"/>
  <c r="H49" i="16"/>
  <c r="I49" i="16"/>
  <c r="J49" i="16"/>
  <c r="K49" i="16"/>
  <c r="E50" i="16"/>
  <c r="F50" i="16"/>
  <c r="G50" i="16"/>
  <c r="H50" i="16"/>
  <c r="I50" i="16"/>
  <c r="J50" i="16"/>
  <c r="K50" i="16"/>
  <c r="D46" i="16"/>
  <c r="L46" i="16" s="1"/>
  <c r="O40" i="16"/>
  <c r="V43" i="16"/>
  <c r="U43" i="16"/>
  <c r="T43" i="16"/>
  <c r="S43" i="16"/>
  <c r="R43" i="16"/>
  <c r="Q43" i="16"/>
  <c r="P43" i="16"/>
  <c r="O43" i="16"/>
  <c r="V42" i="16"/>
  <c r="U42" i="16"/>
  <c r="T42" i="16"/>
  <c r="S42" i="16"/>
  <c r="R42" i="16"/>
  <c r="Q42" i="16"/>
  <c r="P42" i="16"/>
  <c r="O42" i="16"/>
  <c r="V41" i="16"/>
  <c r="U41" i="16"/>
  <c r="T41" i="16"/>
  <c r="S41" i="16"/>
  <c r="R41" i="16"/>
  <c r="Q41" i="16"/>
  <c r="P41" i="16"/>
  <c r="O41" i="16"/>
  <c r="V40" i="16"/>
  <c r="U40" i="16"/>
  <c r="T40" i="16"/>
  <c r="S40" i="16"/>
  <c r="R40" i="16"/>
  <c r="Q40" i="16"/>
  <c r="P40" i="16"/>
  <c r="V39" i="16"/>
  <c r="U39" i="16"/>
  <c r="T39" i="16"/>
  <c r="S39" i="16"/>
  <c r="R39" i="16"/>
  <c r="Q39" i="16"/>
  <c r="P39" i="16"/>
  <c r="O39" i="16"/>
  <c r="E39" i="16"/>
  <c r="F39" i="16"/>
  <c r="G39" i="16"/>
  <c r="H39" i="16"/>
  <c r="I39" i="16"/>
  <c r="J39" i="16"/>
  <c r="K39" i="16"/>
  <c r="E40" i="16"/>
  <c r="F40" i="16"/>
  <c r="G40" i="16"/>
  <c r="H40" i="16"/>
  <c r="I40" i="16"/>
  <c r="J40" i="16"/>
  <c r="L40" i="16" s="1"/>
  <c r="K40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D40" i="16"/>
  <c r="D41" i="16"/>
  <c r="D42" i="16"/>
  <c r="D43" i="16"/>
  <c r="D39" i="16"/>
  <c r="L39" i="16" s="1"/>
  <c r="L42" i="16"/>
  <c r="O36" i="16"/>
  <c r="W36" i="16" s="1"/>
  <c r="O32" i="16"/>
  <c r="V36" i="16"/>
  <c r="U36" i="16"/>
  <c r="T36" i="16"/>
  <c r="S36" i="16"/>
  <c r="R36" i="16"/>
  <c r="Q36" i="16"/>
  <c r="P36" i="16"/>
  <c r="V35" i="16"/>
  <c r="U35" i="16"/>
  <c r="T35" i="16"/>
  <c r="S35" i="16"/>
  <c r="R35" i="16"/>
  <c r="Q35" i="16"/>
  <c r="P35" i="16"/>
  <c r="O35" i="16"/>
  <c r="V34" i="16"/>
  <c r="U34" i="16"/>
  <c r="T34" i="16"/>
  <c r="S34" i="16"/>
  <c r="R34" i="16"/>
  <c r="Q34" i="16"/>
  <c r="P34" i="16"/>
  <c r="O34" i="16"/>
  <c r="V33" i="16"/>
  <c r="U33" i="16"/>
  <c r="T33" i="16"/>
  <c r="S33" i="16"/>
  <c r="R33" i="16"/>
  <c r="Q33" i="16"/>
  <c r="P33" i="16"/>
  <c r="O33" i="16"/>
  <c r="V32" i="16"/>
  <c r="U32" i="16"/>
  <c r="T32" i="16"/>
  <c r="S32" i="16"/>
  <c r="R32" i="16"/>
  <c r="Q32" i="16"/>
  <c r="P32" i="16"/>
  <c r="W32" i="16" s="1"/>
  <c r="E32" i="16"/>
  <c r="F32" i="16"/>
  <c r="G32" i="16"/>
  <c r="H32" i="16"/>
  <c r="I32" i="16"/>
  <c r="J32" i="16"/>
  <c r="K32" i="16"/>
  <c r="E33" i="16"/>
  <c r="F33" i="16"/>
  <c r="G33" i="16"/>
  <c r="H33" i="16"/>
  <c r="I33" i="16"/>
  <c r="J33" i="16"/>
  <c r="K33" i="16"/>
  <c r="E34" i="16"/>
  <c r="F34" i="16"/>
  <c r="G34" i="16"/>
  <c r="H34" i="16"/>
  <c r="I34" i="16"/>
  <c r="J34" i="16"/>
  <c r="K34" i="16"/>
  <c r="E35" i="16"/>
  <c r="F35" i="16"/>
  <c r="G35" i="16"/>
  <c r="H35" i="16"/>
  <c r="I35" i="16"/>
  <c r="J35" i="16"/>
  <c r="K35" i="16"/>
  <c r="E36" i="16"/>
  <c r="F36" i="16"/>
  <c r="G36" i="16"/>
  <c r="H36" i="16"/>
  <c r="I36" i="16"/>
  <c r="J36" i="16"/>
  <c r="K36" i="16"/>
  <c r="D33" i="16"/>
  <c r="D34" i="16"/>
  <c r="D35" i="16"/>
  <c r="D36" i="16"/>
  <c r="D32" i="16"/>
  <c r="L32" i="16" s="1"/>
  <c r="L35" i="16"/>
  <c r="V28" i="16"/>
  <c r="U28" i="16"/>
  <c r="T28" i="16"/>
  <c r="S28" i="16"/>
  <c r="R28" i="16"/>
  <c r="Q28" i="16"/>
  <c r="P28" i="16"/>
  <c r="O28" i="16"/>
  <c r="K28" i="16"/>
  <c r="J28" i="16"/>
  <c r="I28" i="16"/>
  <c r="H28" i="16"/>
  <c r="G28" i="16"/>
  <c r="F28" i="16"/>
  <c r="E28" i="16"/>
  <c r="D28" i="16"/>
  <c r="K19" i="16"/>
  <c r="J19" i="16"/>
  <c r="I19" i="16"/>
  <c r="H19" i="16"/>
  <c r="G19" i="16"/>
  <c r="F19" i="16"/>
  <c r="E19" i="16"/>
  <c r="D19" i="16"/>
  <c r="V19" i="16"/>
  <c r="U19" i="16"/>
  <c r="T19" i="16"/>
  <c r="S19" i="16"/>
  <c r="R19" i="16"/>
  <c r="Q19" i="16"/>
  <c r="P19" i="16"/>
  <c r="O19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3" i="16" l="1"/>
  <c r="W33" i="16"/>
  <c r="W34" i="16"/>
  <c r="W40" i="16"/>
  <c r="W41" i="16"/>
  <c r="W43" i="16"/>
  <c r="L50" i="16"/>
  <c r="L34" i="16"/>
  <c r="L41" i="16"/>
  <c r="W39" i="16"/>
  <c r="L49" i="16"/>
  <c r="W46" i="16"/>
  <c r="W47" i="16"/>
  <c r="W48" i="16"/>
  <c r="W50" i="16"/>
  <c r="L36" i="16"/>
  <c r="L33" i="16"/>
  <c r="W35" i="16"/>
  <c r="W42" i="16"/>
  <c r="L48" i="16"/>
  <c r="L47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4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S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85" i="5" s="1"/>
  <c r="I5" i="5"/>
  <c r="I84" i="5" s="1"/>
  <c r="J4" i="5"/>
  <c r="I4" i="5"/>
  <c r="I59" i="5" s="1"/>
  <c r="J3" i="5"/>
  <c r="I77" i="5" s="1"/>
  <c r="I3" i="5"/>
  <c r="I76" i="5" s="1"/>
  <c r="I28" i="11"/>
  <c r="I20" i="11"/>
  <c r="I12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1" s="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88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I89" i="5"/>
  <c r="T5" i="1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J12" i="11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U5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85" i="5"/>
  <c r="J77" i="5"/>
  <c r="J72" i="5"/>
  <c r="D2005" i="14"/>
  <c r="M2007" i="14" s="1"/>
  <c r="M2008" i="14" s="1"/>
  <c r="M2009" i="14" s="1"/>
  <c r="M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2003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5" i="14"/>
  <c r="R2006" i="14" s="1"/>
  <c r="R2007" i="14" s="1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2003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1" i="4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<sst xmlns="http://schemas.openxmlformats.org/spreadsheetml/2006/main" count="1432" uniqueCount="62">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</sst>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</a:p>
        </c:rich>
      </c:tx>
      <c:layout>
        <c:manualLayout>
          <c:xMode val="edge"/>
          <c:yMode val="edge"/>
          <c:x val="0.46716688227684344"/>
          <c:y val="4.71869328493647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Mo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</a:t>
            </a:r>
          </a:p>
        </c:rich>
      </c:tx>
      <c:layout>
        <c:manualLayout>
          <c:xMode val="edge"/>
          <c:yMode val="edge"/>
          <c:x val="0.46280714263886485"/>
          <c:y val="5.081669691470054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8-1A40-B765-2179FBCB6A5C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8-1A40-B765-2179FBCB6A5C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8-1A40-B765-2179FBCB6A5C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68-1A40-B765-2179FBCB6A5C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68-1A40-B765-2179FBCB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Mo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summary'!$E$53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summary'!$E$54:$E$58</c:f>
              <c:numCache>
                <c:formatCode>General</c:formatCode>
                <c:ptCount val="5"/>
                <c:pt idx="0">
                  <c:v>0.95257825340089552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summary'!$F$53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summary'!$F$54:$F$58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A-6C4C-954C-EA0ACCD65FAB}"/>
            </c:ext>
          </c:extLst>
        </c:ser>
        <c:ser>
          <c:idx val="2"/>
          <c:order val="2"/>
          <c:tx>
            <c:strRef>
              <c:f>'temp summary'!$G$53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summary'!$G$54:$G$58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A-6C4C-954C-EA0ACCD6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summary'!$P$53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summary'!$P$54:$P$58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summary'!$Q$53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summary'!$Q$54:$Q$58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3-694B-BFE9-670C28721009}"/>
            </c:ext>
          </c:extLst>
        </c:ser>
        <c:ser>
          <c:idx val="2"/>
          <c:order val="2"/>
          <c:tx>
            <c:strRef>
              <c:f>'temp summary'!$R$53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summary'!$R$54:$R$58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694B-BFE9-670C2872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u10mo!$M$10</c:f>
              <c:strCache>
                <c:ptCount val="1"/>
                <c:pt idx="0">
                  <c:v>Ef 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strRef>
              <c:f>u10mo!$N$10</c:f>
              <c:strCache>
                <c:ptCount val="1"/>
                <c:pt idx="0">
                  <c:v>Ef vac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2710629921259846"/>
          <c:y val="0.38585028433945756"/>
          <c:w val="0.10344925634295712"/>
          <c:h val="0.11718832020997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18</xdr:row>
      <xdr:rowOff>12700</xdr:rowOff>
    </xdr:from>
    <xdr:to>
      <xdr:col>18</xdr:col>
      <xdr:colOff>215900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6CA675-673D-2540-A19C-73E86709E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58</xdr:row>
      <xdr:rowOff>196850</xdr:rowOff>
    </xdr:from>
    <xdr:to>
      <xdr:col>9</xdr:col>
      <xdr:colOff>19050</xdr:colOff>
      <xdr:row>72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58</xdr:row>
      <xdr:rowOff>165100</xdr:rowOff>
    </xdr:from>
    <xdr:to>
      <xdr:col>19</xdr:col>
      <xdr:colOff>419100</xdr:colOff>
      <xdr:row>72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E7" sqref="E7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 x14ac:dyDescent="0.2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 x14ac:dyDescent="0.2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 x14ac:dyDescent="0.2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 x14ac:dyDescent="0.2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 x14ac:dyDescent="0.2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 x14ac:dyDescent="0.2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 x14ac:dyDescent="0.2"/>
  <sheetData>
    <row r="2" spans="2:14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 x14ac:dyDescent="0.2">
      <c r="B9" t="s">
        <v>40</v>
      </c>
      <c r="L9" t="s">
        <v>6</v>
      </c>
      <c r="M9" t="s">
        <v>28</v>
      </c>
      <c r="N9" t="s">
        <v>29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 x14ac:dyDescent="0.2">
      <c r="L13">
        <v>-5</v>
      </c>
      <c r="M13">
        <v>3.0258034464002321</v>
      </c>
      <c r="N13">
        <v>2.6788863762242272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 x14ac:dyDescent="0.2">
      <c r="L57">
        <v>-10</v>
      </c>
      <c r="M57">
        <v>5.0148152059006907</v>
      </c>
      <c r="N57">
        <v>3.078640470120019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H28" activeCellId="3" sqref="H4:H8 H12:H16 H20:H24 H28:H3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 s="4">
        <v>0</v>
      </c>
      <c r="C38" s="4">
        <f>(96-96*B38)/(142*B38+96)</f>
        <v>1</v>
      </c>
      <c r="D38" s="4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 s="4">
        <v>0</v>
      </c>
      <c r="N38" s="4">
        <f>(96-96*M38)/(142*M38+96)</f>
        <v>1</v>
      </c>
      <c r="O38" s="4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 s="4">
        <v>0.05</v>
      </c>
      <c r="C39" s="5">
        <f t="shared" ref="C39:C45" si="9">(96-96*B39)/(142*B39+96)</f>
        <v>0.88457807953443268</v>
      </c>
      <c r="D39" s="5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 s="4">
        <v>0.05</v>
      </c>
      <c r="N39" s="5">
        <f t="shared" ref="N39:N45" si="12">(96-96*M39)/(142*M39+96)</f>
        <v>0.88457807953443268</v>
      </c>
      <c r="O39" s="5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 s="4">
        <v>0.1</v>
      </c>
      <c r="C40" s="5">
        <f t="shared" si="9"/>
        <v>0.78402903811252267</v>
      </c>
      <c r="D40" s="5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 s="4">
        <v>0.1</v>
      </c>
      <c r="N40" s="5">
        <f t="shared" si="12"/>
        <v>0.78402903811252267</v>
      </c>
      <c r="O40" s="5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 s="4">
        <v>0.15</v>
      </c>
      <c r="C41" s="5">
        <f t="shared" si="9"/>
        <v>0.69565217391304346</v>
      </c>
      <c r="D41" s="5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 s="4">
        <v>0.15</v>
      </c>
      <c r="N41" s="5">
        <f t="shared" si="12"/>
        <v>0.69565217391304346</v>
      </c>
      <c r="O41" s="5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 s="4">
        <v>0.3</v>
      </c>
      <c r="C42" s="5">
        <f t="shared" si="9"/>
        <v>0.48484848484848486</v>
      </c>
      <c r="D42" s="5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 s="4">
        <v>0.3</v>
      </c>
      <c r="N42" s="5">
        <f t="shared" si="12"/>
        <v>0.48484848484848486</v>
      </c>
      <c r="O42" s="5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 s="4">
        <v>0.5</v>
      </c>
      <c r="C43" s="5">
        <f t="shared" si="9"/>
        <v>0.28742514970059879</v>
      </c>
      <c r="D43" s="5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 s="4">
        <v>0.5</v>
      </c>
      <c r="N43" s="5">
        <f t="shared" si="12"/>
        <v>0.28742514970059879</v>
      </c>
      <c r="O43" s="5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 s="4">
        <v>0.7</v>
      </c>
      <c r="C44" s="5">
        <f t="shared" si="9"/>
        <v>0.14738996929375647</v>
      </c>
      <c r="D44" s="5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 s="4">
        <v>0.7</v>
      </c>
      <c r="N44" s="5">
        <f t="shared" si="12"/>
        <v>0.14738996929375647</v>
      </c>
      <c r="O44" s="5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 s="4">
        <v>1</v>
      </c>
      <c r="C45" s="4">
        <f t="shared" si="9"/>
        <v>0</v>
      </c>
      <c r="D45" s="4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 s="4">
        <v>1</v>
      </c>
      <c r="N45" s="4">
        <f t="shared" si="12"/>
        <v>0</v>
      </c>
      <c r="O45" s="4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4:12" x14ac:dyDescent="0.2">
      <c r="D66">
        <v>0</v>
      </c>
      <c r="E66">
        <v>0.05</v>
      </c>
      <c r="F66">
        <v>0.1</v>
      </c>
      <c r="G66">
        <v>0.15</v>
      </c>
      <c r="H66">
        <v>0.3</v>
      </c>
      <c r="I66">
        <v>0.5</v>
      </c>
      <c r="J66">
        <v>0.7</v>
      </c>
      <c r="K66">
        <v>1</v>
      </c>
    </row>
    <row r="67" spans="4:12" x14ac:dyDescent="0.2">
      <c r="D67">
        <v>1.221866526968082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4:12" x14ac:dyDescent="0.2"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4:12" x14ac:dyDescent="0.2"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4:12" x14ac:dyDescent="0.2"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4:12" x14ac:dyDescent="0.2"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4:12" x14ac:dyDescent="0.2"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4:12" x14ac:dyDescent="0.2">
      <c r="D74">
        <f t="shared" ref="D74:K77" si="16">D68/D$67</f>
        <v>0.99371333252063199</v>
      </c>
      <c r="E74">
        <f t="shared" si="16"/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1.0450272903897606</v>
      </c>
    </row>
    <row r="75" spans="4:12" x14ac:dyDescent="0.2">
      <c r="D75">
        <f t="shared" si="16"/>
        <v>1.0757028431495954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</v>
      </c>
    </row>
    <row r="76" spans="4:12" x14ac:dyDescent="0.2">
      <c r="D76">
        <f t="shared" si="16"/>
        <v>0.99847593135931179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0.97141848804041331</v>
      </c>
    </row>
    <row r="77" spans="4:12" x14ac:dyDescent="0.2">
      <c r="D77">
        <f t="shared" si="16"/>
        <v>0.987467474031263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58"/>
  <sheetViews>
    <sheetView tabSelected="1" topLeftCell="C26" workbookViewId="0">
      <selection activeCell="D53" sqref="D53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7">
        <v>1.22186653</v>
      </c>
      <c r="E5" s="7">
        <v>0.78374971999999998</v>
      </c>
      <c r="F5" s="7">
        <v>0.62534853999999995</v>
      </c>
      <c r="G5" s="7">
        <v>0.57974837999999995</v>
      </c>
      <c r="H5" s="7">
        <v>0.82899877</v>
      </c>
      <c r="I5" s="7">
        <v>1.84778061</v>
      </c>
      <c r="J5" s="7">
        <v>3.0997224999999999</v>
      </c>
      <c r="K5" s="7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 x14ac:dyDescent="0.2">
      <c r="C6">
        <v>5</v>
      </c>
      <c r="D6" s="7">
        <v>1.2141850599999999</v>
      </c>
      <c r="E6" s="7">
        <v>0.80499039999999999</v>
      </c>
      <c r="F6" s="7">
        <v>0.68963951000000001</v>
      </c>
      <c r="G6" s="7">
        <v>0.62841334000000004</v>
      </c>
      <c r="H6" s="7">
        <v>0.90185862999999999</v>
      </c>
      <c r="I6" s="7">
        <v>1.88468802</v>
      </c>
      <c r="J6" s="7">
        <v>3.1654064100000001</v>
      </c>
      <c r="K6" s="7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 x14ac:dyDescent="0.2">
      <c r="C7">
        <v>10</v>
      </c>
      <c r="D7" s="7">
        <v>1.3143653</v>
      </c>
      <c r="E7" s="7">
        <v>0.84828647000000001</v>
      </c>
      <c r="F7" s="7">
        <v>0.73086887</v>
      </c>
      <c r="G7" s="7">
        <v>0.70552651</v>
      </c>
      <c r="H7" s="7">
        <v>0.98740538</v>
      </c>
      <c r="I7" s="7">
        <v>1.98306413</v>
      </c>
      <c r="J7" s="7">
        <v>3.2476477199999998</v>
      </c>
      <c r="K7" s="7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 x14ac:dyDescent="0.2">
      <c r="C8">
        <v>-5</v>
      </c>
      <c r="D8" s="7">
        <v>1.2200043199999999</v>
      </c>
      <c r="E8" s="7">
        <v>0.75352819000000004</v>
      </c>
      <c r="F8" s="7">
        <v>0.65978654999999997</v>
      </c>
      <c r="G8" s="7">
        <v>0.55143125000000004</v>
      </c>
      <c r="H8" s="7">
        <v>0.76513987999999999</v>
      </c>
      <c r="I8" s="7">
        <v>1.6947181</v>
      </c>
      <c r="J8" s="7">
        <v>3.0258034500000002</v>
      </c>
      <c r="K8" s="7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 x14ac:dyDescent="0.2">
      <c r="C9">
        <v>-10</v>
      </c>
      <c r="D9" s="7">
        <v>1.2065534499999999</v>
      </c>
      <c r="E9" s="7">
        <v>0.71956693000000005</v>
      </c>
      <c r="F9" s="7">
        <v>0.59569342000000003</v>
      </c>
      <c r="G9" s="7">
        <v>0.49757224</v>
      </c>
      <c r="H9" s="7">
        <v>0.65398506999999995</v>
      </c>
      <c r="I9" s="7">
        <v>1.63508644</v>
      </c>
      <c r="J9" s="7">
        <v>2.9318898099999999</v>
      </c>
      <c r="K9" s="7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57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>
        <v>1.0605268950421305</v>
      </c>
      <c r="E14">
        <v>0.69695224695882985</v>
      </c>
      <c r="F14">
        <v>0.52544532575703329</v>
      </c>
      <c r="G14">
        <v>0.58025120706361122</v>
      </c>
      <c r="H14">
        <v>1.293145540337548</v>
      </c>
      <c r="I14">
        <v>2.4471737314814845</v>
      </c>
      <c r="J14">
        <v>3.483641200061129</v>
      </c>
      <c r="K14">
        <v>5.4832317783293547</v>
      </c>
      <c r="N14">
        <v>0</v>
      </c>
      <c r="O14">
        <v>2.1803703170540496</v>
      </c>
      <c r="P14">
        <v>1.7225687938592955</v>
      </c>
      <c r="Q14">
        <v>1.6770022307706824</v>
      </c>
      <c r="R14">
        <v>1.7605887510305251</v>
      </c>
      <c r="S14">
        <v>2.1399286397053743</v>
      </c>
      <c r="T14">
        <v>2.411193383824866</v>
      </c>
      <c r="U14">
        <v>2.6134883543519436</v>
      </c>
      <c r="V14">
        <v>2.9880624727686431</v>
      </c>
    </row>
    <row r="15" spans="3:22" x14ac:dyDescent="0.2">
      <c r="C15">
        <v>5</v>
      </c>
      <c r="D15">
        <v>1.0374759201877168</v>
      </c>
      <c r="E15">
        <v>0.68374795890535722</v>
      </c>
      <c r="F15">
        <v>0.56290253151547631</v>
      </c>
      <c r="G15">
        <v>0.6081754377482298</v>
      </c>
      <c r="H15">
        <v>1.3680871920157642</v>
      </c>
      <c r="I15">
        <v>2.4888489550060058</v>
      </c>
      <c r="J15">
        <v>3.5904753360686641</v>
      </c>
      <c r="K15">
        <v>5.5938226857615518</v>
      </c>
      <c r="N15">
        <v>5</v>
      </c>
      <c r="O15">
        <v>2.1646741800282885</v>
      </c>
      <c r="P15">
        <v>1.6743347949602594</v>
      </c>
      <c r="Q15">
        <v>1.6147646203415889</v>
      </c>
      <c r="R15">
        <v>1.724291497437008</v>
      </c>
      <c r="S15">
        <v>2.1413234091339746</v>
      </c>
      <c r="T15">
        <v>2.3793210617457135</v>
      </c>
      <c r="U15">
        <v>2.600916989749976</v>
      </c>
      <c r="V15">
        <v>2.9477774143520592</v>
      </c>
    </row>
    <row r="16" spans="3:22" x14ac:dyDescent="0.2">
      <c r="C16">
        <v>10</v>
      </c>
      <c r="D16">
        <v>0.99689898870201432</v>
      </c>
      <c r="E16">
        <v>0.70373268732960526</v>
      </c>
      <c r="F16">
        <v>0.61167556492955555</v>
      </c>
      <c r="G16">
        <v>0.65746454574025393</v>
      </c>
      <c r="H16">
        <v>1.3946391309820001</v>
      </c>
      <c r="I16">
        <v>2.6037071726159411</v>
      </c>
      <c r="J16">
        <v>3.6652671835661863</v>
      </c>
      <c r="K16">
        <v>5.6965527060019667</v>
      </c>
      <c r="N16">
        <v>10</v>
      </c>
      <c r="O16">
        <v>2.0888978407447949</v>
      </c>
      <c r="P16">
        <v>1.6117688324268045</v>
      </c>
      <c r="Q16">
        <v>1.6105762850218355</v>
      </c>
      <c r="R16">
        <v>1.7224954049749783</v>
      </c>
      <c r="S16">
        <v>2.115256638981009</v>
      </c>
      <c r="T16">
        <v>2.364209100619405</v>
      </c>
      <c r="U16">
        <v>2.566204935245878</v>
      </c>
      <c r="V16">
        <v>2.9239010568426131</v>
      </c>
    </row>
    <row r="17" spans="3:23" x14ac:dyDescent="0.2">
      <c r="C17">
        <v>-5</v>
      </c>
      <c r="D17">
        <v>1.088333582461928</v>
      </c>
      <c r="E17">
        <v>0.64345020243229101</v>
      </c>
      <c r="F17">
        <v>0.51833169505707133</v>
      </c>
      <c r="G17">
        <v>0.49760115765570845</v>
      </c>
      <c r="H17">
        <v>1.1878688847301646</v>
      </c>
      <c r="I17">
        <v>2.3283822489132717</v>
      </c>
      <c r="J17">
        <v>3.4053028982880846</v>
      </c>
      <c r="K17">
        <v>5.4453321427645278</v>
      </c>
      <c r="N17">
        <v>-5</v>
      </c>
      <c r="O17">
        <v>2.1779136297360235</v>
      </c>
      <c r="P17">
        <v>1.7287166661952824</v>
      </c>
      <c r="Q17">
        <v>1.7220803211572218</v>
      </c>
      <c r="R17">
        <v>1.7964393174814859</v>
      </c>
      <c r="S17">
        <v>2.1725262731103498</v>
      </c>
      <c r="T17">
        <v>2.4465771310624405</v>
      </c>
      <c r="U17">
        <v>2.6639890848021537</v>
      </c>
      <c r="V17">
        <v>2.9963191872219062</v>
      </c>
    </row>
    <row r="18" spans="3:23" x14ac:dyDescent="0.2">
      <c r="C18">
        <v>-10</v>
      </c>
      <c r="D18">
        <v>1.1198722212066059</v>
      </c>
      <c r="E18">
        <v>0.60816836717938827</v>
      </c>
      <c r="F18">
        <v>0.49669788283298999</v>
      </c>
      <c r="G18">
        <v>0.48918104273963081</v>
      </c>
      <c r="H18">
        <v>1.0986129750598366</v>
      </c>
      <c r="I18">
        <v>2.2792863920551554</v>
      </c>
      <c r="J18">
        <v>3.3320857767199641</v>
      </c>
      <c r="K18">
        <v>5.3631098669793573</v>
      </c>
      <c r="N18">
        <v>-10</v>
      </c>
      <c r="O18">
        <v>2.1959285896501224</v>
      </c>
      <c r="P18">
        <v>1.8483216934069446</v>
      </c>
      <c r="Q18">
        <v>1.7238761080445784</v>
      </c>
      <c r="R18">
        <v>1.8133792756811431</v>
      </c>
      <c r="S18">
        <v>2.1879499747501541</v>
      </c>
      <c r="T18">
        <v>2.4902956212300751</v>
      </c>
      <c r="U18">
        <v>2.6873641773790382</v>
      </c>
      <c r="V18">
        <v>2.9941895134904208</v>
      </c>
    </row>
    <row r="19" spans="3:23" x14ac:dyDescent="0.2">
      <c r="C19" t="s">
        <v>45</v>
      </c>
      <c r="D19">
        <f>STDEV(D14:D18)</f>
        <v>4.7103324561393906E-2</v>
      </c>
      <c r="E19">
        <f t="shared" ref="E19:J19" si="2">STDEV(E14:E18)</f>
        <v>4.0442720033542198E-2</v>
      </c>
      <c r="F19">
        <f t="shared" si="2"/>
        <v>4.5202381928383197E-2</v>
      </c>
      <c r="G19">
        <f t="shared" si="2"/>
        <v>7.2328680349281305E-2</v>
      </c>
      <c r="H19">
        <f t="shared" si="2"/>
        <v>0.12429708921602002</v>
      </c>
      <c r="I19">
        <f t="shared" si="2"/>
        <v>0.12939447802342915</v>
      </c>
      <c r="J19">
        <f t="shared" si="2"/>
        <v>0.13492725990222912</v>
      </c>
      <c r="K19">
        <f>STDEV(K14:K18)</f>
        <v>0.13047787686898557</v>
      </c>
      <c r="N19" t="s">
        <v>45</v>
      </c>
      <c r="O19">
        <f>STDEV(O14:O18)</f>
        <v>4.2106877837643011E-2</v>
      </c>
      <c r="P19">
        <f t="shared" ref="P19:U19" si="3">STDEV(P14:P18)</f>
        <v>8.7045241396449535E-2</v>
      </c>
      <c r="Q19">
        <f t="shared" si="3"/>
        <v>5.532985829966023E-2</v>
      </c>
      <c r="R19">
        <f t="shared" si="3"/>
        <v>4.1231301636482288E-2</v>
      </c>
      <c r="S19">
        <f t="shared" si="3"/>
        <v>2.8817062483113838E-2</v>
      </c>
      <c r="T19">
        <f t="shared" si="3"/>
        <v>5.1182640561622882E-2</v>
      </c>
      <c r="U19">
        <f t="shared" si="3"/>
        <v>4.8910914373529804E-2</v>
      </c>
      <c r="V19">
        <f>STDEV(V14:V18)</f>
        <v>3.2492416461607651E-2</v>
      </c>
    </row>
    <row r="21" spans="3:23" x14ac:dyDescent="0.2">
      <c r="C21" t="s">
        <v>58</v>
      </c>
    </row>
    <row r="22" spans="3:23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3" x14ac:dyDescent="0.2">
      <c r="C23">
        <v>0</v>
      </c>
      <c r="D23">
        <v>1.0269245717936428</v>
      </c>
      <c r="E23">
        <v>0.67029547121245514</v>
      </c>
      <c r="F23">
        <v>0.48559046752166068</v>
      </c>
      <c r="G23">
        <v>0.58215987720205931</v>
      </c>
      <c r="H23">
        <v>1.4956444823372976</v>
      </c>
      <c r="I23">
        <v>2.7315095981811055</v>
      </c>
      <c r="J23">
        <v>3.7826383744964573</v>
      </c>
      <c r="K23">
        <v>5.655027286913537</v>
      </c>
      <c r="N23">
        <v>0</v>
      </c>
      <c r="O23">
        <v>2.0234233144032157</v>
      </c>
      <c r="P23">
        <v>1.5551999923041535</v>
      </c>
      <c r="Q23">
        <v>1.5921141352016264</v>
      </c>
      <c r="R23">
        <v>1.7179005607975455</v>
      </c>
      <c r="S23">
        <v>2.1358587478793538</v>
      </c>
      <c r="T23">
        <v>2.4002026034496566</v>
      </c>
      <c r="U23">
        <v>2.5693590565074942</v>
      </c>
      <c r="V23">
        <v>2.9468692965500458</v>
      </c>
    </row>
    <row r="24" spans="3:23" x14ac:dyDescent="0.2">
      <c r="C24">
        <v>5</v>
      </c>
      <c r="D24">
        <v>0.95973390123617719</v>
      </c>
      <c r="E24">
        <v>0.70056459828693107</v>
      </c>
      <c r="F24">
        <v>0.50612023202720025</v>
      </c>
      <c r="G24">
        <v>0.64527158192223055</v>
      </c>
      <c r="H24">
        <v>1.5617100704928362</v>
      </c>
      <c r="I24">
        <v>2.7930711086180509</v>
      </c>
      <c r="J24">
        <v>3.8557206755299944</v>
      </c>
      <c r="K24">
        <v>5.7502002094479394</v>
      </c>
      <c r="N24">
        <v>5</v>
      </c>
      <c r="O24">
        <v>1.9940158892090241</v>
      </c>
      <c r="P24">
        <v>1.5071782921132097</v>
      </c>
      <c r="Q24">
        <v>1.5599280337335983</v>
      </c>
      <c r="R24">
        <v>1.7233308011236375</v>
      </c>
      <c r="S24">
        <v>2.1420629654831487</v>
      </c>
      <c r="T24">
        <v>2.3696384112505484</v>
      </c>
      <c r="U24">
        <v>2.5626588484457216</v>
      </c>
      <c r="V24">
        <v>2.9210503007555606</v>
      </c>
    </row>
    <row r="25" spans="3:23" x14ac:dyDescent="0.2">
      <c r="C25">
        <v>10</v>
      </c>
      <c r="D25">
        <v>0.94379702077640104</v>
      </c>
      <c r="E25">
        <v>0.67706053082281414</v>
      </c>
      <c r="F25">
        <v>0.54880539037878862</v>
      </c>
      <c r="G25">
        <v>0.68194962174263196</v>
      </c>
      <c r="H25">
        <v>1.6579951501052506</v>
      </c>
      <c r="I25">
        <v>2.9057994186749738</v>
      </c>
      <c r="J25">
        <v>3.9450427829244177</v>
      </c>
      <c r="K25">
        <v>5.8340143769237329</v>
      </c>
      <c r="N25">
        <v>10</v>
      </c>
      <c r="O25">
        <v>1.937356095117521</v>
      </c>
      <c r="P25">
        <v>1.4552250340307467</v>
      </c>
      <c r="Q25">
        <v>1.5162178215559265</v>
      </c>
      <c r="R25">
        <v>1.668829662940766</v>
      </c>
      <c r="S25">
        <v>2.0981803352908628</v>
      </c>
      <c r="T25">
        <v>2.3622873484926004</v>
      </c>
      <c r="U25">
        <v>2.5531976442543396</v>
      </c>
      <c r="V25">
        <v>2.9219834730335803</v>
      </c>
    </row>
    <row r="26" spans="3:23" x14ac:dyDescent="0.2">
      <c r="C26">
        <v>-5</v>
      </c>
      <c r="D26">
        <v>1.0861119533510646</v>
      </c>
      <c r="E26">
        <v>0.6148610007605555</v>
      </c>
      <c r="F26">
        <v>0.44341563456416111</v>
      </c>
      <c r="G26">
        <v>0.53987929562191539</v>
      </c>
      <c r="H26">
        <v>1.4176737972483693</v>
      </c>
      <c r="I26">
        <v>2.6637658599699989</v>
      </c>
      <c r="J26">
        <v>3.6949213698169387</v>
      </c>
      <c r="K26">
        <v>5.6029575619540992</v>
      </c>
      <c r="N26">
        <v>-5</v>
      </c>
      <c r="O26">
        <v>2.0120882561974005</v>
      </c>
      <c r="P26">
        <v>1.6332526512026107</v>
      </c>
      <c r="Q26">
        <v>1.6103173411793819</v>
      </c>
      <c r="R26">
        <v>1.7430663020853103</v>
      </c>
      <c r="S26">
        <v>2.162296012601189</v>
      </c>
      <c r="T26">
        <v>2.4321463983741296</v>
      </c>
      <c r="U26">
        <v>2.5963676703535725</v>
      </c>
      <c r="V26">
        <v>2.9468471848685676</v>
      </c>
    </row>
    <row r="27" spans="3:23" x14ac:dyDescent="0.2">
      <c r="C27">
        <v>-10</v>
      </c>
      <c r="D27">
        <v>1.1426353680762986</v>
      </c>
      <c r="E27">
        <v>0.58362486413332704</v>
      </c>
      <c r="F27">
        <v>0.43457367040250006</v>
      </c>
      <c r="G27">
        <v>0.47945792368545881</v>
      </c>
      <c r="H27">
        <v>1.330837272499366</v>
      </c>
      <c r="I27">
        <v>2.5506350385794576</v>
      </c>
      <c r="J27">
        <v>3.6018178856571694</v>
      </c>
      <c r="K27">
        <v>5.5120221302058781</v>
      </c>
      <c r="N27">
        <v>-10</v>
      </c>
      <c r="O27">
        <v>2.0261655703342449</v>
      </c>
      <c r="P27">
        <v>1.6931561108182791</v>
      </c>
      <c r="Q27">
        <v>1.6721757658839067</v>
      </c>
      <c r="R27">
        <v>1.7595550469876571</v>
      </c>
      <c r="S27">
        <v>2.1767363852235349</v>
      </c>
      <c r="T27">
        <v>2.4050261371645547</v>
      </c>
      <c r="U27">
        <v>2.6092587482525573</v>
      </c>
      <c r="V27">
        <v>2.9612766033998339</v>
      </c>
    </row>
    <row r="28" spans="3:23" x14ac:dyDescent="0.2">
      <c r="C28" t="s">
        <v>45</v>
      </c>
      <c r="D28">
        <f>STDEV(D23:D27)</f>
        <v>8.3958435564978534E-2</v>
      </c>
      <c r="E28">
        <f t="shared" ref="E28:J28" si="4">STDEV(E23:E27)</f>
        <v>4.8318687664523532E-2</v>
      </c>
      <c r="F28">
        <f t="shared" si="4"/>
        <v>4.6853972298108948E-2</v>
      </c>
      <c r="G28">
        <f t="shared" si="4"/>
        <v>8.0950913716394568E-2</v>
      </c>
      <c r="H28">
        <f t="shared" si="4"/>
        <v>0.1264139965311058</v>
      </c>
      <c r="I28">
        <f t="shared" si="4"/>
        <v>0.13364035915872782</v>
      </c>
      <c r="J28">
        <f t="shared" si="4"/>
        <v>0.13405974958004496</v>
      </c>
      <c r="K28">
        <f>STDEV(K23:K27)</f>
        <v>0.12550408667769411</v>
      </c>
      <c r="N28" t="s">
        <v>45</v>
      </c>
      <c r="O28">
        <f>STDEV(O23:O27)</f>
        <v>3.650280857481935E-2</v>
      </c>
      <c r="P28">
        <f t="shared" ref="P28:U28" si="5">STDEV(P23:P27)</f>
        <v>9.5524937192906598E-2</v>
      </c>
      <c r="Q28">
        <f t="shared" si="5"/>
        <v>5.8133768153183142E-2</v>
      </c>
      <c r="R28">
        <f t="shared" si="5"/>
        <v>3.4272411602509059E-2</v>
      </c>
      <c r="S28">
        <f t="shared" si="5"/>
        <v>2.9879566744101121E-2</v>
      </c>
      <c r="T28">
        <f t="shared" si="5"/>
        <v>2.8347298031529924E-2</v>
      </c>
      <c r="U28">
        <f t="shared" si="5"/>
        <v>2.3661744232836675E-2</v>
      </c>
      <c r="V28">
        <f>STDEV(V23:V27)</f>
        <v>1.7533344774644258E-2</v>
      </c>
    </row>
    <row r="31" spans="3:23" x14ac:dyDescent="0.2">
      <c r="C31" t="s">
        <v>59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L31" t="s">
        <v>60</v>
      </c>
      <c r="N31" t="s">
        <v>59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  <c r="W31" t="s">
        <v>60</v>
      </c>
    </row>
    <row r="32" spans="3:23" x14ac:dyDescent="0.2">
      <c r="C32">
        <v>0</v>
      </c>
      <c r="D32">
        <f>D5/D$5</f>
        <v>1</v>
      </c>
      <c r="E32">
        <f t="shared" ref="E32:K32" si="6">E5/E$5</f>
        <v>1</v>
      </c>
      <c r="F32">
        <f t="shared" si="6"/>
        <v>1</v>
      </c>
      <c r="G32">
        <f t="shared" si="6"/>
        <v>1</v>
      </c>
      <c r="H32">
        <f t="shared" si="6"/>
        <v>1</v>
      </c>
      <c r="I32">
        <f t="shared" si="6"/>
        <v>1</v>
      </c>
      <c r="J32">
        <f t="shared" si="6"/>
        <v>1</v>
      </c>
      <c r="K32">
        <f t="shared" si="6"/>
        <v>1</v>
      </c>
      <c r="L32">
        <f>AVERAGE(D32:K32)</f>
        <v>1</v>
      </c>
      <c r="N32">
        <v>0</v>
      </c>
      <c r="O32">
        <f>O5/O$5</f>
        <v>1</v>
      </c>
      <c r="P32">
        <f t="shared" ref="P32:V32" si="7">P5/P$5</f>
        <v>1</v>
      </c>
      <c r="Q32">
        <f t="shared" si="7"/>
        <v>1</v>
      </c>
      <c r="R32">
        <f t="shared" si="7"/>
        <v>1</v>
      </c>
      <c r="S32">
        <f t="shared" si="7"/>
        <v>1</v>
      </c>
      <c r="T32">
        <f t="shared" si="7"/>
        <v>1</v>
      </c>
      <c r="U32">
        <f t="shared" si="7"/>
        <v>1</v>
      </c>
      <c r="V32">
        <f t="shared" si="7"/>
        <v>1</v>
      </c>
      <c r="W32">
        <f>AVERAGE(O32:V32)</f>
        <v>1</v>
      </c>
    </row>
    <row r="33" spans="3:23" x14ac:dyDescent="0.2">
      <c r="C33">
        <v>5</v>
      </c>
      <c r="D33">
        <f t="shared" ref="D33:K36" si="8">D6/D$5</f>
        <v>0.99371333135706719</v>
      </c>
      <c r="E33">
        <f t="shared" si="8"/>
        <v>1.0271013557746471</v>
      </c>
      <c r="F33">
        <f t="shared" si="8"/>
        <v>1.102808219557049</v>
      </c>
      <c r="G33">
        <f t="shared" si="8"/>
        <v>1.0839415195951045</v>
      </c>
      <c r="H33">
        <f t="shared" si="8"/>
        <v>1.087888984443246</v>
      </c>
      <c r="I33">
        <f t="shared" si="8"/>
        <v>1.019973913461512</v>
      </c>
      <c r="J33">
        <f t="shared" si="8"/>
        <v>1.0211902549341112</v>
      </c>
      <c r="K33">
        <f t="shared" si="8"/>
        <v>1.0236007565568559</v>
      </c>
      <c r="L33">
        <f t="shared" ref="L33:L36" si="9">AVERAGE(D33:K33)</f>
        <v>1.0450272919599493</v>
      </c>
      <c r="N33">
        <v>5</v>
      </c>
      <c r="O33">
        <f t="shared" ref="O33:V33" si="10">O6/O$5</f>
        <v>0.98283239052628801</v>
      </c>
      <c r="P33">
        <f t="shared" si="10"/>
        <v>0.96399448714897806</v>
      </c>
      <c r="Q33">
        <f t="shared" si="10"/>
        <v>0.99335676499832104</v>
      </c>
      <c r="R33">
        <f t="shared" si="10"/>
        <v>0.99632260257084648</v>
      </c>
      <c r="S33">
        <f t="shared" si="10"/>
        <v>0.97788900684633662</v>
      </c>
      <c r="T33">
        <f t="shared" si="10"/>
        <v>0.98831917234379973</v>
      </c>
      <c r="U33">
        <f t="shared" si="10"/>
        <v>1.0044726191824656</v>
      </c>
      <c r="V33">
        <f t="shared" si="10"/>
        <v>1.0018386875639333</v>
      </c>
      <c r="W33">
        <f t="shared" ref="W33:W36" si="11">AVERAGE(O33:V33)</f>
        <v>0.98862821639762111</v>
      </c>
    </row>
    <row r="34" spans="3:23" x14ac:dyDescent="0.2">
      <c r="C34">
        <v>10</v>
      </c>
      <c r="D34">
        <f t="shared" si="8"/>
        <v>1.0757028429283515</v>
      </c>
      <c r="E34">
        <f t="shared" si="8"/>
        <v>1.0823435700876551</v>
      </c>
      <c r="F34">
        <f t="shared" si="8"/>
        <v>1.1687384286529239</v>
      </c>
      <c r="G34">
        <f t="shared" si="8"/>
        <v>1.2169529650087165</v>
      </c>
      <c r="H34">
        <f t="shared" si="8"/>
        <v>1.1910818396027294</v>
      </c>
      <c r="I34">
        <f t="shared" si="8"/>
        <v>1.0732140597578843</v>
      </c>
      <c r="J34">
        <f t="shared" si="8"/>
        <v>1.0477220847995263</v>
      </c>
      <c r="K34">
        <f t="shared" si="8"/>
        <v>1.0384724986384684</v>
      </c>
      <c r="L34">
        <f t="shared" si="9"/>
        <v>1.1117785361845318</v>
      </c>
      <c r="N34">
        <v>10</v>
      </c>
      <c r="O34">
        <f t="shared" ref="O34:V34" si="12">O7/O$5</f>
        <v>0.98826844960387428</v>
      </c>
      <c r="P34">
        <f t="shared" si="12"/>
        <v>0.94981653812838573</v>
      </c>
      <c r="Q34">
        <f t="shared" si="12"/>
        <v>0.97885405765312183</v>
      </c>
      <c r="R34">
        <f t="shared" si="12"/>
        <v>0.98623128310896291</v>
      </c>
      <c r="S34">
        <f t="shared" si="12"/>
        <v>0.97909766423864064</v>
      </c>
      <c r="T34">
        <f t="shared" si="12"/>
        <v>1.0042470313073038</v>
      </c>
      <c r="U34">
        <f t="shared" si="12"/>
        <v>1.0000719084419534</v>
      </c>
      <c r="V34">
        <f t="shared" si="12"/>
        <v>0.99673457689889267</v>
      </c>
      <c r="W34">
        <f t="shared" si="11"/>
        <v>0.98541518867264188</v>
      </c>
    </row>
    <row r="35" spans="3:23" x14ac:dyDescent="0.2">
      <c r="C35">
        <v>-5</v>
      </c>
      <c r="D35">
        <f t="shared" si="8"/>
        <v>0.99847593010015578</v>
      </c>
      <c r="E35">
        <f t="shared" si="8"/>
        <v>0.96143982035489606</v>
      </c>
      <c r="F35">
        <f t="shared" si="8"/>
        <v>1.0550701053847507</v>
      </c>
      <c r="G35">
        <f t="shared" si="8"/>
        <v>0.95115617226908</v>
      </c>
      <c r="H35">
        <f t="shared" si="8"/>
        <v>0.9229686553093438</v>
      </c>
      <c r="I35">
        <f t="shared" si="8"/>
        <v>0.91716413238041283</v>
      </c>
      <c r="J35">
        <f t="shared" si="8"/>
        <v>0.9761530104710987</v>
      </c>
      <c r="K35">
        <f t="shared" si="8"/>
        <v>0.9889200715222104</v>
      </c>
      <c r="L35">
        <f t="shared" si="9"/>
        <v>0.9714184872239936</v>
      </c>
      <c r="N35">
        <v>-5</v>
      </c>
      <c r="O35">
        <f t="shared" ref="O35:V35" si="13">O8/O$5</f>
        <v>1.0072205374099872</v>
      </c>
      <c r="P35">
        <f t="shared" si="13"/>
        <v>1.022724261608952</v>
      </c>
      <c r="Q35">
        <f t="shared" si="13"/>
        <v>1.0370199244106824</v>
      </c>
      <c r="R35">
        <f t="shared" si="13"/>
        <v>1.0330615092837308</v>
      </c>
      <c r="S35">
        <f t="shared" si="13"/>
        <v>1.0154462968715503</v>
      </c>
      <c r="T35">
        <f t="shared" si="13"/>
        <v>1.0342386447289715</v>
      </c>
      <c r="U35">
        <f t="shared" si="13"/>
        <v>0.99590952308240532</v>
      </c>
      <c r="V35">
        <f t="shared" si="13"/>
        <v>1.01621349396449</v>
      </c>
      <c r="W35">
        <f t="shared" si="11"/>
        <v>1.0202292739200962</v>
      </c>
    </row>
    <row r="36" spans="3:23" x14ac:dyDescent="0.2">
      <c r="C36">
        <v>-10</v>
      </c>
      <c r="D36">
        <f t="shared" si="8"/>
        <v>0.98746746913511074</v>
      </c>
      <c r="E36">
        <f t="shared" si="8"/>
        <v>0.9181080536781564</v>
      </c>
      <c r="F36">
        <f t="shared" si="8"/>
        <v>0.95257825340089552</v>
      </c>
      <c r="G36">
        <f t="shared" si="8"/>
        <v>0.85825550732888645</v>
      </c>
      <c r="H36">
        <f t="shared" si="8"/>
        <v>0.78888545274922417</v>
      </c>
      <c r="I36">
        <f t="shared" si="8"/>
        <v>0.88489208683708398</v>
      </c>
      <c r="J36">
        <f t="shared" si="8"/>
        <v>0.94585557578138046</v>
      </c>
      <c r="K36">
        <f t="shared" si="8"/>
        <v>0.96877169245954875</v>
      </c>
      <c r="L36">
        <f t="shared" si="9"/>
        <v>0.91310176142128585</v>
      </c>
      <c r="N36">
        <v>-10</v>
      </c>
      <c r="O36">
        <f>O9/O$5</f>
        <v>1.0714179870008906</v>
      </c>
      <c r="P36">
        <f t="shared" ref="P36:V36" si="14">P9/P$5</f>
        <v>1.0533558199798299</v>
      </c>
      <c r="Q36">
        <f t="shared" si="14"/>
        <v>1.0678596830448939</v>
      </c>
      <c r="R36">
        <f t="shared" si="14"/>
        <v>1.0286366928251907</v>
      </c>
      <c r="S36">
        <f t="shared" si="14"/>
        <v>1.0081815352926353</v>
      </c>
      <c r="T36">
        <f t="shared" si="14"/>
        <v>1.0175759207154362</v>
      </c>
      <c r="U36">
        <f t="shared" si="14"/>
        <v>1.0207180650449312</v>
      </c>
      <c r="V36">
        <f t="shared" si="14"/>
        <v>1.0052092836329567</v>
      </c>
      <c r="W36">
        <f t="shared" si="11"/>
        <v>1.0341193734420955</v>
      </c>
    </row>
    <row r="38" spans="3:23" x14ac:dyDescent="0.2">
      <c r="C38" t="s">
        <v>59</v>
      </c>
      <c r="D38">
        <v>0</v>
      </c>
      <c r="E38">
        <v>0.12</v>
      </c>
      <c r="F38">
        <v>0.22</v>
      </c>
      <c r="G38">
        <v>0.3</v>
      </c>
      <c r="H38">
        <v>0.52</v>
      </c>
      <c r="I38">
        <v>0.71</v>
      </c>
      <c r="J38">
        <v>0.85</v>
      </c>
      <c r="K38">
        <v>1</v>
      </c>
      <c r="L38" t="s">
        <v>60</v>
      </c>
      <c r="N38" t="s">
        <v>59</v>
      </c>
      <c r="O38">
        <v>0</v>
      </c>
      <c r="P38">
        <v>0.12</v>
      </c>
      <c r="Q38">
        <v>0.22</v>
      </c>
      <c r="R38">
        <v>0.3</v>
      </c>
      <c r="S38">
        <v>0.52</v>
      </c>
      <c r="T38">
        <v>0.71</v>
      </c>
      <c r="U38">
        <v>0.85</v>
      </c>
      <c r="V38">
        <v>1</v>
      </c>
      <c r="W38" t="s">
        <v>60</v>
      </c>
    </row>
    <row r="39" spans="3:23" x14ac:dyDescent="0.2">
      <c r="C39">
        <v>0</v>
      </c>
      <c r="D39">
        <f>D14/D$14</f>
        <v>1</v>
      </c>
      <c r="E39">
        <f t="shared" ref="E39:K39" si="15">E14/E$14</f>
        <v>1</v>
      </c>
      <c r="F39">
        <f t="shared" si="15"/>
        <v>1</v>
      </c>
      <c r="G39">
        <f t="shared" si="15"/>
        <v>1</v>
      </c>
      <c r="H39">
        <f t="shared" si="15"/>
        <v>1</v>
      </c>
      <c r="I39">
        <f t="shared" si="15"/>
        <v>1</v>
      </c>
      <c r="J39">
        <f t="shared" si="15"/>
        <v>1</v>
      </c>
      <c r="K39">
        <f t="shared" si="15"/>
        <v>1</v>
      </c>
      <c r="L39">
        <f>AVERAGE(D39:K39)</f>
        <v>1</v>
      </c>
      <c r="N39">
        <v>0</v>
      </c>
      <c r="O39">
        <f>O14/O$14</f>
        <v>1</v>
      </c>
      <c r="P39">
        <f t="shared" ref="P39:V39" si="16">P14/P$14</f>
        <v>1</v>
      </c>
      <c r="Q39">
        <f t="shared" si="16"/>
        <v>1</v>
      </c>
      <c r="R39">
        <f t="shared" si="16"/>
        <v>1</v>
      </c>
      <c r="S39">
        <f t="shared" si="16"/>
        <v>1</v>
      </c>
      <c r="T39">
        <f t="shared" si="16"/>
        <v>1</v>
      </c>
      <c r="U39">
        <f t="shared" si="16"/>
        <v>1</v>
      </c>
      <c r="V39">
        <f t="shared" si="16"/>
        <v>1</v>
      </c>
      <c r="W39">
        <f>AVERAGE(O39:V39)</f>
        <v>1</v>
      </c>
    </row>
    <row r="40" spans="3:23" x14ac:dyDescent="0.2">
      <c r="C40">
        <v>5</v>
      </c>
      <c r="D40">
        <f t="shared" ref="D40:K43" si="17">D15/D$14</f>
        <v>0.97826460133903725</v>
      </c>
      <c r="E40">
        <f t="shared" si="17"/>
        <v>0.98105424279627496</v>
      </c>
      <c r="F40">
        <f t="shared" si="17"/>
        <v>1.0712865904829902</v>
      </c>
      <c r="G40">
        <f t="shared" si="17"/>
        <v>1.0481243818964729</v>
      </c>
      <c r="H40">
        <f t="shared" si="17"/>
        <v>1.0579529908587508</v>
      </c>
      <c r="I40">
        <f t="shared" si="17"/>
        <v>1.0170299406978727</v>
      </c>
      <c r="J40">
        <f t="shared" si="17"/>
        <v>1.0306673764237433</v>
      </c>
      <c r="K40">
        <f t="shared" si="17"/>
        <v>1.020168928088955</v>
      </c>
      <c r="L40">
        <f t="shared" ref="L40:L43" si="18">AVERAGE(D40:K40)</f>
        <v>1.0255686315730121</v>
      </c>
      <c r="N40">
        <v>5</v>
      </c>
      <c r="O40">
        <f>O15/O$14</f>
        <v>0.99280116001259433</v>
      </c>
      <c r="P40">
        <f t="shared" ref="P40:V40" si="19">P15/P$14</f>
        <v>0.97199879675576195</v>
      </c>
      <c r="Q40">
        <f t="shared" si="19"/>
        <v>0.96288758041753364</v>
      </c>
      <c r="R40">
        <f t="shared" si="19"/>
        <v>0.97938345705533381</v>
      </c>
      <c r="S40">
        <f t="shared" si="19"/>
        <v>1.0006517831495505</v>
      </c>
      <c r="T40">
        <f t="shared" si="19"/>
        <v>0.98678151562086913</v>
      </c>
      <c r="U40">
        <f t="shared" si="19"/>
        <v>0.99518981418798602</v>
      </c>
      <c r="V40">
        <f t="shared" si="19"/>
        <v>0.98651799994688294</v>
      </c>
      <c r="W40">
        <f t="shared" ref="W40:W43" si="20">AVERAGE(O40:V40)</f>
        <v>0.9845265133933141</v>
      </c>
    </row>
    <row r="41" spans="3:23" x14ac:dyDescent="0.2">
      <c r="C41">
        <v>10</v>
      </c>
      <c r="D41">
        <f t="shared" si="17"/>
        <v>0.94000349577406195</v>
      </c>
      <c r="E41">
        <f t="shared" si="17"/>
        <v>1.0097287015005145</v>
      </c>
      <c r="F41">
        <f t="shared" si="17"/>
        <v>1.1641088709815552</v>
      </c>
      <c r="G41">
        <f t="shared" si="17"/>
        <v>1.1330688118123604</v>
      </c>
      <c r="H41">
        <f t="shared" si="17"/>
        <v>1.0784858219577971</v>
      </c>
      <c r="I41">
        <f t="shared" si="17"/>
        <v>1.0639649891304175</v>
      </c>
      <c r="J41">
        <f t="shared" si="17"/>
        <v>1.0521368226733196</v>
      </c>
      <c r="K41">
        <f t="shared" si="17"/>
        <v>1.0389042331779028</v>
      </c>
      <c r="L41">
        <f t="shared" si="18"/>
        <v>1.0600502183759912</v>
      </c>
      <c r="N41">
        <v>10</v>
      </c>
      <c r="O41">
        <f t="shared" ref="O41:V41" si="21">O16/O$14</f>
        <v>0.95804727500012687</v>
      </c>
      <c r="P41">
        <f t="shared" si="21"/>
        <v>0.93567748247415339</v>
      </c>
      <c r="Q41">
        <f t="shared" si="21"/>
        <v>0.96039006715076325</v>
      </c>
      <c r="R41">
        <f t="shared" si="21"/>
        <v>0.97836329123808741</v>
      </c>
      <c r="S41">
        <f t="shared" si="21"/>
        <v>0.98847064324174749</v>
      </c>
      <c r="T41">
        <f t="shared" si="21"/>
        <v>0.9805140958329398</v>
      </c>
      <c r="U41">
        <f t="shared" si="21"/>
        <v>0.98190792814235051</v>
      </c>
      <c r="V41">
        <f t="shared" si="21"/>
        <v>0.97852741818126043</v>
      </c>
      <c r="W41">
        <f t="shared" si="20"/>
        <v>0.97023727515767866</v>
      </c>
    </row>
    <row r="42" spans="3:23" x14ac:dyDescent="0.2">
      <c r="C42">
        <v>-5</v>
      </c>
      <c r="D42">
        <f t="shared" si="17"/>
        <v>1.0262196909383359</v>
      </c>
      <c r="E42">
        <f t="shared" si="17"/>
        <v>0.92323427500234556</v>
      </c>
      <c r="F42">
        <f t="shared" si="17"/>
        <v>0.98646171095020585</v>
      </c>
      <c r="G42">
        <f t="shared" si="17"/>
        <v>0.85756160710779517</v>
      </c>
      <c r="H42">
        <f t="shared" si="17"/>
        <v>0.91858870303190843</v>
      </c>
      <c r="I42">
        <f t="shared" si="17"/>
        <v>0.95145768318774082</v>
      </c>
      <c r="J42">
        <f t="shared" si="17"/>
        <v>0.97751252288218726</v>
      </c>
      <c r="K42">
        <f t="shared" si="17"/>
        <v>0.99308808434569329</v>
      </c>
      <c r="L42">
        <f t="shared" si="18"/>
        <v>0.95426553468077646</v>
      </c>
      <c r="N42">
        <v>-5</v>
      </c>
      <c r="O42">
        <f t="shared" ref="O42:V42" si="22">O17/O$14</f>
        <v>0.9988732706096709</v>
      </c>
      <c r="P42">
        <f t="shared" si="22"/>
        <v>1.003569014113052</v>
      </c>
      <c r="Q42">
        <f t="shared" si="22"/>
        <v>1.026880161254063</v>
      </c>
      <c r="R42">
        <f t="shared" si="22"/>
        <v>1.0203628283038706</v>
      </c>
      <c r="S42">
        <f t="shared" si="22"/>
        <v>1.0152330469344359</v>
      </c>
      <c r="T42">
        <f t="shared" si="22"/>
        <v>1.0146747861349243</v>
      </c>
      <c r="U42">
        <f t="shared" si="22"/>
        <v>1.0193231128679479</v>
      </c>
      <c r="V42">
        <f t="shared" si="22"/>
        <v>1.0027632335429764</v>
      </c>
      <c r="W42">
        <f t="shared" si="20"/>
        <v>1.0127099317201176</v>
      </c>
    </row>
    <row r="43" spans="3:23" x14ac:dyDescent="0.2">
      <c r="C43">
        <v>-10</v>
      </c>
      <c r="D43">
        <f t="shared" si="17"/>
        <v>1.055958341501672</v>
      </c>
      <c r="E43">
        <f t="shared" si="17"/>
        <v>0.87261124393119838</v>
      </c>
      <c r="F43">
        <f t="shared" si="17"/>
        <v>0.94528937357540377</v>
      </c>
      <c r="G43">
        <f t="shared" si="17"/>
        <v>0.84305045260509615</v>
      </c>
      <c r="H43">
        <f t="shared" si="17"/>
        <v>0.84956637964591919</v>
      </c>
      <c r="I43">
        <f t="shared" si="17"/>
        <v>0.93139541452796959</v>
      </c>
      <c r="J43">
        <f t="shared" si="17"/>
        <v>0.95649511111003471</v>
      </c>
      <c r="K43">
        <f t="shared" si="17"/>
        <v>0.97809286271196139</v>
      </c>
      <c r="L43">
        <f t="shared" si="18"/>
        <v>0.9290573974511569</v>
      </c>
      <c r="N43">
        <v>-10</v>
      </c>
      <c r="O43">
        <f t="shared" ref="O43:V43" si="23">O18/O$14</f>
        <v>1.0071356101641917</v>
      </c>
      <c r="P43">
        <f t="shared" si="23"/>
        <v>1.0730031218468254</v>
      </c>
      <c r="Q43">
        <f t="shared" si="23"/>
        <v>1.0279509927976391</v>
      </c>
      <c r="R43">
        <f t="shared" si="23"/>
        <v>1.029984585906117</v>
      </c>
      <c r="S43">
        <f t="shared" si="23"/>
        <v>1.0224406244926894</v>
      </c>
      <c r="T43">
        <f t="shared" si="23"/>
        <v>1.0328062601431536</v>
      </c>
      <c r="U43">
        <f t="shared" si="23"/>
        <v>1.0282671330461748</v>
      </c>
      <c r="V43">
        <f t="shared" si="23"/>
        <v>1.0020505062319198</v>
      </c>
      <c r="W43">
        <f t="shared" si="20"/>
        <v>1.0279548543285888</v>
      </c>
    </row>
    <row r="45" spans="3:23" x14ac:dyDescent="0.2">
      <c r="C45" t="s">
        <v>59</v>
      </c>
      <c r="D45">
        <v>0</v>
      </c>
      <c r="E45">
        <v>0.12</v>
      </c>
      <c r="F45">
        <v>0.22</v>
      </c>
      <c r="G45">
        <v>0.3</v>
      </c>
      <c r="H45">
        <v>0.52</v>
      </c>
      <c r="I45">
        <v>0.71</v>
      </c>
      <c r="J45">
        <v>0.85</v>
      </c>
      <c r="K45">
        <v>1</v>
      </c>
      <c r="L45" t="s">
        <v>60</v>
      </c>
      <c r="N45" t="s">
        <v>59</v>
      </c>
      <c r="O45">
        <v>0</v>
      </c>
      <c r="P45">
        <v>0.12</v>
      </c>
      <c r="Q45">
        <v>0.22</v>
      </c>
      <c r="R45">
        <v>0.3</v>
      </c>
      <c r="S45">
        <v>0.52</v>
      </c>
      <c r="T45">
        <v>0.71</v>
      </c>
      <c r="U45">
        <v>0.85</v>
      </c>
      <c r="V45">
        <v>1</v>
      </c>
      <c r="W45" t="s">
        <v>60</v>
      </c>
    </row>
    <row r="46" spans="3:23" x14ac:dyDescent="0.2">
      <c r="C46">
        <v>0</v>
      </c>
      <c r="D46">
        <f>D23/D$23</f>
        <v>1</v>
      </c>
      <c r="E46">
        <f t="shared" ref="E46:K46" si="24">E23/E$23</f>
        <v>1</v>
      </c>
      <c r="F46">
        <f t="shared" si="24"/>
        <v>1</v>
      </c>
      <c r="G46">
        <f t="shared" si="24"/>
        <v>1</v>
      </c>
      <c r="H46">
        <f t="shared" si="24"/>
        <v>1</v>
      </c>
      <c r="I46">
        <f t="shared" si="24"/>
        <v>1</v>
      </c>
      <c r="J46">
        <f t="shared" si="24"/>
        <v>1</v>
      </c>
      <c r="K46">
        <f t="shared" si="24"/>
        <v>1</v>
      </c>
      <c r="L46">
        <f>AVERAGE(D46:K46)</f>
        <v>1</v>
      </c>
      <c r="N46">
        <v>0</v>
      </c>
      <c r="O46">
        <f>O23/O$23</f>
        <v>1</v>
      </c>
      <c r="P46">
        <f t="shared" ref="P46:V46" si="25">P23/P$23</f>
        <v>1</v>
      </c>
      <c r="Q46">
        <f t="shared" si="25"/>
        <v>1</v>
      </c>
      <c r="R46">
        <f t="shared" si="25"/>
        <v>1</v>
      </c>
      <c r="S46">
        <f t="shared" si="25"/>
        <v>1</v>
      </c>
      <c r="T46">
        <f t="shared" si="25"/>
        <v>1</v>
      </c>
      <c r="U46">
        <f t="shared" si="25"/>
        <v>1</v>
      </c>
      <c r="V46">
        <f t="shared" si="25"/>
        <v>1</v>
      </c>
      <c r="W46">
        <f>AVERAGE(O46:V46)</f>
        <v>1</v>
      </c>
    </row>
    <row r="47" spans="3:23" x14ac:dyDescent="0.2">
      <c r="C47">
        <v>5</v>
      </c>
      <c r="D47">
        <f t="shared" ref="D47:K50" si="26">D24/D$23</f>
        <v>0.93457097784688381</v>
      </c>
      <c r="E47">
        <f t="shared" si="26"/>
        <v>1.045157886893856</v>
      </c>
      <c r="F47">
        <f t="shared" si="26"/>
        <v>1.0422779397015733</v>
      </c>
      <c r="G47">
        <f t="shared" si="26"/>
        <v>1.1084095747434448</v>
      </c>
      <c r="H47">
        <f t="shared" si="26"/>
        <v>1.0441719866824872</v>
      </c>
      <c r="I47">
        <f t="shared" si="26"/>
        <v>1.0225375413207183</v>
      </c>
      <c r="J47">
        <f t="shared" si="26"/>
        <v>1.0193204567283718</v>
      </c>
      <c r="K47">
        <f t="shared" si="26"/>
        <v>1.0168297901505523</v>
      </c>
      <c r="L47">
        <f t="shared" ref="L47:L50" si="27">AVERAGE(D47:K47)</f>
        <v>1.0291595192584859</v>
      </c>
      <c r="N47">
        <v>5</v>
      </c>
      <c r="O47">
        <f t="shared" ref="O47:V47" si="28">O24/O$23</f>
        <v>0.98546649878704939</v>
      </c>
      <c r="P47">
        <f t="shared" si="28"/>
        <v>0.96912184900425846</v>
      </c>
      <c r="Q47">
        <f t="shared" si="28"/>
        <v>0.97978404892187454</v>
      </c>
      <c r="R47">
        <f t="shared" si="28"/>
        <v>1.0031609747676962</v>
      </c>
      <c r="S47">
        <f t="shared" si="28"/>
        <v>1.0029047883479911</v>
      </c>
      <c r="T47">
        <f t="shared" si="28"/>
        <v>0.98726599489760558</v>
      </c>
      <c r="U47">
        <f t="shared" si="28"/>
        <v>0.99739226479662202</v>
      </c>
      <c r="V47">
        <f t="shared" si="28"/>
        <v>0.99123849984635826</v>
      </c>
      <c r="W47">
        <f t="shared" ref="W47:W50" si="29">AVERAGE(O47:V47)</f>
        <v>0.9895418649211819</v>
      </c>
    </row>
    <row r="48" spans="3:23" x14ac:dyDescent="0.2">
      <c r="C48">
        <v>10</v>
      </c>
      <c r="D48">
        <f t="shared" si="26"/>
        <v>0.9190519408138712</v>
      </c>
      <c r="E48">
        <f t="shared" si="26"/>
        <v>1.0100926530178134</v>
      </c>
      <c r="F48">
        <f t="shared" si="26"/>
        <v>1.1301815564456239</v>
      </c>
      <c r="G48">
        <f t="shared" si="26"/>
        <v>1.1714129544965826</v>
      </c>
      <c r="H48">
        <f t="shared" si="26"/>
        <v>1.1085489698155016</v>
      </c>
      <c r="I48">
        <f t="shared" si="26"/>
        <v>1.0638071418859105</v>
      </c>
      <c r="J48">
        <f t="shared" si="26"/>
        <v>1.0429341619127361</v>
      </c>
      <c r="K48">
        <f t="shared" si="26"/>
        <v>1.0316509684090112</v>
      </c>
      <c r="L48">
        <f t="shared" si="27"/>
        <v>1.0597100433496314</v>
      </c>
      <c r="N48">
        <v>10</v>
      </c>
      <c r="O48">
        <f t="shared" ref="O48:V48" si="30">O25/O$23</f>
        <v>0.95746455095528094</v>
      </c>
      <c r="P48">
        <f t="shared" si="30"/>
        <v>0.93571569009250966</v>
      </c>
      <c r="Q48">
        <f t="shared" si="30"/>
        <v>0.95232985376636436</v>
      </c>
      <c r="R48">
        <f t="shared" si="30"/>
        <v>0.97143554232615303</v>
      </c>
      <c r="S48">
        <f t="shared" si="30"/>
        <v>0.98235912715393703</v>
      </c>
      <c r="T48">
        <f t="shared" si="30"/>
        <v>0.9842033106277932</v>
      </c>
      <c r="U48">
        <f t="shared" si="30"/>
        <v>0.99370994403751312</v>
      </c>
      <c r="V48">
        <f t="shared" si="30"/>
        <v>0.99155516549525968</v>
      </c>
      <c r="W48">
        <f t="shared" si="29"/>
        <v>0.97109664805685125</v>
      </c>
    </row>
    <row r="49" spans="3:23" x14ac:dyDescent="0.2">
      <c r="C49">
        <v>-5</v>
      </c>
      <c r="D49">
        <f t="shared" si="26"/>
        <v>1.0576355685540215</v>
      </c>
      <c r="E49">
        <f t="shared" si="26"/>
        <v>0.91729845593074388</v>
      </c>
      <c r="F49">
        <f t="shared" si="26"/>
        <v>0.91314732108982699</v>
      </c>
      <c r="G49">
        <f t="shared" si="26"/>
        <v>0.92737290349972201</v>
      </c>
      <c r="H49">
        <f t="shared" si="26"/>
        <v>0.94786816920082451</v>
      </c>
      <c r="I49">
        <f t="shared" si="26"/>
        <v>0.97519915791025713</v>
      </c>
      <c r="J49">
        <f t="shared" si="26"/>
        <v>0.97681062898559645</v>
      </c>
      <c r="K49">
        <f t="shared" si="26"/>
        <v>0.99079231234128018</v>
      </c>
      <c r="L49">
        <f t="shared" si="27"/>
        <v>0.96326556468903413</v>
      </c>
      <c r="N49">
        <v>-5</v>
      </c>
      <c r="O49">
        <f t="shared" ref="O49:V49" si="31">O26/O$23</f>
        <v>0.99439807867927121</v>
      </c>
      <c r="P49">
        <f t="shared" si="31"/>
        <v>1.0501881811244198</v>
      </c>
      <c r="Q49">
        <f t="shared" si="31"/>
        <v>1.0114333549180192</v>
      </c>
      <c r="R49">
        <f t="shared" si="31"/>
        <v>1.0146491257189423</v>
      </c>
      <c r="S49">
        <f t="shared" si="31"/>
        <v>1.0123778151284977</v>
      </c>
      <c r="T49">
        <f t="shared" si="31"/>
        <v>1.0133087910489564</v>
      </c>
      <c r="U49">
        <f t="shared" si="31"/>
        <v>1.0105118098529953</v>
      </c>
      <c r="V49">
        <f t="shared" si="31"/>
        <v>0.99999249655167799</v>
      </c>
      <c r="W49">
        <f t="shared" si="29"/>
        <v>1.0133574566278476</v>
      </c>
    </row>
    <row r="50" spans="3:23" x14ac:dyDescent="0.2">
      <c r="C50">
        <v>-10</v>
      </c>
      <c r="D50">
        <f>D27/D$23</f>
        <v>1.1126770158791248</v>
      </c>
      <c r="E50">
        <f t="shared" si="26"/>
        <v>0.87069790741334552</v>
      </c>
      <c r="F50">
        <f t="shared" si="26"/>
        <v>0.89493863547293595</v>
      </c>
      <c r="G50">
        <f t="shared" si="26"/>
        <v>0.82358462419258394</v>
      </c>
      <c r="H50">
        <f t="shared" si="26"/>
        <v>0.88980856628416038</v>
      </c>
      <c r="I50">
        <f t="shared" si="26"/>
        <v>0.93378219878045055</v>
      </c>
      <c r="J50">
        <f t="shared" si="26"/>
        <v>0.95219725732747085</v>
      </c>
      <c r="K50">
        <f t="shared" si="26"/>
        <v>0.9747118538157028</v>
      </c>
      <c r="L50">
        <f t="shared" si="27"/>
        <v>0.93154975739572177</v>
      </c>
      <c r="N50">
        <v>-10</v>
      </c>
      <c r="O50">
        <f t="shared" ref="O50:V50" si="32">O27/O$23</f>
        <v>1.0013552556756213</v>
      </c>
      <c r="P50">
        <f t="shared" si="32"/>
        <v>1.0887063523641951</v>
      </c>
      <c r="Q50">
        <f t="shared" si="32"/>
        <v>1.0502863638429674</v>
      </c>
      <c r="R50">
        <f t="shared" si="32"/>
        <v>1.0242473209105731</v>
      </c>
      <c r="S50">
        <f t="shared" si="32"/>
        <v>1.0191387362974109</v>
      </c>
      <c r="T50">
        <f t="shared" si="32"/>
        <v>1.0020096360648745</v>
      </c>
      <c r="U50">
        <f t="shared" si="32"/>
        <v>1.0155290447413365</v>
      </c>
      <c r="V50">
        <f t="shared" si="32"/>
        <v>1.0048890213307577</v>
      </c>
      <c r="W50">
        <f t="shared" si="29"/>
        <v>1.025770216403467</v>
      </c>
    </row>
    <row r="52" spans="3:23" x14ac:dyDescent="0.2">
      <c r="D52" t="s">
        <v>39</v>
      </c>
      <c r="O52" t="s">
        <v>53</v>
      </c>
    </row>
    <row r="53" spans="3:23" x14ac:dyDescent="0.2">
      <c r="D53" t="s">
        <v>61</v>
      </c>
      <c r="E53">
        <v>1200</v>
      </c>
      <c r="F53">
        <v>800</v>
      </c>
      <c r="G53">
        <v>600</v>
      </c>
      <c r="O53" t="s">
        <v>61</v>
      </c>
      <c r="P53">
        <v>1200</v>
      </c>
      <c r="Q53">
        <v>800</v>
      </c>
      <c r="R53">
        <v>600</v>
      </c>
    </row>
    <row r="54" spans="3:23" x14ac:dyDescent="0.2">
      <c r="D54">
        <v>-10</v>
      </c>
      <c r="E54">
        <v>0.95257825340089552</v>
      </c>
      <c r="F54">
        <v>0.94528937357540377</v>
      </c>
      <c r="G54">
        <v>0.89493863547293595</v>
      </c>
      <c r="H54" s="8">
        <f>AVERAGE(E54:G54)</f>
        <v>0.93093542081641178</v>
      </c>
      <c r="O54">
        <v>-10</v>
      </c>
      <c r="P54">
        <v>1.0678596830448939</v>
      </c>
      <c r="Q54">
        <v>1.0279509927976391</v>
      </c>
      <c r="R54">
        <v>1.0502863638429674</v>
      </c>
      <c r="S54" s="8">
        <f>AVERAGE(P54:R54)</f>
        <v>1.0486990132285001</v>
      </c>
    </row>
    <row r="55" spans="3:23" x14ac:dyDescent="0.2">
      <c r="D55">
        <v>-5</v>
      </c>
      <c r="E55">
        <v>1.0550701053847507</v>
      </c>
      <c r="F55">
        <v>0.98646171095020585</v>
      </c>
      <c r="G55">
        <v>0.91314732108982699</v>
      </c>
      <c r="H55" s="8">
        <f t="shared" ref="H55:H58" si="33">AVERAGE(E55:G55)</f>
        <v>0.9848930458082612</v>
      </c>
      <c r="O55">
        <v>-5</v>
      </c>
      <c r="P55">
        <v>1.0370199244106824</v>
      </c>
      <c r="Q55">
        <v>1.026880161254063</v>
      </c>
      <c r="R55">
        <v>1.0114333549180192</v>
      </c>
      <c r="S55" s="8">
        <f t="shared" ref="S55:S58" si="34">AVERAGE(P55:R55)</f>
        <v>1.0251111468609215</v>
      </c>
    </row>
    <row r="56" spans="3:23" x14ac:dyDescent="0.2">
      <c r="D56">
        <v>0</v>
      </c>
      <c r="E56">
        <v>1</v>
      </c>
      <c r="F56">
        <v>1</v>
      </c>
      <c r="G56">
        <v>1</v>
      </c>
      <c r="H56" s="8">
        <f t="shared" si="33"/>
        <v>1</v>
      </c>
      <c r="O56">
        <v>0</v>
      </c>
      <c r="P56">
        <v>1</v>
      </c>
      <c r="Q56">
        <v>1</v>
      </c>
      <c r="R56">
        <v>1</v>
      </c>
      <c r="S56" s="8">
        <f t="shared" si="34"/>
        <v>1</v>
      </c>
    </row>
    <row r="57" spans="3:23" x14ac:dyDescent="0.2">
      <c r="D57">
        <v>5</v>
      </c>
      <c r="E57">
        <v>1.102808219557049</v>
      </c>
      <c r="F57">
        <v>1.0712865904829902</v>
      </c>
      <c r="G57">
        <v>1.0422779397015733</v>
      </c>
      <c r="H57" s="8">
        <f t="shared" si="33"/>
        <v>1.0721242499138708</v>
      </c>
      <c r="O57">
        <v>5</v>
      </c>
      <c r="P57">
        <v>0.99335676499832104</v>
      </c>
      <c r="Q57">
        <v>0.96288758041753364</v>
      </c>
      <c r="R57">
        <v>0.97978404892187454</v>
      </c>
      <c r="S57" s="8">
        <f t="shared" si="34"/>
        <v>0.9786761314459097</v>
      </c>
    </row>
    <row r="58" spans="3:23" x14ac:dyDescent="0.2">
      <c r="D58">
        <v>10</v>
      </c>
      <c r="E58">
        <v>1.1687384286529239</v>
      </c>
      <c r="F58">
        <v>1.1641088709815552</v>
      </c>
      <c r="G58">
        <v>1.1301815564456239</v>
      </c>
      <c r="H58" s="8">
        <f t="shared" si="33"/>
        <v>1.154342952026701</v>
      </c>
      <c r="O58">
        <v>10</v>
      </c>
      <c r="P58">
        <v>0.97885405765312183</v>
      </c>
      <c r="Q58">
        <v>0.96039006715076325</v>
      </c>
      <c r="R58">
        <v>0.95232985376636436</v>
      </c>
      <c r="S58" s="8">
        <f t="shared" si="34"/>
        <v>0.96385799285674978</v>
      </c>
    </row>
  </sheetData>
  <sortState xmlns:xlrd2="http://schemas.microsoft.com/office/spreadsheetml/2017/richdata2" ref="O59:R63">
    <sortCondition ref="O59:O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A55" workbookViewId="0">
      <selection activeCell="E3" sqref="E3:E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workbookViewId="0">
      <selection activeCell="B1" sqref="B1:S4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3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 t="shared" si="31"/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65" workbookViewId="0">
      <selection activeCell="I93" sqref="I93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topLeftCell="D1" workbookViewId="0">
      <selection activeCell="P15" sqref="P15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 x14ac:dyDescent="0.2">
      <c r="L13">
        <v>10</v>
      </c>
      <c r="M13">
        <v>0.7308688738601461</v>
      </c>
      <c r="N13">
        <v>1.8822050249324604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</row>
    <row r="20" spans="2:10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0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0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AC17" sqref="AC17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topLeftCell="A8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 x14ac:dyDescent="0.2">
      <c r="L13">
        <v>10</v>
      </c>
      <c r="M13">
        <v>0.70552651228237551</v>
      </c>
      <c r="N13">
        <v>1.8874253302798536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topLeftCell="A10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 x14ac:dyDescent="0.2">
      <c r="L13">
        <v>10</v>
      </c>
      <c r="M13">
        <v>0.98740537766047964</v>
      </c>
      <c r="N13">
        <v>2.0938953262376003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I66" sqref="I6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 x14ac:dyDescent="0.2">
      <c r="L56">
        <v>-5</v>
      </c>
      <c r="M56">
        <v>1.6947180991427331</v>
      </c>
      <c r="N56">
        <v>2.4748878968288182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2021-04-26T19:37:00Z</dcterms:created>
  <dcterms:modified xsi:type="dcterms:W3CDTF">2021-08-27T15:31:22Z</dcterms:modified>
</cp:coreProperties>
</file>